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6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rechaux/Library/CloudStorage/OneDrive-Personnel/Julien_Lamour/GSTI/LI6800_A_Ci/"/>
    </mc:Choice>
  </mc:AlternateContent>
  <xr:revisionPtr revIDLastSave="0" documentId="8_{8006142B-4EEC-0947-9D21-217856D92439}" xr6:coauthVersionLast="47" xr6:coauthVersionMax="47" xr10:uidLastSave="{00000000-0000-0000-0000-000000000000}"/>
  <bookViews>
    <workbookView xWindow="240" yWindow="760" windowWidth="16100" windowHeight="9660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Y242" i="1" l="1"/>
  <c r="AX242" i="1"/>
  <c r="AV242" i="1"/>
  <c r="AU242" i="1"/>
  <c r="AS242" i="1" s="1"/>
  <c r="AT242" i="1" s="1"/>
  <c r="AL242" i="1"/>
  <c r="I242" i="1" s="1"/>
  <c r="H242" i="1" s="1"/>
  <c r="AG242" i="1"/>
  <c r="J242" i="1" s="1"/>
  <c r="Y242" i="1"/>
  <c r="X242" i="1"/>
  <c r="P242" i="1"/>
  <c r="AY241" i="1"/>
  <c r="AX241" i="1"/>
  <c r="AV241" i="1"/>
  <c r="S241" i="1" s="1"/>
  <c r="AU241" i="1"/>
  <c r="AS241" i="1"/>
  <c r="AT241" i="1" s="1"/>
  <c r="AL241" i="1"/>
  <c r="I241" i="1" s="1"/>
  <c r="H241" i="1" s="1"/>
  <c r="AG241" i="1"/>
  <c r="J241" i="1" s="1"/>
  <c r="Y241" i="1"/>
  <c r="X241" i="1"/>
  <c r="W241" i="1" s="1"/>
  <c r="P241" i="1"/>
  <c r="T241" i="1" s="1"/>
  <c r="U241" i="1" s="1"/>
  <c r="AY240" i="1"/>
  <c r="AX240" i="1"/>
  <c r="AV240" i="1"/>
  <c r="AU240" i="1"/>
  <c r="AS240" i="1" s="1"/>
  <c r="AL240" i="1"/>
  <c r="I240" i="1" s="1"/>
  <c r="H240" i="1" s="1"/>
  <c r="AG240" i="1"/>
  <c r="Y240" i="1"/>
  <c r="X240" i="1"/>
  <c r="P240" i="1"/>
  <c r="J240" i="1"/>
  <c r="AY239" i="1"/>
  <c r="AX239" i="1"/>
  <c r="AV239" i="1"/>
  <c r="AU239" i="1"/>
  <c r="AS239" i="1" s="1"/>
  <c r="AL239" i="1"/>
  <c r="I239" i="1" s="1"/>
  <c r="H239" i="1" s="1"/>
  <c r="AG239" i="1"/>
  <c r="J239" i="1" s="1"/>
  <c r="Y239" i="1"/>
  <c r="X239" i="1"/>
  <c r="W239" i="1" s="1"/>
  <c r="S239" i="1"/>
  <c r="P239" i="1"/>
  <c r="AY238" i="1"/>
  <c r="AX238" i="1"/>
  <c r="AV238" i="1"/>
  <c r="AU238" i="1"/>
  <c r="AS238" i="1" s="1"/>
  <c r="AT238" i="1"/>
  <c r="AL238" i="1"/>
  <c r="I238" i="1" s="1"/>
  <c r="H238" i="1" s="1"/>
  <c r="AG238" i="1"/>
  <c r="Y238" i="1"/>
  <c r="X238" i="1"/>
  <c r="W238" i="1" s="1"/>
  <c r="P238" i="1"/>
  <c r="J238" i="1"/>
  <c r="AY237" i="1"/>
  <c r="AX237" i="1"/>
  <c r="AW237" i="1" s="1"/>
  <c r="AV237" i="1"/>
  <c r="AU237" i="1"/>
  <c r="AS237" i="1"/>
  <c r="AT237" i="1" s="1"/>
  <c r="AL237" i="1"/>
  <c r="I237" i="1" s="1"/>
  <c r="H237" i="1" s="1"/>
  <c r="AG237" i="1"/>
  <c r="AF237" i="1"/>
  <c r="AE237" i="1"/>
  <c r="Y237" i="1"/>
  <c r="X237" i="1"/>
  <c r="W237" i="1" s="1"/>
  <c r="P237" i="1"/>
  <c r="N237" i="1"/>
  <c r="K237" i="1"/>
  <c r="J237" i="1"/>
  <c r="AY236" i="1"/>
  <c r="AX236" i="1"/>
  <c r="AV236" i="1"/>
  <c r="AU236" i="1"/>
  <c r="AS236" i="1" s="1"/>
  <c r="N236" i="1" s="1"/>
  <c r="AL236" i="1"/>
  <c r="I236" i="1" s="1"/>
  <c r="H236" i="1" s="1"/>
  <c r="AA236" i="1" s="1"/>
  <c r="AG236" i="1"/>
  <c r="J236" i="1" s="1"/>
  <c r="AF236" i="1"/>
  <c r="Y236" i="1"/>
  <c r="X236" i="1"/>
  <c r="P236" i="1"/>
  <c r="AY235" i="1"/>
  <c r="AX235" i="1"/>
  <c r="AV235" i="1"/>
  <c r="AU235" i="1"/>
  <c r="AS235" i="1"/>
  <c r="K235" i="1" s="1"/>
  <c r="AL235" i="1"/>
  <c r="I235" i="1" s="1"/>
  <c r="AG235" i="1"/>
  <c r="Y235" i="1"/>
  <c r="X235" i="1"/>
  <c r="S235" i="1"/>
  <c r="P235" i="1"/>
  <c r="J235" i="1"/>
  <c r="H235" i="1"/>
  <c r="AY234" i="1"/>
  <c r="AX234" i="1"/>
  <c r="AV234" i="1"/>
  <c r="AU234" i="1"/>
  <c r="AS234" i="1" s="1"/>
  <c r="AT234" i="1" s="1"/>
  <c r="AL234" i="1"/>
  <c r="I234" i="1" s="1"/>
  <c r="H234" i="1" s="1"/>
  <c r="AG234" i="1"/>
  <c r="J234" i="1" s="1"/>
  <c r="Y234" i="1"/>
  <c r="X234" i="1"/>
  <c r="P234" i="1"/>
  <c r="AY233" i="1"/>
  <c r="AX233" i="1"/>
  <c r="AW233" i="1" s="1"/>
  <c r="AV233" i="1"/>
  <c r="AU233" i="1"/>
  <c r="AS233" i="1" s="1"/>
  <c r="N233" i="1" s="1"/>
  <c r="AT233" i="1"/>
  <c r="AL233" i="1"/>
  <c r="I233" i="1" s="1"/>
  <c r="H233" i="1" s="1"/>
  <c r="AG233" i="1"/>
  <c r="AF233" i="1"/>
  <c r="AE233" i="1"/>
  <c r="Y233" i="1"/>
  <c r="W233" i="1" s="1"/>
  <c r="X233" i="1"/>
  <c r="P233" i="1"/>
  <c r="K233" i="1"/>
  <c r="J233" i="1"/>
  <c r="AY232" i="1"/>
  <c r="AX232" i="1"/>
  <c r="AV232" i="1"/>
  <c r="AU232" i="1"/>
  <c r="AT232" i="1"/>
  <c r="AS232" i="1"/>
  <c r="AE232" i="1" s="1"/>
  <c r="AL232" i="1"/>
  <c r="I232" i="1" s="1"/>
  <c r="AG232" i="1"/>
  <c r="J232" i="1" s="1"/>
  <c r="AF232" i="1"/>
  <c r="Y232" i="1"/>
  <c r="X232" i="1"/>
  <c r="W232" i="1" s="1"/>
  <c r="P232" i="1"/>
  <c r="N232" i="1"/>
  <c r="K232" i="1"/>
  <c r="H232" i="1"/>
  <c r="AY231" i="1"/>
  <c r="AX231" i="1"/>
  <c r="AV231" i="1"/>
  <c r="AU231" i="1"/>
  <c r="AS231" i="1"/>
  <c r="AL231" i="1"/>
  <c r="I231" i="1" s="1"/>
  <c r="H231" i="1" s="1"/>
  <c r="AG231" i="1"/>
  <c r="AF231" i="1"/>
  <c r="AA231" i="1"/>
  <c r="Y231" i="1"/>
  <c r="X231" i="1"/>
  <c r="P231" i="1"/>
  <c r="K231" i="1"/>
  <c r="J231" i="1"/>
  <c r="AY230" i="1"/>
  <c r="AX230" i="1"/>
  <c r="AV230" i="1"/>
  <c r="AU230" i="1"/>
  <c r="AS230" i="1" s="1"/>
  <c r="AT230" i="1"/>
  <c r="AL230" i="1"/>
  <c r="I230" i="1" s="1"/>
  <c r="H230" i="1" s="1"/>
  <c r="AG230" i="1"/>
  <c r="J230" i="1" s="1"/>
  <c r="Y230" i="1"/>
  <c r="X230" i="1"/>
  <c r="W230" i="1" s="1"/>
  <c r="P230" i="1"/>
  <c r="N230" i="1"/>
  <c r="AY229" i="1"/>
  <c r="AX229" i="1"/>
  <c r="AV229" i="1"/>
  <c r="S229" i="1" s="1"/>
  <c r="AU229" i="1"/>
  <c r="AS229" i="1"/>
  <c r="AL229" i="1"/>
  <c r="I229" i="1" s="1"/>
  <c r="H229" i="1" s="1"/>
  <c r="AG229" i="1"/>
  <c r="AE229" i="1"/>
  <c r="Y229" i="1"/>
  <c r="X229" i="1"/>
  <c r="W229" i="1" s="1"/>
  <c r="P229" i="1"/>
  <c r="J229" i="1"/>
  <c r="AY228" i="1"/>
  <c r="AX228" i="1"/>
  <c r="AV228" i="1"/>
  <c r="AU228" i="1"/>
  <c r="AS228" i="1"/>
  <c r="AL228" i="1"/>
  <c r="I228" i="1" s="1"/>
  <c r="AG228" i="1"/>
  <c r="J228" i="1" s="1"/>
  <c r="Y228" i="1"/>
  <c r="X228" i="1"/>
  <c r="P228" i="1"/>
  <c r="H228" i="1"/>
  <c r="AY227" i="1"/>
  <c r="AX227" i="1"/>
  <c r="AV227" i="1"/>
  <c r="AU227" i="1"/>
  <c r="AS227" i="1"/>
  <c r="K227" i="1" s="1"/>
  <c r="AL227" i="1"/>
  <c r="I227" i="1" s="1"/>
  <c r="AG227" i="1"/>
  <c r="Y227" i="1"/>
  <c r="X227" i="1"/>
  <c r="P227" i="1"/>
  <c r="J227" i="1"/>
  <c r="H227" i="1"/>
  <c r="AY226" i="1"/>
  <c r="AX226" i="1"/>
  <c r="AV226" i="1"/>
  <c r="AU226" i="1"/>
  <c r="AS226" i="1" s="1"/>
  <c r="N226" i="1" s="1"/>
  <c r="AT226" i="1"/>
  <c r="AL226" i="1"/>
  <c r="I226" i="1" s="1"/>
  <c r="H226" i="1" s="1"/>
  <c r="AG226" i="1"/>
  <c r="J226" i="1" s="1"/>
  <c r="Y226" i="1"/>
  <c r="X226" i="1"/>
  <c r="P226" i="1"/>
  <c r="AY225" i="1"/>
  <c r="AX225" i="1"/>
  <c r="AV225" i="1"/>
  <c r="AU225" i="1"/>
  <c r="AS225" i="1" s="1"/>
  <c r="AL225" i="1"/>
  <c r="I225" i="1" s="1"/>
  <c r="H225" i="1" s="1"/>
  <c r="AG225" i="1"/>
  <c r="J225" i="1" s="1"/>
  <c r="Y225" i="1"/>
  <c r="X225" i="1"/>
  <c r="W225" i="1" s="1"/>
  <c r="P225" i="1"/>
  <c r="K225" i="1"/>
  <c r="AY224" i="1"/>
  <c r="AX224" i="1"/>
  <c r="AV224" i="1"/>
  <c r="AU224" i="1"/>
  <c r="AS224" i="1" s="1"/>
  <c r="N224" i="1" s="1"/>
  <c r="AL224" i="1"/>
  <c r="AG224" i="1"/>
  <c r="AF224" i="1"/>
  <c r="Y224" i="1"/>
  <c r="X224" i="1"/>
  <c r="W224" i="1" s="1"/>
  <c r="P224" i="1"/>
  <c r="J224" i="1"/>
  <c r="I224" i="1"/>
  <c r="H224" i="1" s="1"/>
  <c r="AY223" i="1"/>
  <c r="AX223" i="1"/>
  <c r="AV223" i="1"/>
  <c r="AU223" i="1"/>
  <c r="AS223" i="1"/>
  <c r="K223" i="1" s="1"/>
  <c r="AL223" i="1"/>
  <c r="I223" i="1" s="1"/>
  <c r="AG223" i="1"/>
  <c r="Y223" i="1"/>
  <c r="X223" i="1"/>
  <c r="W223" i="1" s="1"/>
  <c r="S223" i="1"/>
  <c r="P223" i="1"/>
  <c r="J223" i="1"/>
  <c r="H223" i="1"/>
  <c r="AY222" i="1"/>
  <c r="AX222" i="1"/>
  <c r="AV222" i="1"/>
  <c r="AU222" i="1"/>
  <c r="AS222" i="1" s="1"/>
  <c r="AT222" i="1" s="1"/>
  <c r="AL222" i="1"/>
  <c r="I222" i="1" s="1"/>
  <c r="H222" i="1" s="1"/>
  <c r="AG222" i="1"/>
  <c r="Y222" i="1"/>
  <c r="X222" i="1"/>
  <c r="P222" i="1"/>
  <c r="J222" i="1"/>
  <c r="AY221" i="1"/>
  <c r="AX221" i="1"/>
  <c r="AV221" i="1"/>
  <c r="AU221" i="1"/>
  <c r="AS221" i="1" s="1"/>
  <c r="AT221" i="1" s="1"/>
  <c r="AL221" i="1"/>
  <c r="I221" i="1" s="1"/>
  <c r="H221" i="1" s="1"/>
  <c r="AG221" i="1"/>
  <c r="AF221" i="1"/>
  <c r="AE221" i="1"/>
  <c r="Y221" i="1"/>
  <c r="X221" i="1"/>
  <c r="W221" i="1" s="1"/>
  <c r="P221" i="1"/>
  <c r="N221" i="1"/>
  <c r="K221" i="1"/>
  <c r="J221" i="1"/>
  <c r="AY220" i="1"/>
  <c r="AX220" i="1"/>
  <c r="AV220" i="1"/>
  <c r="AU220" i="1"/>
  <c r="AS220" i="1"/>
  <c r="AL220" i="1"/>
  <c r="I220" i="1" s="1"/>
  <c r="H220" i="1" s="1"/>
  <c r="AA220" i="1" s="1"/>
  <c r="AG220" i="1"/>
  <c r="J220" i="1" s="1"/>
  <c r="AF220" i="1"/>
  <c r="Y220" i="1"/>
  <c r="X220" i="1"/>
  <c r="P220" i="1"/>
  <c r="AY219" i="1"/>
  <c r="AX219" i="1"/>
  <c r="AV219" i="1"/>
  <c r="AW219" i="1" s="1"/>
  <c r="AU219" i="1"/>
  <c r="AS219" i="1" s="1"/>
  <c r="AT219" i="1"/>
  <c r="AL219" i="1"/>
  <c r="I219" i="1" s="1"/>
  <c r="AG219" i="1"/>
  <c r="J219" i="1" s="1"/>
  <c r="Y219" i="1"/>
  <c r="X219" i="1"/>
  <c r="S219" i="1"/>
  <c r="P219" i="1"/>
  <c r="H219" i="1"/>
  <c r="AY218" i="1"/>
  <c r="AX218" i="1"/>
  <c r="AV218" i="1"/>
  <c r="AU218" i="1"/>
  <c r="AS218" i="1" s="1"/>
  <c r="AL218" i="1"/>
  <c r="I218" i="1" s="1"/>
  <c r="H218" i="1" s="1"/>
  <c r="AG218" i="1"/>
  <c r="Y218" i="1"/>
  <c r="X218" i="1"/>
  <c r="W218" i="1" s="1"/>
  <c r="P218" i="1"/>
  <c r="J218" i="1"/>
  <c r="AY217" i="1"/>
  <c r="AX217" i="1"/>
  <c r="AV217" i="1"/>
  <c r="AU217" i="1"/>
  <c r="AT217" i="1"/>
  <c r="AS217" i="1"/>
  <c r="AL217" i="1"/>
  <c r="I217" i="1" s="1"/>
  <c r="H217" i="1" s="1"/>
  <c r="AG217" i="1"/>
  <c r="Y217" i="1"/>
  <c r="X217" i="1"/>
  <c r="W217" i="1"/>
  <c r="P217" i="1"/>
  <c r="J217" i="1"/>
  <c r="AY216" i="1"/>
  <c r="AX216" i="1"/>
  <c r="AV216" i="1"/>
  <c r="AU216" i="1"/>
  <c r="AS216" i="1" s="1"/>
  <c r="AL216" i="1"/>
  <c r="I216" i="1" s="1"/>
  <c r="H216" i="1" s="1"/>
  <c r="AG216" i="1"/>
  <c r="J216" i="1" s="1"/>
  <c r="Y216" i="1"/>
  <c r="X216" i="1"/>
  <c r="P216" i="1"/>
  <c r="AY215" i="1"/>
  <c r="AX215" i="1"/>
  <c r="AV215" i="1"/>
  <c r="AU215" i="1"/>
  <c r="AS215" i="1" s="1"/>
  <c r="AL215" i="1"/>
  <c r="AG215" i="1"/>
  <c r="J215" i="1" s="1"/>
  <c r="Y215" i="1"/>
  <c r="X215" i="1"/>
  <c r="P215" i="1"/>
  <c r="I215" i="1"/>
  <c r="H215" i="1"/>
  <c r="AY214" i="1"/>
  <c r="AX214" i="1"/>
  <c r="AV214" i="1"/>
  <c r="AU214" i="1"/>
  <c r="AS214" i="1"/>
  <c r="AF214" i="1" s="1"/>
  <c r="AL214" i="1"/>
  <c r="I214" i="1" s="1"/>
  <c r="H214" i="1" s="1"/>
  <c r="AG214" i="1"/>
  <c r="Y214" i="1"/>
  <c r="X214" i="1"/>
  <c r="W214" i="1" s="1"/>
  <c r="S214" i="1"/>
  <c r="P214" i="1"/>
  <c r="J214" i="1"/>
  <c r="AY213" i="1"/>
  <c r="AX213" i="1"/>
  <c r="AV213" i="1"/>
  <c r="AU213" i="1"/>
  <c r="AS213" i="1" s="1"/>
  <c r="AT213" i="1" s="1"/>
  <c r="AL213" i="1"/>
  <c r="I213" i="1" s="1"/>
  <c r="H213" i="1" s="1"/>
  <c r="AG213" i="1"/>
  <c r="J213" i="1" s="1"/>
  <c r="Y213" i="1"/>
  <c r="X213" i="1"/>
  <c r="P213" i="1"/>
  <c r="N213" i="1"/>
  <c r="AY212" i="1"/>
  <c r="AX212" i="1"/>
  <c r="AV212" i="1"/>
  <c r="AU212" i="1"/>
  <c r="AS212" i="1" s="1"/>
  <c r="AL212" i="1"/>
  <c r="I212" i="1" s="1"/>
  <c r="H212" i="1" s="1"/>
  <c r="AG212" i="1"/>
  <c r="J212" i="1" s="1"/>
  <c r="Y212" i="1"/>
  <c r="W212" i="1" s="1"/>
  <c r="X212" i="1"/>
  <c r="P212" i="1"/>
  <c r="AY211" i="1"/>
  <c r="AX211" i="1"/>
  <c r="AV211" i="1"/>
  <c r="AU211" i="1"/>
  <c r="AS211" i="1" s="1"/>
  <c r="N211" i="1" s="1"/>
  <c r="AL211" i="1"/>
  <c r="I211" i="1" s="1"/>
  <c r="H211" i="1" s="1"/>
  <c r="AA211" i="1" s="1"/>
  <c r="AG211" i="1"/>
  <c r="J211" i="1" s="1"/>
  <c r="Y211" i="1"/>
  <c r="X211" i="1"/>
  <c r="P211" i="1"/>
  <c r="AY210" i="1"/>
  <c r="S210" i="1" s="1"/>
  <c r="AX210" i="1"/>
  <c r="AW210" i="1" s="1"/>
  <c r="AV210" i="1"/>
  <c r="AU210" i="1"/>
  <c r="AS210" i="1"/>
  <c r="AT210" i="1" s="1"/>
  <c r="AL210" i="1"/>
  <c r="I210" i="1" s="1"/>
  <c r="H210" i="1" s="1"/>
  <c r="AG210" i="1"/>
  <c r="J210" i="1" s="1"/>
  <c r="AF210" i="1"/>
  <c r="Y210" i="1"/>
  <c r="X210" i="1"/>
  <c r="P210" i="1"/>
  <c r="AY209" i="1"/>
  <c r="AX209" i="1"/>
  <c r="AV209" i="1"/>
  <c r="AU209" i="1"/>
  <c r="AS209" i="1" s="1"/>
  <c r="AT209" i="1" s="1"/>
  <c r="AL209" i="1"/>
  <c r="I209" i="1" s="1"/>
  <c r="H209" i="1" s="1"/>
  <c r="AG209" i="1"/>
  <c r="J209" i="1" s="1"/>
  <c r="Y209" i="1"/>
  <c r="X209" i="1"/>
  <c r="P209" i="1"/>
  <c r="N209" i="1"/>
  <c r="AY208" i="1"/>
  <c r="AX208" i="1"/>
  <c r="AV208" i="1"/>
  <c r="S208" i="1" s="1"/>
  <c r="AU208" i="1"/>
  <c r="AS208" i="1" s="1"/>
  <c r="AT208" i="1"/>
  <c r="AL208" i="1"/>
  <c r="AG208" i="1"/>
  <c r="J208" i="1" s="1"/>
  <c r="Y208" i="1"/>
  <c r="X208" i="1"/>
  <c r="W208" i="1"/>
  <c r="P208" i="1"/>
  <c r="I208" i="1"/>
  <c r="H208" i="1" s="1"/>
  <c r="T208" i="1" s="1"/>
  <c r="U208" i="1" s="1"/>
  <c r="AY207" i="1"/>
  <c r="AX207" i="1"/>
  <c r="AV207" i="1"/>
  <c r="AU207" i="1"/>
  <c r="AS207" i="1" s="1"/>
  <c r="AF207" i="1" s="1"/>
  <c r="AL207" i="1"/>
  <c r="I207" i="1" s="1"/>
  <c r="H207" i="1" s="1"/>
  <c r="AA207" i="1" s="1"/>
  <c r="AG207" i="1"/>
  <c r="Y207" i="1"/>
  <c r="X207" i="1"/>
  <c r="P207" i="1"/>
  <c r="J207" i="1"/>
  <c r="AY206" i="1"/>
  <c r="AX206" i="1"/>
  <c r="AV206" i="1"/>
  <c r="S206" i="1" s="1"/>
  <c r="AU206" i="1"/>
  <c r="AS206" i="1" s="1"/>
  <c r="AL206" i="1"/>
  <c r="I206" i="1" s="1"/>
  <c r="H206" i="1" s="1"/>
  <c r="AA206" i="1" s="1"/>
  <c r="AG206" i="1"/>
  <c r="J206" i="1" s="1"/>
  <c r="Y206" i="1"/>
  <c r="X206" i="1"/>
  <c r="W206" i="1" s="1"/>
  <c r="P206" i="1"/>
  <c r="AY205" i="1"/>
  <c r="AX205" i="1"/>
  <c r="AV205" i="1"/>
  <c r="AU205" i="1"/>
  <c r="AS205" i="1" s="1"/>
  <c r="AT205" i="1" s="1"/>
  <c r="AL205" i="1"/>
  <c r="I205" i="1" s="1"/>
  <c r="H205" i="1" s="1"/>
  <c r="AG205" i="1"/>
  <c r="Y205" i="1"/>
  <c r="X205" i="1"/>
  <c r="P205" i="1"/>
  <c r="J205" i="1"/>
  <c r="AY204" i="1"/>
  <c r="AX204" i="1"/>
  <c r="AV204" i="1"/>
  <c r="AU204" i="1"/>
  <c r="AS204" i="1" s="1"/>
  <c r="AT204" i="1"/>
  <c r="AL204" i="1"/>
  <c r="I204" i="1" s="1"/>
  <c r="H204" i="1" s="1"/>
  <c r="AG204" i="1"/>
  <c r="J204" i="1" s="1"/>
  <c r="AF204" i="1"/>
  <c r="AE204" i="1"/>
  <c r="Y204" i="1"/>
  <c r="X204" i="1"/>
  <c r="P204" i="1"/>
  <c r="AY203" i="1"/>
  <c r="AX203" i="1"/>
  <c r="AV203" i="1"/>
  <c r="AU203" i="1"/>
  <c r="AS203" i="1" s="1"/>
  <c r="AL203" i="1"/>
  <c r="I203" i="1" s="1"/>
  <c r="H203" i="1" s="1"/>
  <c r="AA203" i="1" s="1"/>
  <c r="AG203" i="1"/>
  <c r="J203" i="1" s="1"/>
  <c r="Y203" i="1"/>
  <c r="X203" i="1"/>
  <c r="W203" i="1" s="1"/>
  <c r="P203" i="1"/>
  <c r="AY202" i="1"/>
  <c r="S202" i="1" s="1"/>
  <c r="AX202" i="1"/>
  <c r="AV202" i="1"/>
  <c r="AU202" i="1"/>
  <c r="AS202" i="1"/>
  <c r="AL202" i="1"/>
  <c r="I202" i="1" s="1"/>
  <c r="H202" i="1" s="1"/>
  <c r="AA202" i="1" s="1"/>
  <c r="AG202" i="1"/>
  <c r="Y202" i="1"/>
  <c r="X202" i="1"/>
  <c r="W202" i="1" s="1"/>
  <c r="P202" i="1"/>
  <c r="J202" i="1"/>
  <c r="AY201" i="1"/>
  <c r="AX201" i="1"/>
  <c r="AV201" i="1"/>
  <c r="AU201" i="1"/>
  <c r="AS201" i="1" s="1"/>
  <c r="AT201" i="1" s="1"/>
  <c r="AL201" i="1"/>
  <c r="I201" i="1" s="1"/>
  <c r="H201" i="1" s="1"/>
  <c r="AG201" i="1"/>
  <c r="Y201" i="1"/>
  <c r="W201" i="1" s="1"/>
  <c r="X201" i="1"/>
  <c r="P201" i="1"/>
  <c r="J201" i="1"/>
  <c r="AY200" i="1"/>
  <c r="AX200" i="1"/>
  <c r="AV200" i="1"/>
  <c r="AW200" i="1" s="1"/>
  <c r="AU200" i="1"/>
  <c r="AS200" i="1" s="1"/>
  <c r="K200" i="1" s="1"/>
  <c r="AT200" i="1"/>
  <c r="AL200" i="1"/>
  <c r="AG200" i="1"/>
  <c r="J200" i="1" s="1"/>
  <c r="Y200" i="1"/>
  <c r="X200" i="1"/>
  <c r="S200" i="1"/>
  <c r="T200" i="1" s="1"/>
  <c r="U200" i="1" s="1"/>
  <c r="P200" i="1"/>
  <c r="I200" i="1"/>
  <c r="H200" i="1" s="1"/>
  <c r="AY199" i="1"/>
  <c r="AX199" i="1"/>
  <c r="AV199" i="1"/>
  <c r="AU199" i="1"/>
  <c r="AS199" i="1"/>
  <c r="N199" i="1" s="1"/>
  <c r="AL199" i="1"/>
  <c r="I199" i="1" s="1"/>
  <c r="H199" i="1" s="1"/>
  <c r="AG199" i="1"/>
  <c r="AE199" i="1"/>
  <c r="Y199" i="1"/>
  <c r="W199" i="1" s="1"/>
  <c r="X199" i="1"/>
  <c r="P199" i="1"/>
  <c r="J199" i="1"/>
  <c r="AY198" i="1"/>
  <c r="AX198" i="1"/>
  <c r="AV198" i="1"/>
  <c r="AU198" i="1"/>
  <c r="AS198" i="1" s="1"/>
  <c r="AL198" i="1"/>
  <c r="I198" i="1" s="1"/>
  <c r="H198" i="1" s="1"/>
  <c r="AA198" i="1" s="1"/>
  <c r="AG198" i="1"/>
  <c r="J198" i="1" s="1"/>
  <c r="AE198" i="1"/>
  <c r="Y198" i="1"/>
  <c r="W198" i="1" s="1"/>
  <c r="X198" i="1"/>
  <c r="P198" i="1"/>
  <c r="AY197" i="1"/>
  <c r="AX197" i="1"/>
  <c r="AV197" i="1"/>
  <c r="AW197" i="1" s="1"/>
  <c r="AU197" i="1"/>
  <c r="AS197" i="1" s="1"/>
  <c r="AL197" i="1"/>
  <c r="AG197" i="1"/>
  <c r="J197" i="1" s="1"/>
  <c r="AA197" i="1"/>
  <c r="Y197" i="1"/>
  <c r="X197" i="1"/>
  <c r="P197" i="1"/>
  <c r="I197" i="1"/>
  <c r="H197" i="1" s="1"/>
  <c r="AY196" i="1"/>
  <c r="AX196" i="1"/>
  <c r="AV196" i="1"/>
  <c r="AW196" i="1" s="1"/>
  <c r="AU196" i="1"/>
  <c r="AS196" i="1" s="1"/>
  <c r="AL196" i="1"/>
  <c r="I196" i="1" s="1"/>
  <c r="H196" i="1" s="1"/>
  <c r="AG196" i="1"/>
  <c r="J196" i="1" s="1"/>
  <c r="Y196" i="1"/>
  <c r="X196" i="1"/>
  <c r="P196" i="1"/>
  <c r="AY195" i="1"/>
  <c r="AX195" i="1"/>
  <c r="AV195" i="1"/>
  <c r="AU195" i="1"/>
  <c r="AS195" i="1"/>
  <c r="AL195" i="1"/>
  <c r="I195" i="1" s="1"/>
  <c r="H195" i="1" s="1"/>
  <c r="AG195" i="1"/>
  <c r="Y195" i="1"/>
  <c r="W195" i="1" s="1"/>
  <c r="X195" i="1"/>
  <c r="P195" i="1"/>
  <c r="J195" i="1"/>
  <c r="AY194" i="1"/>
  <c r="AX194" i="1"/>
  <c r="AV194" i="1"/>
  <c r="AU194" i="1"/>
  <c r="AS194" i="1" s="1"/>
  <c r="AL194" i="1"/>
  <c r="I194" i="1" s="1"/>
  <c r="H194" i="1" s="1"/>
  <c r="AA194" i="1" s="1"/>
  <c r="AG194" i="1"/>
  <c r="J194" i="1" s="1"/>
  <c r="AE194" i="1"/>
  <c r="Y194" i="1"/>
  <c r="W194" i="1" s="1"/>
  <c r="X194" i="1"/>
  <c r="P194" i="1"/>
  <c r="AY193" i="1"/>
  <c r="S193" i="1" s="1"/>
  <c r="AX193" i="1"/>
  <c r="AV193" i="1"/>
  <c r="AW193" i="1" s="1"/>
  <c r="AU193" i="1"/>
  <c r="AS193" i="1" s="1"/>
  <c r="K193" i="1" s="1"/>
  <c r="AL193" i="1"/>
  <c r="AG193" i="1"/>
  <c r="J193" i="1" s="1"/>
  <c r="AA193" i="1"/>
  <c r="Y193" i="1"/>
  <c r="X193" i="1"/>
  <c r="P193" i="1"/>
  <c r="I193" i="1"/>
  <c r="H193" i="1" s="1"/>
  <c r="AY192" i="1"/>
  <c r="S192" i="1" s="1"/>
  <c r="AX192" i="1"/>
  <c r="AV192" i="1"/>
  <c r="AU192" i="1"/>
  <c r="AS192" i="1" s="1"/>
  <c r="AL192" i="1"/>
  <c r="I192" i="1" s="1"/>
  <c r="H192" i="1" s="1"/>
  <c r="AA192" i="1" s="1"/>
  <c r="AG192" i="1"/>
  <c r="J192" i="1" s="1"/>
  <c r="Y192" i="1"/>
  <c r="X192" i="1"/>
  <c r="W192" i="1" s="1"/>
  <c r="P192" i="1"/>
  <c r="AY191" i="1"/>
  <c r="AX191" i="1"/>
  <c r="AV191" i="1"/>
  <c r="AU191" i="1"/>
  <c r="AS191" i="1" s="1"/>
  <c r="AE191" i="1" s="1"/>
  <c r="AL191" i="1"/>
  <c r="I191" i="1" s="1"/>
  <c r="H191" i="1" s="1"/>
  <c r="AG191" i="1"/>
  <c r="J191" i="1" s="1"/>
  <c r="AF191" i="1"/>
  <c r="Y191" i="1"/>
  <c r="X191" i="1"/>
  <c r="W191" i="1" s="1"/>
  <c r="P191" i="1"/>
  <c r="AY190" i="1"/>
  <c r="AX190" i="1"/>
  <c r="AV190" i="1"/>
  <c r="AU190" i="1"/>
  <c r="AS190" i="1" s="1"/>
  <c r="AL190" i="1"/>
  <c r="I190" i="1" s="1"/>
  <c r="H190" i="1" s="1"/>
  <c r="AA190" i="1" s="1"/>
  <c r="AG190" i="1"/>
  <c r="J190" i="1" s="1"/>
  <c r="Y190" i="1"/>
  <c r="X190" i="1"/>
  <c r="W190" i="1"/>
  <c r="P190" i="1"/>
  <c r="AY189" i="1"/>
  <c r="AX189" i="1"/>
  <c r="AW189" i="1" s="1"/>
  <c r="AV189" i="1"/>
  <c r="AU189" i="1"/>
  <c r="AS189" i="1"/>
  <c r="AL189" i="1"/>
  <c r="I189" i="1" s="1"/>
  <c r="H189" i="1" s="1"/>
  <c r="AG189" i="1"/>
  <c r="J189" i="1" s="1"/>
  <c r="Y189" i="1"/>
  <c r="X189" i="1"/>
  <c r="W189" i="1" s="1"/>
  <c r="S189" i="1"/>
  <c r="T189" i="1" s="1"/>
  <c r="U189" i="1" s="1"/>
  <c r="P189" i="1"/>
  <c r="K189" i="1"/>
  <c r="AY188" i="1"/>
  <c r="AX188" i="1"/>
  <c r="AV188" i="1"/>
  <c r="AW188" i="1" s="1"/>
  <c r="AU188" i="1"/>
  <c r="AS188" i="1"/>
  <c r="AL188" i="1"/>
  <c r="I188" i="1" s="1"/>
  <c r="H188" i="1" s="1"/>
  <c r="AG188" i="1"/>
  <c r="J188" i="1" s="1"/>
  <c r="Y188" i="1"/>
  <c r="X188" i="1"/>
  <c r="W188" i="1" s="1"/>
  <c r="P188" i="1"/>
  <c r="N188" i="1"/>
  <c r="AY187" i="1"/>
  <c r="AX187" i="1"/>
  <c r="AW187" i="1"/>
  <c r="AV187" i="1"/>
  <c r="AU187" i="1"/>
  <c r="AS187" i="1" s="1"/>
  <c r="AF187" i="1" s="1"/>
  <c r="AL187" i="1"/>
  <c r="I187" i="1" s="1"/>
  <c r="AG187" i="1"/>
  <c r="J187" i="1" s="1"/>
  <c r="AE187" i="1"/>
  <c r="Y187" i="1"/>
  <c r="X187" i="1"/>
  <c r="W187" i="1"/>
  <c r="P187" i="1"/>
  <c r="N187" i="1"/>
  <c r="H187" i="1"/>
  <c r="AY186" i="1"/>
  <c r="AX186" i="1"/>
  <c r="AV186" i="1"/>
  <c r="AU186" i="1"/>
  <c r="AS186" i="1" s="1"/>
  <c r="AL186" i="1"/>
  <c r="AG186" i="1"/>
  <c r="J186" i="1" s="1"/>
  <c r="Y186" i="1"/>
  <c r="X186" i="1"/>
  <c r="W186" i="1" s="1"/>
  <c r="P186" i="1"/>
  <c r="I186" i="1"/>
  <c r="H186" i="1"/>
  <c r="AY185" i="1"/>
  <c r="AX185" i="1"/>
  <c r="AV185" i="1"/>
  <c r="AU185" i="1"/>
  <c r="AS185" i="1"/>
  <c r="AT185" i="1" s="1"/>
  <c r="AL185" i="1"/>
  <c r="I185" i="1" s="1"/>
  <c r="H185" i="1" s="1"/>
  <c r="AG185" i="1"/>
  <c r="AF185" i="1"/>
  <c r="AE185" i="1"/>
  <c r="Y185" i="1"/>
  <c r="X185" i="1"/>
  <c r="P185" i="1"/>
  <c r="N185" i="1"/>
  <c r="K185" i="1"/>
  <c r="J185" i="1"/>
  <c r="AY184" i="1"/>
  <c r="S184" i="1" s="1"/>
  <c r="AX184" i="1"/>
  <c r="AW184" i="1" s="1"/>
  <c r="AV184" i="1"/>
  <c r="AU184" i="1"/>
  <c r="AS184" i="1"/>
  <c r="AL184" i="1"/>
  <c r="I184" i="1" s="1"/>
  <c r="H184" i="1" s="1"/>
  <c r="AG184" i="1"/>
  <c r="Y184" i="1"/>
  <c r="X184" i="1"/>
  <c r="W184" i="1" s="1"/>
  <c r="P184" i="1"/>
  <c r="J184" i="1"/>
  <c r="AY183" i="1"/>
  <c r="AX183" i="1"/>
  <c r="AV183" i="1"/>
  <c r="AU183" i="1"/>
  <c r="AS183" i="1" s="1"/>
  <c r="AL183" i="1"/>
  <c r="I183" i="1" s="1"/>
  <c r="H183" i="1" s="1"/>
  <c r="AG183" i="1"/>
  <c r="J183" i="1" s="1"/>
  <c r="Y183" i="1"/>
  <c r="W183" i="1" s="1"/>
  <c r="X183" i="1"/>
  <c r="P183" i="1"/>
  <c r="AY182" i="1"/>
  <c r="AX182" i="1"/>
  <c r="AV182" i="1"/>
  <c r="AU182" i="1"/>
  <c r="AS182" i="1" s="1"/>
  <c r="AL182" i="1"/>
  <c r="AG182" i="1"/>
  <c r="J182" i="1" s="1"/>
  <c r="Y182" i="1"/>
  <c r="X182" i="1"/>
  <c r="W182" i="1" s="1"/>
  <c r="P182" i="1"/>
  <c r="N182" i="1"/>
  <c r="I182" i="1"/>
  <c r="H182" i="1" s="1"/>
  <c r="AY181" i="1"/>
  <c r="AX181" i="1"/>
  <c r="AV181" i="1"/>
  <c r="AU181" i="1"/>
  <c r="AS181" i="1"/>
  <c r="AL181" i="1"/>
  <c r="I181" i="1" s="1"/>
  <c r="H181" i="1" s="1"/>
  <c r="AG181" i="1"/>
  <c r="J181" i="1" s="1"/>
  <c r="Y181" i="1"/>
  <c r="X181" i="1"/>
  <c r="W181" i="1" s="1"/>
  <c r="P181" i="1"/>
  <c r="AY180" i="1"/>
  <c r="S180" i="1" s="1"/>
  <c r="T180" i="1" s="1"/>
  <c r="U180" i="1" s="1"/>
  <c r="AX180" i="1"/>
  <c r="AV180" i="1"/>
  <c r="AU180" i="1"/>
  <c r="AS180" i="1"/>
  <c r="AT180" i="1" s="1"/>
  <c r="AL180" i="1"/>
  <c r="I180" i="1" s="1"/>
  <c r="H180" i="1" s="1"/>
  <c r="AG180" i="1"/>
  <c r="AF180" i="1"/>
  <c r="Y180" i="1"/>
  <c r="X180" i="1"/>
  <c r="W180" i="1" s="1"/>
  <c r="P180" i="1"/>
  <c r="K180" i="1"/>
  <c r="J180" i="1"/>
  <c r="AY179" i="1"/>
  <c r="AX179" i="1"/>
  <c r="AV179" i="1"/>
  <c r="AU179" i="1"/>
  <c r="AS179" i="1" s="1"/>
  <c r="N179" i="1" s="1"/>
  <c r="AT179" i="1"/>
  <c r="AL179" i="1"/>
  <c r="I179" i="1" s="1"/>
  <c r="H179" i="1" s="1"/>
  <c r="AG179" i="1"/>
  <c r="Y179" i="1"/>
  <c r="X179" i="1"/>
  <c r="W179" i="1" s="1"/>
  <c r="P179" i="1"/>
  <c r="J179" i="1"/>
  <c r="AY178" i="1"/>
  <c r="AX178" i="1"/>
  <c r="AV178" i="1"/>
  <c r="S178" i="1" s="1"/>
  <c r="AU178" i="1"/>
  <c r="AS178" i="1" s="1"/>
  <c r="AL178" i="1"/>
  <c r="AG178" i="1"/>
  <c r="J178" i="1" s="1"/>
  <c r="AE178" i="1"/>
  <c r="Y178" i="1"/>
  <c r="W178" i="1" s="1"/>
  <c r="X178" i="1"/>
  <c r="P178" i="1"/>
  <c r="I178" i="1"/>
  <c r="H178" i="1" s="1"/>
  <c r="AY177" i="1"/>
  <c r="AX177" i="1"/>
  <c r="AV177" i="1"/>
  <c r="AU177" i="1"/>
  <c r="AS177" i="1" s="1"/>
  <c r="AL177" i="1"/>
  <c r="AG177" i="1"/>
  <c r="J177" i="1" s="1"/>
  <c r="Y177" i="1"/>
  <c r="X177" i="1"/>
  <c r="W177" i="1" s="1"/>
  <c r="P177" i="1"/>
  <c r="I177" i="1"/>
  <c r="H177" i="1" s="1"/>
  <c r="AA177" i="1" s="1"/>
  <c r="AY176" i="1"/>
  <c r="AX176" i="1"/>
  <c r="AV176" i="1"/>
  <c r="AU176" i="1"/>
  <c r="AS176" i="1" s="1"/>
  <c r="K176" i="1" s="1"/>
  <c r="AT176" i="1"/>
  <c r="AL176" i="1"/>
  <c r="I176" i="1" s="1"/>
  <c r="H176" i="1" s="1"/>
  <c r="AG176" i="1"/>
  <c r="J176" i="1" s="1"/>
  <c r="AF176" i="1"/>
  <c r="AA176" i="1"/>
  <c r="Y176" i="1"/>
  <c r="X176" i="1"/>
  <c r="W176" i="1" s="1"/>
  <c r="P176" i="1"/>
  <c r="AY175" i="1"/>
  <c r="AX175" i="1"/>
  <c r="AV175" i="1"/>
  <c r="AU175" i="1"/>
  <c r="AS175" i="1" s="1"/>
  <c r="AT175" i="1" s="1"/>
  <c r="AL175" i="1"/>
  <c r="I175" i="1" s="1"/>
  <c r="H175" i="1" s="1"/>
  <c r="AG175" i="1"/>
  <c r="Y175" i="1"/>
  <c r="X175" i="1"/>
  <c r="W175" i="1"/>
  <c r="P175" i="1"/>
  <c r="J175" i="1"/>
  <c r="AY174" i="1"/>
  <c r="AX174" i="1"/>
  <c r="AV174" i="1"/>
  <c r="S174" i="1" s="1"/>
  <c r="AU174" i="1"/>
  <c r="AS174" i="1" s="1"/>
  <c r="AL174" i="1"/>
  <c r="I174" i="1" s="1"/>
  <c r="H174" i="1" s="1"/>
  <c r="AG174" i="1"/>
  <c r="J174" i="1" s="1"/>
  <c r="Y174" i="1"/>
  <c r="X174" i="1"/>
  <c r="P174" i="1"/>
  <c r="AY173" i="1"/>
  <c r="AX173" i="1"/>
  <c r="AV173" i="1"/>
  <c r="AU173" i="1"/>
  <c r="AS173" i="1"/>
  <c r="AL173" i="1"/>
  <c r="I173" i="1" s="1"/>
  <c r="H173" i="1" s="1"/>
  <c r="AG173" i="1"/>
  <c r="J173" i="1" s="1"/>
  <c r="Y173" i="1"/>
  <c r="X173" i="1"/>
  <c r="W173" i="1" s="1"/>
  <c r="P173" i="1"/>
  <c r="AY172" i="1"/>
  <c r="AX172" i="1"/>
  <c r="AV172" i="1"/>
  <c r="AW172" i="1" s="1"/>
  <c r="AU172" i="1"/>
  <c r="AS172" i="1"/>
  <c r="AF172" i="1" s="1"/>
  <c r="AL172" i="1"/>
  <c r="I172" i="1" s="1"/>
  <c r="H172" i="1" s="1"/>
  <c r="AG172" i="1"/>
  <c r="AA172" i="1"/>
  <c r="Y172" i="1"/>
  <c r="X172" i="1"/>
  <c r="W172" i="1" s="1"/>
  <c r="S172" i="1"/>
  <c r="P172" i="1"/>
  <c r="J172" i="1"/>
  <c r="AY171" i="1"/>
  <c r="AX171" i="1"/>
  <c r="AV171" i="1"/>
  <c r="AU171" i="1"/>
  <c r="AS171" i="1" s="1"/>
  <c r="AT171" i="1"/>
  <c r="AL171" i="1"/>
  <c r="I171" i="1" s="1"/>
  <c r="H171" i="1" s="1"/>
  <c r="AG171" i="1"/>
  <c r="J171" i="1" s="1"/>
  <c r="Y171" i="1"/>
  <c r="X171" i="1"/>
  <c r="P171" i="1"/>
  <c r="N171" i="1"/>
  <c r="AY170" i="1"/>
  <c r="AX170" i="1"/>
  <c r="AV170" i="1"/>
  <c r="S170" i="1" s="1"/>
  <c r="AU170" i="1"/>
  <c r="AS170" i="1" s="1"/>
  <c r="AL170" i="1"/>
  <c r="AG170" i="1"/>
  <c r="J170" i="1" s="1"/>
  <c r="Y170" i="1"/>
  <c r="X170" i="1"/>
  <c r="W170" i="1" s="1"/>
  <c r="P170" i="1"/>
  <c r="N170" i="1"/>
  <c r="I170" i="1"/>
  <c r="H170" i="1"/>
  <c r="AY169" i="1"/>
  <c r="AX169" i="1"/>
  <c r="AV169" i="1"/>
  <c r="AU169" i="1"/>
  <c r="AS169" i="1" s="1"/>
  <c r="AL169" i="1"/>
  <c r="AG169" i="1"/>
  <c r="J169" i="1" s="1"/>
  <c r="AF169" i="1"/>
  <c r="AE169" i="1"/>
  <c r="Y169" i="1"/>
  <c r="X169" i="1"/>
  <c r="W169" i="1" s="1"/>
  <c r="P169" i="1"/>
  <c r="I169" i="1"/>
  <c r="H169" i="1" s="1"/>
  <c r="AY168" i="1"/>
  <c r="AX168" i="1"/>
  <c r="AV168" i="1"/>
  <c r="AW168" i="1" s="1"/>
  <c r="AU168" i="1"/>
  <c r="AS168" i="1" s="1"/>
  <c r="AL168" i="1"/>
  <c r="I168" i="1" s="1"/>
  <c r="AG168" i="1"/>
  <c r="J168" i="1" s="1"/>
  <c r="Y168" i="1"/>
  <c r="X168" i="1"/>
  <c r="W168" i="1" s="1"/>
  <c r="P168" i="1"/>
  <c r="H168" i="1"/>
  <c r="AY167" i="1"/>
  <c r="AX167" i="1"/>
  <c r="AV167" i="1"/>
  <c r="AU167" i="1"/>
  <c r="AS167" i="1" s="1"/>
  <c r="N167" i="1" s="1"/>
  <c r="AT167" i="1"/>
  <c r="AL167" i="1"/>
  <c r="AG167" i="1"/>
  <c r="Y167" i="1"/>
  <c r="X167" i="1"/>
  <c r="W167" i="1" s="1"/>
  <c r="P167" i="1"/>
  <c r="K167" i="1"/>
  <c r="J167" i="1"/>
  <c r="I167" i="1"/>
  <c r="H167" i="1" s="1"/>
  <c r="AY166" i="1"/>
  <c r="AX166" i="1"/>
  <c r="AV166" i="1"/>
  <c r="AU166" i="1"/>
  <c r="AS166" i="1" s="1"/>
  <c r="AL166" i="1"/>
  <c r="I166" i="1" s="1"/>
  <c r="H166" i="1" s="1"/>
  <c r="AG166" i="1"/>
  <c r="J166" i="1" s="1"/>
  <c r="Y166" i="1"/>
  <c r="X166" i="1"/>
  <c r="P166" i="1"/>
  <c r="AY165" i="1"/>
  <c r="AX165" i="1"/>
  <c r="AV165" i="1"/>
  <c r="S165" i="1" s="1"/>
  <c r="AU165" i="1"/>
  <c r="AS165" i="1" s="1"/>
  <c r="AL165" i="1"/>
  <c r="I165" i="1" s="1"/>
  <c r="H165" i="1" s="1"/>
  <c r="AG165" i="1"/>
  <c r="Y165" i="1"/>
  <c r="X165" i="1"/>
  <c r="W165" i="1"/>
  <c r="P165" i="1"/>
  <c r="J165" i="1"/>
  <c r="AY164" i="1"/>
  <c r="AX164" i="1"/>
  <c r="AV164" i="1"/>
  <c r="AU164" i="1"/>
  <c r="AS164" i="1"/>
  <c r="AT164" i="1" s="1"/>
  <c r="AL164" i="1"/>
  <c r="AG164" i="1"/>
  <c r="J164" i="1" s="1"/>
  <c r="AF164" i="1"/>
  <c r="AE164" i="1"/>
  <c r="Y164" i="1"/>
  <c r="X164" i="1"/>
  <c r="P164" i="1"/>
  <c r="N164" i="1"/>
  <c r="K164" i="1"/>
  <c r="I164" i="1"/>
  <c r="H164" i="1"/>
  <c r="AY163" i="1"/>
  <c r="S163" i="1" s="1"/>
  <c r="AX163" i="1"/>
  <c r="AV163" i="1"/>
  <c r="AW163" i="1" s="1"/>
  <c r="AU163" i="1"/>
  <c r="AS163" i="1"/>
  <c r="AL163" i="1"/>
  <c r="I163" i="1" s="1"/>
  <c r="H163" i="1" s="1"/>
  <c r="AA163" i="1" s="1"/>
  <c r="AG163" i="1"/>
  <c r="J163" i="1" s="1"/>
  <c r="AF163" i="1"/>
  <c r="Y163" i="1"/>
  <c r="X163" i="1"/>
  <c r="W163" i="1" s="1"/>
  <c r="P163" i="1"/>
  <c r="AY162" i="1"/>
  <c r="AX162" i="1"/>
  <c r="AV162" i="1"/>
  <c r="AU162" i="1"/>
  <c r="AS162" i="1" s="1"/>
  <c r="AT162" i="1" s="1"/>
  <c r="AL162" i="1"/>
  <c r="I162" i="1" s="1"/>
  <c r="H162" i="1" s="1"/>
  <c r="AG162" i="1"/>
  <c r="J162" i="1" s="1"/>
  <c r="Y162" i="1"/>
  <c r="X162" i="1"/>
  <c r="W162" i="1" s="1"/>
  <c r="P162" i="1"/>
  <c r="N162" i="1"/>
  <c r="AY161" i="1"/>
  <c r="AX161" i="1"/>
  <c r="AV161" i="1"/>
  <c r="S161" i="1" s="1"/>
  <c r="AU161" i="1"/>
  <c r="AS161" i="1" s="1"/>
  <c r="AL161" i="1"/>
  <c r="I161" i="1" s="1"/>
  <c r="H161" i="1" s="1"/>
  <c r="AG161" i="1"/>
  <c r="J161" i="1" s="1"/>
  <c r="Y161" i="1"/>
  <c r="W161" i="1" s="1"/>
  <c r="X161" i="1"/>
  <c r="P161" i="1"/>
  <c r="N161" i="1"/>
  <c r="AY160" i="1"/>
  <c r="AX160" i="1"/>
  <c r="AV160" i="1"/>
  <c r="AU160" i="1"/>
  <c r="AS160" i="1"/>
  <c r="AL160" i="1"/>
  <c r="I160" i="1" s="1"/>
  <c r="H160" i="1" s="1"/>
  <c r="AG160" i="1"/>
  <c r="Y160" i="1"/>
  <c r="X160" i="1"/>
  <c r="P160" i="1"/>
  <c r="J160" i="1"/>
  <c r="AY159" i="1"/>
  <c r="S159" i="1" s="1"/>
  <c r="AX159" i="1"/>
  <c r="AV159" i="1"/>
  <c r="AU159" i="1"/>
  <c r="AS159" i="1"/>
  <c r="AF159" i="1" s="1"/>
  <c r="AL159" i="1"/>
  <c r="I159" i="1" s="1"/>
  <c r="H159" i="1" s="1"/>
  <c r="AG159" i="1"/>
  <c r="Y159" i="1"/>
  <c r="X159" i="1"/>
  <c r="P159" i="1"/>
  <c r="J159" i="1"/>
  <c r="AY158" i="1"/>
  <c r="AX158" i="1"/>
  <c r="AV158" i="1"/>
  <c r="AU158" i="1"/>
  <c r="AS158" i="1" s="1"/>
  <c r="AT158" i="1" s="1"/>
  <c r="AL158" i="1"/>
  <c r="I158" i="1" s="1"/>
  <c r="H158" i="1" s="1"/>
  <c r="AG158" i="1"/>
  <c r="J158" i="1" s="1"/>
  <c r="Y158" i="1"/>
  <c r="X158" i="1"/>
  <c r="W158" i="1" s="1"/>
  <c r="P158" i="1"/>
  <c r="N158" i="1"/>
  <c r="AY157" i="1"/>
  <c r="AX157" i="1"/>
  <c r="AV157" i="1"/>
  <c r="S157" i="1" s="1"/>
  <c r="AU157" i="1"/>
  <c r="AS157" i="1" s="1"/>
  <c r="AE157" i="1" s="1"/>
  <c r="AL157" i="1"/>
  <c r="I157" i="1" s="1"/>
  <c r="H157" i="1" s="1"/>
  <c r="AG157" i="1"/>
  <c r="J157" i="1" s="1"/>
  <c r="AF157" i="1"/>
  <c r="Y157" i="1"/>
  <c r="X157" i="1"/>
  <c r="P157" i="1"/>
  <c r="AY156" i="1"/>
  <c r="AX156" i="1"/>
  <c r="AV156" i="1"/>
  <c r="AU156" i="1"/>
  <c r="AS156" i="1" s="1"/>
  <c r="AL156" i="1"/>
  <c r="AG156" i="1"/>
  <c r="J156" i="1" s="1"/>
  <c r="AF156" i="1"/>
  <c r="AE156" i="1"/>
  <c r="Y156" i="1"/>
  <c r="X156" i="1"/>
  <c r="W156" i="1" s="1"/>
  <c r="P156" i="1"/>
  <c r="K156" i="1"/>
  <c r="I156" i="1"/>
  <c r="H156" i="1" s="1"/>
  <c r="AY155" i="1"/>
  <c r="AX155" i="1"/>
  <c r="AV155" i="1"/>
  <c r="AU155" i="1"/>
  <c r="AS155" i="1"/>
  <c r="AT155" i="1" s="1"/>
  <c r="AL155" i="1"/>
  <c r="I155" i="1" s="1"/>
  <c r="H155" i="1" s="1"/>
  <c r="AG155" i="1"/>
  <c r="AA155" i="1"/>
  <c r="Y155" i="1"/>
  <c r="X155" i="1"/>
  <c r="W155" i="1" s="1"/>
  <c r="P155" i="1"/>
  <c r="J155" i="1"/>
  <c r="AY154" i="1"/>
  <c r="AX154" i="1"/>
  <c r="AV154" i="1"/>
  <c r="AU154" i="1"/>
  <c r="AS154" i="1" s="1"/>
  <c r="AT154" i="1" s="1"/>
  <c r="AL154" i="1"/>
  <c r="I154" i="1" s="1"/>
  <c r="H154" i="1" s="1"/>
  <c r="AG154" i="1"/>
  <c r="J154" i="1" s="1"/>
  <c r="Y154" i="1"/>
  <c r="X154" i="1"/>
  <c r="W154" i="1" s="1"/>
  <c r="P154" i="1"/>
  <c r="AY153" i="1"/>
  <c r="AX153" i="1"/>
  <c r="AV153" i="1"/>
  <c r="S153" i="1" s="1"/>
  <c r="T153" i="1" s="1"/>
  <c r="U153" i="1" s="1"/>
  <c r="AU153" i="1"/>
  <c r="AS153" i="1" s="1"/>
  <c r="AT153" i="1"/>
  <c r="AL153" i="1"/>
  <c r="I153" i="1" s="1"/>
  <c r="H153" i="1" s="1"/>
  <c r="AG153" i="1"/>
  <c r="J153" i="1" s="1"/>
  <c r="Y153" i="1"/>
  <c r="W153" i="1" s="1"/>
  <c r="X153" i="1"/>
  <c r="P153" i="1"/>
  <c r="N153" i="1"/>
  <c r="AY152" i="1"/>
  <c r="AX152" i="1"/>
  <c r="AV152" i="1"/>
  <c r="AU152" i="1"/>
  <c r="AS152" i="1"/>
  <c r="AL152" i="1"/>
  <c r="I152" i="1" s="1"/>
  <c r="H152" i="1" s="1"/>
  <c r="AA152" i="1" s="1"/>
  <c r="AG152" i="1"/>
  <c r="J152" i="1" s="1"/>
  <c r="Y152" i="1"/>
  <c r="X152" i="1"/>
  <c r="P152" i="1"/>
  <c r="AY151" i="1"/>
  <c r="AX151" i="1"/>
  <c r="AV151" i="1"/>
  <c r="AU151" i="1"/>
  <c r="AS151" i="1"/>
  <c r="AL151" i="1"/>
  <c r="I151" i="1" s="1"/>
  <c r="AG151" i="1"/>
  <c r="Y151" i="1"/>
  <c r="X151" i="1"/>
  <c r="W151" i="1" s="1"/>
  <c r="S151" i="1"/>
  <c r="P151" i="1"/>
  <c r="J151" i="1"/>
  <c r="H151" i="1"/>
  <c r="AA151" i="1" s="1"/>
  <c r="AY150" i="1"/>
  <c r="AX150" i="1"/>
  <c r="AV150" i="1"/>
  <c r="AU150" i="1"/>
  <c r="AS150" i="1" s="1"/>
  <c r="AT150" i="1" s="1"/>
  <c r="AL150" i="1"/>
  <c r="I150" i="1" s="1"/>
  <c r="H150" i="1" s="1"/>
  <c r="AG150" i="1"/>
  <c r="J150" i="1" s="1"/>
  <c r="Y150" i="1"/>
  <c r="X150" i="1"/>
  <c r="P150" i="1"/>
  <c r="AY149" i="1"/>
  <c r="AX149" i="1"/>
  <c r="AV149" i="1"/>
  <c r="S149" i="1" s="1"/>
  <c r="AU149" i="1"/>
  <c r="AS149" i="1" s="1"/>
  <c r="AL149" i="1"/>
  <c r="I149" i="1" s="1"/>
  <c r="H149" i="1" s="1"/>
  <c r="AG149" i="1"/>
  <c r="Y149" i="1"/>
  <c r="X149" i="1"/>
  <c r="W149" i="1" s="1"/>
  <c r="P149" i="1"/>
  <c r="J149" i="1"/>
  <c r="AY148" i="1"/>
  <c r="AX148" i="1"/>
  <c r="AV148" i="1"/>
  <c r="AU148" i="1"/>
  <c r="AS148" i="1" s="1"/>
  <c r="AT148" i="1"/>
  <c r="AL148" i="1"/>
  <c r="I148" i="1" s="1"/>
  <c r="H148" i="1" s="1"/>
  <c r="AG148" i="1"/>
  <c r="J148" i="1" s="1"/>
  <c r="Y148" i="1"/>
  <c r="X148" i="1"/>
  <c r="W148" i="1" s="1"/>
  <c r="P148" i="1"/>
  <c r="N148" i="1"/>
  <c r="K148" i="1"/>
  <c r="AY147" i="1"/>
  <c r="S147" i="1" s="1"/>
  <c r="AX147" i="1"/>
  <c r="AV147" i="1"/>
  <c r="AW147" i="1" s="1"/>
  <c r="AU147" i="1"/>
  <c r="AS147" i="1"/>
  <c r="AF147" i="1" s="1"/>
  <c r="AL147" i="1"/>
  <c r="I147" i="1" s="1"/>
  <c r="H147" i="1" s="1"/>
  <c r="AG147" i="1"/>
  <c r="J147" i="1" s="1"/>
  <c r="Y147" i="1"/>
  <c r="X147" i="1"/>
  <c r="P147" i="1"/>
  <c r="AY146" i="1"/>
  <c r="AX146" i="1"/>
  <c r="AV146" i="1"/>
  <c r="AU146" i="1"/>
  <c r="AS146" i="1" s="1"/>
  <c r="AT146" i="1" s="1"/>
  <c r="AL146" i="1"/>
  <c r="I146" i="1" s="1"/>
  <c r="H146" i="1" s="1"/>
  <c r="AG146" i="1"/>
  <c r="J146" i="1" s="1"/>
  <c r="Y146" i="1"/>
  <c r="X146" i="1"/>
  <c r="W146" i="1" s="1"/>
  <c r="P146" i="1"/>
  <c r="N146" i="1"/>
  <c r="AY145" i="1"/>
  <c r="AX145" i="1"/>
  <c r="AV145" i="1"/>
  <c r="AU145" i="1"/>
  <c r="AS145" i="1" s="1"/>
  <c r="N145" i="1" s="1"/>
  <c r="AL145" i="1"/>
  <c r="I145" i="1" s="1"/>
  <c r="H145" i="1" s="1"/>
  <c r="AG145" i="1"/>
  <c r="J145" i="1" s="1"/>
  <c r="Y145" i="1"/>
  <c r="X145" i="1"/>
  <c r="W145" i="1"/>
  <c r="P145" i="1"/>
  <c r="AY144" i="1"/>
  <c r="AX144" i="1"/>
  <c r="AV144" i="1"/>
  <c r="AU144" i="1"/>
  <c r="AS144" i="1"/>
  <c r="AT144" i="1" s="1"/>
  <c r="AL144" i="1"/>
  <c r="AG144" i="1"/>
  <c r="J144" i="1" s="1"/>
  <c r="AF144" i="1"/>
  <c r="AE144" i="1"/>
  <c r="Y144" i="1"/>
  <c r="X144" i="1"/>
  <c r="P144" i="1"/>
  <c r="N144" i="1"/>
  <c r="K144" i="1"/>
  <c r="I144" i="1"/>
  <c r="H144" i="1" s="1"/>
  <c r="AY143" i="1"/>
  <c r="S143" i="1" s="1"/>
  <c r="AX143" i="1"/>
  <c r="AV143" i="1"/>
  <c r="AU143" i="1"/>
  <c r="AS143" i="1"/>
  <c r="AL143" i="1"/>
  <c r="I143" i="1" s="1"/>
  <c r="H143" i="1" s="1"/>
  <c r="AG143" i="1"/>
  <c r="Y143" i="1"/>
  <c r="X143" i="1"/>
  <c r="W143" i="1" s="1"/>
  <c r="T143" i="1"/>
  <c r="U143" i="1" s="1"/>
  <c r="P143" i="1"/>
  <c r="J143" i="1"/>
  <c r="AY142" i="1"/>
  <c r="AX142" i="1"/>
  <c r="AV142" i="1"/>
  <c r="AU142" i="1"/>
  <c r="AS142" i="1" s="1"/>
  <c r="AT142" i="1" s="1"/>
  <c r="AL142" i="1"/>
  <c r="I142" i="1" s="1"/>
  <c r="H142" i="1" s="1"/>
  <c r="AG142" i="1"/>
  <c r="Y142" i="1"/>
  <c r="X142" i="1"/>
  <c r="P142" i="1"/>
  <c r="J142" i="1"/>
  <c r="AY141" i="1"/>
  <c r="AX141" i="1"/>
  <c r="AV141" i="1"/>
  <c r="AU141" i="1"/>
  <c r="AS141" i="1" s="1"/>
  <c r="AF141" i="1" s="1"/>
  <c r="AL141" i="1"/>
  <c r="I141" i="1" s="1"/>
  <c r="AG141" i="1"/>
  <c r="Y141" i="1"/>
  <c r="X141" i="1"/>
  <c r="P141" i="1"/>
  <c r="J141" i="1"/>
  <c r="H141" i="1"/>
  <c r="AY140" i="1"/>
  <c r="AX140" i="1"/>
  <c r="AV140" i="1"/>
  <c r="AU140" i="1"/>
  <c r="AS140" i="1" s="1"/>
  <c r="AL140" i="1"/>
  <c r="AG140" i="1"/>
  <c r="J140" i="1" s="1"/>
  <c r="Y140" i="1"/>
  <c r="X140" i="1"/>
  <c r="P140" i="1"/>
  <c r="I140" i="1"/>
  <c r="H140" i="1"/>
  <c r="AA140" i="1" s="1"/>
  <c r="AY139" i="1"/>
  <c r="AX139" i="1"/>
  <c r="AV139" i="1"/>
  <c r="AW139" i="1" s="1"/>
  <c r="AU139" i="1"/>
  <c r="AS139" i="1" s="1"/>
  <c r="AF139" i="1" s="1"/>
  <c r="AL139" i="1"/>
  <c r="I139" i="1" s="1"/>
  <c r="H139" i="1" s="1"/>
  <c r="AA139" i="1" s="1"/>
  <c r="AG139" i="1"/>
  <c r="Y139" i="1"/>
  <c r="X139" i="1"/>
  <c r="W139" i="1" s="1"/>
  <c r="S139" i="1"/>
  <c r="P139" i="1"/>
  <c r="K139" i="1"/>
  <c r="J139" i="1"/>
  <c r="AY138" i="1"/>
  <c r="AX138" i="1"/>
  <c r="AV138" i="1"/>
  <c r="AU138" i="1"/>
  <c r="AS138" i="1" s="1"/>
  <c r="N138" i="1" s="1"/>
  <c r="AT138" i="1"/>
  <c r="AL138" i="1"/>
  <c r="I138" i="1" s="1"/>
  <c r="H138" i="1" s="1"/>
  <c r="AG138" i="1"/>
  <c r="J138" i="1" s="1"/>
  <c r="Y138" i="1"/>
  <c r="X138" i="1"/>
  <c r="P138" i="1"/>
  <c r="AY137" i="1"/>
  <c r="AX137" i="1"/>
  <c r="AV137" i="1"/>
  <c r="S137" i="1" s="1"/>
  <c r="AU137" i="1"/>
  <c r="AS137" i="1" s="1"/>
  <c r="AL137" i="1"/>
  <c r="I137" i="1" s="1"/>
  <c r="H137" i="1" s="1"/>
  <c r="AG137" i="1"/>
  <c r="J137" i="1" s="1"/>
  <c r="Y137" i="1"/>
  <c r="X137" i="1"/>
  <c r="W137" i="1"/>
  <c r="P137" i="1"/>
  <c r="N137" i="1"/>
  <c r="AY136" i="1"/>
  <c r="AX136" i="1"/>
  <c r="AV136" i="1"/>
  <c r="AU136" i="1"/>
  <c r="AS136" i="1" s="1"/>
  <c r="N136" i="1" s="1"/>
  <c r="AL136" i="1"/>
  <c r="I136" i="1" s="1"/>
  <c r="H136" i="1" s="1"/>
  <c r="AG136" i="1"/>
  <c r="J136" i="1" s="1"/>
  <c r="Y136" i="1"/>
  <c r="X136" i="1"/>
  <c r="W136" i="1" s="1"/>
  <c r="P136" i="1"/>
  <c r="AY135" i="1"/>
  <c r="AX135" i="1"/>
  <c r="AV135" i="1"/>
  <c r="AU135" i="1"/>
  <c r="AS135" i="1" s="1"/>
  <c r="AT135" i="1"/>
  <c r="AL135" i="1"/>
  <c r="I135" i="1" s="1"/>
  <c r="H135" i="1" s="1"/>
  <c r="AG135" i="1"/>
  <c r="AA135" i="1"/>
  <c r="Y135" i="1"/>
  <c r="X135" i="1"/>
  <c r="S135" i="1"/>
  <c r="P135" i="1"/>
  <c r="J135" i="1"/>
  <c r="AY134" i="1"/>
  <c r="AX134" i="1"/>
  <c r="AV134" i="1"/>
  <c r="AU134" i="1"/>
  <c r="AS134" i="1" s="1"/>
  <c r="AL134" i="1"/>
  <c r="I134" i="1" s="1"/>
  <c r="H134" i="1" s="1"/>
  <c r="AG134" i="1"/>
  <c r="Y134" i="1"/>
  <c r="X134" i="1"/>
  <c r="W134" i="1" s="1"/>
  <c r="P134" i="1"/>
  <c r="J134" i="1"/>
  <c r="AY133" i="1"/>
  <c r="AX133" i="1"/>
  <c r="AV133" i="1"/>
  <c r="AU133" i="1"/>
  <c r="AS133" i="1" s="1"/>
  <c r="AL133" i="1"/>
  <c r="I133" i="1" s="1"/>
  <c r="H133" i="1" s="1"/>
  <c r="AG133" i="1"/>
  <c r="AF133" i="1"/>
  <c r="AE133" i="1"/>
  <c r="Y133" i="1"/>
  <c r="X133" i="1"/>
  <c r="P133" i="1"/>
  <c r="K133" i="1"/>
  <c r="J133" i="1"/>
  <c r="AY132" i="1"/>
  <c r="AX132" i="1"/>
  <c r="AV132" i="1"/>
  <c r="AU132" i="1"/>
  <c r="AT132" i="1"/>
  <c r="AS132" i="1"/>
  <c r="AE132" i="1" s="1"/>
  <c r="AL132" i="1"/>
  <c r="I132" i="1" s="1"/>
  <c r="H132" i="1" s="1"/>
  <c r="AA132" i="1" s="1"/>
  <c r="AG132" i="1"/>
  <c r="J132" i="1" s="1"/>
  <c r="AF132" i="1"/>
  <c r="Y132" i="1"/>
  <c r="X132" i="1"/>
  <c r="P132" i="1"/>
  <c r="N132" i="1"/>
  <c r="K132" i="1"/>
  <c r="AY131" i="1"/>
  <c r="AX131" i="1"/>
  <c r="AV131" i="1"/>
  <c r="AU131" i="1"/>
  <c r="AS131" i="1"/>
  <c r="AL131" i="1"/>
  <c r="I131" i="1" s="1"/>
  <c r="AG131" i="1"/>
  <c r="Y131" i="1"/>
  <c r="X131" i="1"/>
  <c r="W131" i="1" s="1"/>
  <c r="P131" i="1"/>
  <c r="J131" i="1"/>
  <c r="H131" i="1"/>
  <c r="AY130" i="1"/>
  <c r="AX130" i="1"/>
  <c r="AV130" i="1"/>
  <c r="AU130" i="1"/>
  <c r="AS130" i="1" s="1"/>
  <c r="N130" i="1" s="1"/>
  <c r="AL130" i="1"/>
  <c r="I130" i="1" s="1"/>
  <c r="AG130" i="1"/>
  <c r="AF130" i="1"/>
  <c r="Y130" i="1"/>
  <c r="X130" i="1"/>
  <c r="P130" i="1"/>
  <c r="J130" i="1"/>
  <c r="H130" i="1"/>
  <c r="AY129" i="1"/>
  <c r="AX129" i="1"/>
  <c r="AV129" i="1"/>
  <c r="AU129" i="1"/>
  <c r="AS129" i="1" s="1"/>
  <c r="AL129" i="1"/>
  <c r="I129" i="1" s="1"/>
  <c r="H129" i="1" s="1"/>
  <c r="AG129" i="1"/>
  <c r="J129" i="1" s="1"/>
  <c r="Y129" i="1"/>
  <c r="X129" i="1"/>
  <c r="W129" i="1" s="1"/>
  <c r="P129" i="1"/>
  <c r="AY128" i="1"/>
  <c r="AX128" i="1"/>
  <c r="AV128" i="1"/>
  <c r="AU128" i="1"/>
  <c r="AS128" i="1"/>
  <c r="N128" i="1" s="1"/>
  <c r="AL128" i="1"/>
  <c r="I128" i="1" s="1"/>
  <c r="H128" i="1" s="1"/>
  <c r="AG128" i="1"/>
  <c r="Y128" i="1"/>
  <c r="X128" i="1"/>
  <c r="P128" i="1"/>
  <c r="J128" i="1"/>
  <c r="AY127" i="1"/>
  <c r="AX127" i="1"/>
  <c r="AV127" i="1"/>
  <c r="AU127" i="1"/>
  <c r="AS127" i="1" s="1"/>
  <c r="N127" i="1" s="1"/>
  <c r="AT127" i="1"/>
  <c r="AL127" i="1"/>
  <c r="I127" i="1" s="1"/>
  <c r="H127" i="1" s="1"/>
  <c r="AG127" i="1"/>
  <c r="J127" i="1" s="1"/>
  <c r="Y127" i="1"/>
  <c r="X127" i="1"/>
  <c r="P127" i="1"/>
  <c r="AY126" i="1"/>
  <c r="AX126" i="1"/>
  <c r="AV126" i="1"/>
  <c r="S126" i="1" s="1"/>
  <c r="T126" i="1" s="1"/>
  <c r="U126" i="1" s="1"/>
  <c r="AB126" i="1" s="1"/>
  <c r="AU126" i="1"/>
  <c r="AS126" i="1" s="1"/>
  <c r="N126" i="1" s="1"/>
  <c r="AT126" i="1"/>
  <c r="AL126" i="1"/>
  <c r="AG126" i="1"/>
  <c r="J126" i="1" s="1"/>
  <c r="Y126" i="1"/>
  <c r="X126" i="1"/>
  <c r="P126" i="1"/>
  <c r="K126" i="1"/>
  <c r="I126" i="1"/>
  <c r="H126" i="1"/>
  <c r="AY125" i="1"/>
  <c r="AX125" i="1"/>
  <c r="AV125" i="1"/>
  <c r="AU125" i="1"/>
  <c r="AS125" i="1" s="1"/>
  <c r="AL125" i="1"/>
  <c r="I125" i="1" s="1"/>
  <c r="H125" i="1" s="1"/>
  <c r="AA125" i="1" s="1"/>
  <c r="AG125" i="1"/>
  <c r="J125" i="1" s="1"/>
  <c r="Y125" i="1"/>
  <c r="X125" i="1"/>
  <c r="W125" i="1" s="1"/>
  <c r="P125" i="1"/>
  <c r="N125" i="1"/>
  <c r="AY124" i="1"/>
  <c r="AX124" i="1"/>
  <c r="AW124" i="1" s="1"/>
  <c r="AV124" i="1"/>
  <c r="AU124" i="1"/>
  <c r="AS124" i="1"/>
  <c r="AT124" i="1" s="1"/>
  <c r="AL124" i="1"/>
  <c r="I124" i="1" s="1"/>
  <c r="H124" i="1" s="1"/>
  <c r="AA124" i="1" s="1"/>
  <c r="AG124" i="1"/>
  <c r="J124" i="1" s="1"/>
  <c r="Y124" i="1"/>
  <c r="X124" i="1"/>
  <c r="W124" i="1" s="1"/>
  <c r="S124" i="1"/>
  <c r="P124" i="1"/>
  <c r="K124" i="1"/>
  <c r="AY123" i="1"/>
  <c r="AX123" i="1"/>
  <c r="AV123" i="1"/>
  <c r="AU123" i="1"/>
  <c r="AS123" i="1" s="1"/>
  <c r="N123" i="1" s="1"/>
  <c r="AT123" i="1"/>
  <c r="AL123" i="1"/>
  <c r="I123" i="1" s="1"/>
  <c r="H123" i="1" s="1"/>
  <c r="AG123" i="1"/>
  <c r="J123" i="1" s="1"/>
  <c r="Y123" i="1"/>
  <c r="X123" i="1"/>
  <c r="P123" i="1"/>
  <c r="AY122" i="1"/>
  <c r="AX122" i="1"/>
  <c r="AV122" i="1"/>
  <c r="AU122" i="1"/>
  <c r="AS122" i="1" s="1"/>
  <c r="AL122" i="1"/>
  <c r="AG122" i="1"/>
  <c r="J122" i="1" s="1"/>
  <c r="Y122" i="1"/>
  <c r="X122" i="1"/>
  <c r="P122" i="1"/>
  <c r="I122" i="1"/>
  <c r="H122" i="1"/>
  <c r="AY121" i="1"/>
  <c r="AX121" i="1"/>
  <c r="AV121" i="1"/>
  <c r="AU121" i="1"/>
  <c r="AS121" i="1" s="1"/>
  <c r="AL121" i="1"/>
  <c r="I121" i="1" s="1"/>
  <c r="H121" i="1" s="1"/>
  <c r="AA121" i="1" s="1"/>
  <c r="AG121" i="1"/>
  <c r="J121" i="1" s="1"/>
  <c r="Y121" i="1"/>
  <c r="X121" i="1"/>
  <c r="W121" i="1" s="1"/>
  <c r="P121" i="1"/>
  <c r="AY120" i="1"/>
  <c r="AX120" i="1"/>
  <c r="AV120" i="1"/>
  <c r="S120" i="1" s="1"/>
  <c r="AU120" i="1"/>
  <c r="AS120" i="1"/>
  <c r="AT120" i="1" s="1"/>
  <c r="AL120" i="1"/>
  <c r="I120" i="1" s="1"/>
  <c r="H120" i="1" s="1"/>
  <c r="AG120" i="1"/>
  <c r="J120" i="1" s="1"/>
  <c r="AA120" i="1"/>
  <c r="Y120" i="1"/>
  <c r="X120" i="1"/>
  <c r="P120" i="1"/>
  <c r="K120" i="1"/>
  <c r="AY119" i="1"/>
  <c r="AX119" i="1"/>
  <c r="AV119" i="1"/>
  <c r="AU119" i="1"/>
  <c r="AS119" i="1" s="1"/>
  <c r="AT119" i="1" s="1"/>
  <c r="AL119" i="1"/>
  <c r="I119" i="1" s="1"/>
  <c r="H119" i="1" s="1"/>
  <c r="AG119" i="1"/>
  <c r="Y119" i="1"/>
  <c r="W119" i="1" s="1"/>
  <c r="X119" i="1"/>
  <c r="P119" i="1"/>
  <c r="J119" i="1"/>
  <c r="AY118" i="1"/>
  <c r="AX118" i="1"/>
  <c r="AV118" i="1"/>
  <c r="AU118" i="1"/>
  <c r="AS118" i="1" s="1"/>
  <c r="AT118" i="1" s="1"/>
  <c r="AL118" i="1"/>
  <c r="I118" i="1" s="1"/>
  <c r="H118" i="1" s="1"/>
  <c r="AG118" i="1"/>
  <c r="J118" i="1" s="1"/>
  <c r="AF118" i="1"/>
  <c r="Y118" i="1"/>
  <c r="X118" i="1"/>
  <c r="W118" i="1" s="1"/>
  <c r="P118" i="1"/>
  <c r="AY117" i="1"/>
  <c r="AX117" i="1"/>
  <c r="AV117" i="1"/>
  <c r="AU117" i="1"/>
  <c r="AS117" i="1" s="1"/>
  <c r="N117" i="1" s="1"/>
  <c r="AL117" i="1"/>
  <c r="AG117" i="1"/>
  <c r="J117" i="1" s="1"/>
  <c r="AF117" i="1"/>
  <c r="Y117" i="1"/>
  <c r="X117" i="1"/>
  <c r="P117" i="1"/>
  <c r="I117" i="1"/>
  <c r="H117" i="1" s="1"/>
  <c r="AA117" i="1" s="1"/>
  <c r="AY116" i="1"/>
  <c r="AX116" i="1"/>
  <c r="AV116" i="1"/>
  <c r="S116" i="1" s="1"/>
  <c r="AU116" i="1"/>
  <c r="AS116" i="1"/>
  <c r="AF116" i="1" s="1"/>
  <c r="AL116" i="1"/>
  <c r="I116" i="1" s="1"/>
  <c r="H116" i="1" s="1"/>
  <c r="AA116" i="1" s="1"/>
  <c r="AG116" i="1"/>
  <c r="J116" i="1" s="1"/>
  <c r="Y116" i="1"/>
  <c r="X116" i="1"/>
  <c r="W116" i="1" s="1"/>
  <c r="P116" i="1"/>
  <c r="T116" i="1" s="1"/>
  <c r="U116" i="1" s="1"/>
  <c r="AY115" i="1"/>
  <c r="AX115" i="1"/>
  <c r="AV115" i="1"/>
  <c r="AU115" i="1"/>
  <c r="AS115" i="1" s="1"/>
  <c r="AT115" i="1"/>
  <c r="AL115" i="1"/>
  <c r="I115" i="1" s="1"/>
  <c r="H115" i="1" s="1"/>
  <c r="AG115" i="1"/>
  <c r="J115" i="1" s="1"/>
  <c r="Y115" i="1"/>
  <c r="X115" i="1"/>
  <c r="P115" i="1"/>
  <c r="AY114" i="1"/>
  <c r="AX114" i="1"/>
  <c r="AV114" i="1"/>
  <c r="AU114" i="1"/>
  <c r="AS114" i="1"/>
  <c r="AT114" i="1" s="1"/>
  <c r="AL114" i="1"/>
  <c r="I114" i="1" s="1"/>
  <c r="H114" i="1" s="1"/>
  <c r="AG114" i="1"/>
  <c r="J114" i="1" s="1"/>
  <c r="Y114" i="1"/>
  <c r="X114" i="1"/>
  <c r="W114" i="1"/>
  <c r="P114" i="1"/>
  <c r="N114" i="1"/>
  <c r="AY113" i="1"/>
  <c r="AX113" i="1"/>
  <c r="AV113" i="1"/>
  <c r="AU113" i="1"/>
  <c r="AS113" i="1" s="1"/>
  <c r="AF113" i="1" s="1"/>
  <c r="AL113" i="1"/>
  <c r="I113" i="1" s="1"/>
  <c r="H113" i="1" s="1"/>
  <c r="AA113" i="1" s="1"/>
  <c r="AG113" i="1"/>
  <c r="J113" i="1" s="1"/>
  <c r="Y113" i="1"/>
  <c r="X113" i="1"/>
  <c r="P113" i="1"/>
  <c r="AY112" i="1"/>
  <c r="AX112" i="1"/>
  <c r="AV112" i="1"/>
  <c r="AU112" i="1"/>
  <c r="AS112" i="1"/>
  <c r="AT112" i="1" s="1"/>
  <c r="AL112" i="1"/>
  <c r="I112" i="1" s="1"/>
  <c r="H112" i="1" s="1"/>
  <c r="AG112" i="1"/>
  <c r="J112" i="1" s="1"/>
  <c r="AF112" i="1"/>
  <c r="Y112" i="1"/>
  <c r="X112" i="1"/>
  <c r="P112" i="1"/>
  <c r="K112" i="1"/>
  <c r="AY111" i="1"/>
  <c r="AX111" i="1"/>
  <c r="AV111" i="1"/>
  <c r="AU111" i="1"/>
  <c r="AS111" i="1" s="1"/>
  <c r="AT111" i="1" s="1"/>
  <c r="AL111" i="1"/>
  <c r="I111" i="1" s="1"/>
  <c r="H111" i="1" s="1"/>
  <c r="AG111" i="1"/>
  <c r="Y111" i="1"/>
  <c r="X111" i="1"/>
  <c r="P111" i="1"/>
  <c r="J111" i="1"/>
  <c r="AY110" i="1"/>
  <c r="AX110" i="1"/>
  <c r="AV110" i="1"/>
  <c r="AW110" i="1" s="1"/>
  <c r="AU110" i="1"/>
  <c r="AS110" i="1" s="1"/>
  <c r="K110" i="1" s="1"/>
  <c r="AT110" i="1"/>
  <c r="AL110" i="1"/>
  <c r="I110" i="1" s="1"/>
  <c r="H110" i="1" s="1"/>
  <c r="AG110" i="1"/>
  <c r="J110" i="1" s="1"/>
  <c r="AF110" i="1"/>
  <c r="Y110" i="1"/>
  <c r="X110" i="1"/>
  <c r="W110" i="1"/>
  <c r="P110" i="1"/>
  <c r="AY109" i="1"/>
  <c r="AX109" i="1"/>
  <c r="AV109" i="1"/>
  <c r="AU109" i="1"/>
  <c r="AS109" i="1" s="1"/>
  <c r="AL109" i="1"/>
  <c r="I109" i="1" s="1"/>
  <c r="H109" i="1" s="1"/>
  <c r="AG109" i="1"/>
  <c r="J109" i="1" s="1"/>
  <c r="Y109" i="1"/>
  <c r="X109" i="1"/>
  <c r="P109" i="1"/>
  <c r="N109" i="1"/>
  <c r="AY108" i="1"/>
  <c r="AX108" i="1"/>
  <c r="AV108" i="1"/>
  <c r="AU108" i="1"/>
  <c r="AS108" i="1"/>
  <c r="AF108" i="1" s="1"/>
  <c r="AL108" i="1"/>
  <c r="I108" i="1" s="1"/>
  <c r="AG108" i="1"/>
  <c r="Y108" i="1"/>
  <c r="X108" i="1"/>
  <c r="W108" i="1" s="1"/>
  <c r="S108" i="1"/>
  <c r="P108" i="1"/>
  <c r="J108" i="1"/>
  <c r="H108" i="1"/>
  <c r="AY107" i="1"/>
  <c r="AX107" i="1"/>
  <c r="AV107" i="1"/>
  <c r="AU107" i="1"/>
  <c r="AS107" i="1" s="1"/>
  <c r="N107" i="1" s="1"/>
  <c r="AT107" i="1"/>
  <c r="AL107" i="1"/>
  <c r="I107" i="1" s="1"/>
  <c r="H107" i="1" s="1"/>
  <c r="AG107" i="1"/>
  <c r="J107" i="1" s="1"/>
  <c r="Y107" i="1"/>
  <c r="X107" i="1"/>
  <c r="P107" i="1"/>
  <c r="AY106" i="1"/>
  <c r="AX106" i="1"/>
  <c r="AV106" i="1"/>
  <c r="S106" i="1" s="1"/>
  <c r="AU106" i="1"/>
  <c r="AS106" i="1"/>
  <c r="AT106" i="1" s="1"/>
  <c r="AL106" i="1"/>
  <c r="AG106" i="1"/>
  <c r="AF106" i="1"/>
  <c r="AE106" i="1"/>
  <c r="Y106" i="1"/>
  <c r="W106" i="1" s="1"/>
  <c r="X106" i="1"/>
  <c r="P106" i="1"/>
  <c r="N106" i="1"/>
  <c r="K106" i="1"/>
  <c r="J106" i="1"/>
  <c r="I106" i="1"/>
  <c r="H106" i="1"/>
  <c r="AY105" i="1"/>
  <c r="AX105" i="1"/>
  <c r="AV105" i="1"/>
  <c r="AU105" i="1"/>
  <c r="AS105" i="1" s="1"/>
  <c r="N105" i="1" s="1"/>
  <c r="AL105" i="1"/>
  <c r="AG105" i="1"/>
  <c r="J105" i="1" s="1"/>
  <c r="AF105" i="1"/>
  <c r="Y105" i="1"/>
  <c r="X105" i="1"/>
  <c r="P105" i="1"/>
  <c r="I105" i="1"/>
  <c r="H105" i="1"/>
  <c r="AY104" i="1"/>
  <c r="AX104" i="1"/>
  <c r="AW104" i="1" s="1"/>
  <c r="AV104" i="1"/>
  <c r="AU104" i="1"/>
  <c r="AS104" i="1"/>
  <c r="K104" i="1" s="1"/>
  <c r="AL104" i="1"/>
  <c r="I104" i="1" s="1"/>
  <c r="AG104" i="1"/>
  <c r="J104" i="1" s="1"/>
  <c r="Y104" i="1"/>
  <c r="X104" i="1"/>
  <c r="W104" i="1" s="1"/>
  <c r="S104" i="1"/>
  <c r="P104" i="1"/>
  <c r="H104" i="1"/>
  <c r="AY103" i="1"/>
  <c r="AX103" i="1"/>
  <c r="AV103" i="1"/>
  <c r="AU103" i="1"/>
  <c r="AS103" i="1" s="1"/>
  <c r="AT103" i="1" s="1"/>
  <c r="AL103" i="1"/>
  <c r="I103" i="1" s="1"/>
  <c r="H103" i="1" s="1"/>
  <c r="AG103" i="1"/>
  <c r="Y103" i="1"/>
  <c r="X103" i="1"/>
  <c r="W103" i="1" s="1"/>
  <c r="P103" i="1"/>
  <c r="J103" i="1"/>
  <c r="AY102" i="1"/>
  <c r="AX102" i="1"/>
  <c r="AV102" i="1"/>
  <c r="AU102" i="1"/>
  <c r="AS102" i="1"/>
  <c r="AE102" i="1" s="1"/>
  <c r="AL102" i="1"/>
  <c r="I102" i="1" s="1"/>
  <c r="AG102" i="1"/>
  <c r="AF102" i="1"/>
  <c r="Y102" i="1"/>
  <c r="X102" i="1"/>
  <c r="W102" i="1" s="1"/>
  <c r="P102" i="1"/>
  <c r="N102" i="1"/>
  <c r="K102" i="1"/>
  <c r="J102" i="1"/>
  <c r="H102" i="1"/>
  <c r="AY101" i="1"/>
  <c r="AX101" i="1"/>
  <c r="AV101" i="1"/>
  <c r="AU101" i="1"/>
  <c r="AS101" i="1" s="1"/>
  <c r="AF101" i="1" s="1"/>
  <c r="AL101" i="1"/>
  <c r="I101" i="1" s="1"/>
  <c r="H101" i="1" s="1"/>
  <c r="AA101" i="1" s="1"/>
  <c r="AG101" i="1"/>
  <c r="J101" i="1" s="1"/>
  <c r="Y101" i="1"/>
  <c r="X101" i="1"/>
  <c r="P101" i="1"/>
  <c r="N101" i="1"/>
  <c r="AY100" i="1"/>
  <c r="AX100" i="1"/>
  <c r="AW100" i="1" s="1"/>
  <c r="AV100" i="1"/>
  <c r="AU100" i="1"/>
  <c r="AS100" i="1"/>
  <c r="AT100" i="1" s="1"/>
  <c r="AL100" i="1"/>
  <c r="I100" i="1" s="1"/>
  <c r="H100" i="1" s="1"/>
  <c r="AA100" i="1" s="1"/>
  <c r="AG100" i="1"/>
  <c r="Y100" i="1"/>
  <c r="X100" i="1"/>
  <c r="S100" i="1"/>
  <c r="P100" i="1"/>
  <c r="K100" i="1"/>
  <c r="J100" i="1"/>
  <c r="AY99" i="1"/>
  <c r="AX99" i="1"/>
  <c r="AV99" i="1"/>
  <c r="AU99" i="1"/>
  <c r="AS99" i="1" s="1"/>
  <c r="AT99" i="1"/>
  <c r="AL99" i="1"/>
  <c r="I99" i="1" s="1"/>
  <c r="H99" i="1" s="1"/>
  <c r="AG99" i="1"/>
  <c r="J99" i="1" s="1"/>
  <c r="Y99" i="1"/>
  <c r="X99" i="1"/>
  <c r="P99" i="1"/>
  <c r="AY98" i="1"/>
  <c r="AX98" i="1"/>
  <c r="AV98" i="1"/>
  <c r="AW98" i="1" s="1"/>
  <c r="AU98" i="1"/>
  <c r="AS98" i="1" s="1"/>
  <c r="AE98" i="1" s="1"/>
  <c r="AL98" i="1"/>
  <c r="I98" i="1" s="1"/>
  <c r="H98" i="1" s="1"/>
  <c r="AG98" i="1"/>
  <c r="Y98" i="1"/>
  <c r="X98" i="1"/>
  <c r="W98" i="1" s="1"/>
  <c r="P98" i="1"/>
  <c r="J98" i="1"/>
  <c r="AY97" i="1"/>
  <c r="AX97" i="1"/>
  <c r="AV97" i="1"/>
  <c r="AU97" i="1"/>
  <c r="AS97" i="1" s="1"/>
  <c r="AE97" i="1" s="1"/>
  <c r="AL97" i="1"/>
  <c r="I97" i="1" s="1"/>
  <c r="H97" i="1" s="1"/>
  <c r="AG97" i="1"/>
  <c r="J97" i="1" s="1"/>
  <c r="Y97" i="1"/>
  <c r="X97" i="1"/>
  <c r="P97" i="1"/>
  <c r="AY96" i="1"/>
  <c r="S96" i="1" s="1"/>
  <c r="AX96" i="1"/>
  <c r="AV96" i="1"/>
  <c r="AW96" i="1" s="1"/>
  <c r="AU96" i="1"/>
  <c r="AS96" i="1"/>
  <c r="AL96" i="1"/>
  <c r="I96" i="1" s="1"/>
  <c r="H96" i="1" s="1"/>
  <c r="AG96" i="1"/>
  <c r="J96" i="1" s="1"/>
  <c r="Y96" i="1"/>
  <c r="W96" i="1" s="1"/>
  <c r="X96" i="1"/>
  <c r="P96" i="1"/>
  <c r="AY95" i="1"/>
  <c r="AX95" i="1"/>
  <c r="AV95" i="1"/>
  <c r="AU95" i="1"/>
  <c r="AS95" i="1" s="1"/>
  <c r="AL95" i="1"/>
  <c r="AG95" i="1"/>
  <c r="Y95" i="1"/>
  <c r="X95" i="1"/>
  <c r="P95" i="1"/>
  <c r="J95" i="1"/>
  <c r="I95" i="1"/>
  <c r="H95" i="1" s="1"/>
  <c r="AY94" i="1"/>
  <c r="AX94" i="1"/>
  <c r="AV94" i="1"/>
  <c r="AW94" i="1" s="1"/>
  <c r="AU94" i="1"/>
  <c r="AS94" i="1"/>
  <c r="AL94" i="1"/>
  <c r="AG94" i="1"/>
  <c r="J94" i="1" s="1"/>
  <c r="AE94" i="1"/>
  <c r="Y94" i="1"/>
  <c r="X94" i="1"/>
  <c r="W94" i="1" s="1"/>
  <c r="P94" i="1"/>
  <c r="N94" i="1"/>
  <c r="I94" i="1"/>
  <c r="H94" i="1"/>
  <c r="AA94" i="1" s="1"/>
  <c r="AY93" i="1"/>
  <c r="AX93" i="1"/>
  <c r="AV93" i="1"/>
  <c r="AU93" i="1"/>
  <c r="AS93" i="1" s="1"/>
  <c r="AT93" i="1" s="1"/>
  <c r="AL93" i="1"/>
  <c r="AG93" i="1"/>
  <c r="J93" i="1" s="1"/>
  <c r="AF93" i="1"/>
  <c r="AE93" i="1"/>
  <c r="Y93" i="1"/>
  <c r="X93" i="1"/>
  <c r="W93" i="1" s="1"/>
  <c r="P93" i="1"/>
  <c r="N93" i="1"/>
  <c r="K93" i="1"/>
  <c r="I93" i="1"/>
  <c r="H93" i="1"/>
  <c r="AA93" i="1" s="1"/>
  <c r="AY92" i="1"/>
  <c r="AX92" i="1"/>
  <c r="AV92" i="1"/>
  <c r="AU92" i="1"/>
  <c r="AS92" i="1" s="1"/>
  <c r="AL92" i="1"/>
  <c r="I92" i="1" s="1"/>
  <c r="H92" i="1" s="1"/>
  <c r="AA92" i="1" s="1"/>
  <c r="AG92" i="1"/>
  <c r="J92" i="1" s="1"/>
  <c r="Y92" i="1"/>
  <c r="X92" i="1"/>
  <c r="W92" i="1" s="1"/>
  <c r="P92" i="1"/>
  <c r="AY91" i="1"/>
  <c r="AX91" i="1"/>
  <c r="AV91" i="1"/>
  <c r="AW91" i="1" s="1"/>
  <c r="AU91" i="1"/>
  <c r="AS91" i="1"/>
  <c r="AE91" i="1" s="1"/>
  <c r="AL91" i="1"/>
  <c r="I91" i="1" s="1"/>
  <c r="H91" i="1" s="1"/>
  <c r="AA91" i="1" s="1"/>
  <c r="AG91" i="1"/>
  <c r="J91" i="1" s="1"/>
  <c r="Y91" i="1"/>
  <c r="X91" i="1"/>
  <c r="W91" i="1"/>
  <c r="P91" i="1"/>
  <c r="AY90" i="1"/>
  <c r="S90" i="1" s="1"/>
  <c r="AX90" i="1"/>
  <c r="AV90" i="1"/>
  <c r="AW90" i="1" s="1"/>
  <c r="AU90" i="1"/>
  <c r="AS90" i="1" s="1"/>
  <c r="AT90" i="1"/>
  <c r="AL90" i="1"/>
  <c r="I90" i="1" s="1"/>
  <c r="H90" i="1" s="1"/>
  <c r="AA90" i="1" s="1"/>
  <c r="AG90" i="1"/>
  <c r="J90" i="1" s="1"/>
  <c r="Y90" i="1"/>
  <c r="W90" i="1" s="1"/>
  <c r="X90" i="1"/>
  <c r="P90" i="1"/>
  <c r="K90" i="1"/>
  <c r="AY89" i="1"/>
  <c r="AX89" i="1"/>
  <c r="AV89" i="1"/>
  <c r="S89" i="1" s="1"/>
  <c r="AU89" i="1"/>
  <c r="AS89" i="1" s="1"/>
  <c r="N89" i="1" s="1"/>
  <c r="AL89" i="1"/>
  <c r="AG89" i="1"/>
  <c r="J89" i="1" s="1"/>
  <c r="Y89" i="1"/>
  <c r="X89" i="1"/>
  <c r="W89" i="1"/>
  <c r="P89" i="1"/>
  <c r="I89" i="1"/>
  <c r="H89" i="1" s="1"/>
  <c r="AA89" i="1" s="1"/>
  <c r="AY88" i="1"/>
  <c r="AX88" i="1"/>
  <c r="AV88" i="1"/>
  <c r="AW88" i="1" s="1"/>
  <c r="AU88" i="1"/>
  <c r="AS88" i="1" s="1"/>
  <c r="AE88" i="1" s="1"/>
  <c r="AL88" i="1"/>
  <c r="I88" i="1" s="1"/>
  <c r="H88" i="1" s="1"/>
  <c r="AG88" i="1"/>
  <c r="J88" i="1" s="1"/>
  <c r="Y88" i="1"/>
  <c r="X88" i="1"/>
  <c r="W88" i="1" s="1"/>
  <c r="P88" i="1"/>
  <c r="AY87" i="1"/>
  <c r="AX87" i="1"/>
  <c r="AV87" i="1"/>
  <c r="AW87" i="1" s="1"/>
  <c r="AU87" i="1"/>
  <c r="AS87" i="1"/>
  <c r="AL87" i="1"/>
  <c r="AG87" i="1"/>
  <c r="J87" i="1" s="1"/>
  <c r="Y87" i="1"/>
  <c r="X87" i="1"/>
  <c r="W87" i="1" s="1"/>
  <c r="P87" i="1"/>
  <c r="I87" i="1"/>
  <c r="H87" i="1" s="1"/>
  <c r="AA87" i="1" s="1"/>
  <c r="AY86" i="1"/>
  <c r="AX86" i="1"/>
  <c r="AV86" i="1"/>
  <c r="AW86" i="1" s="1"/>
  <c r="AU86" i="1"/>
  <c r="AS86" i="1" s="1"/>
  <c r="AL86" i="1"/>
  <c r="AG86" i="1"/>
  <c r="J86" i="1" s="1"/>
  <c r="AA86" i="1"/>
  <c r="Y86" i="1"/>
  <c r="X86" i="1"/>
  <c r="P86" i="1"/>
  <c r="I86" i="1"/>
  <c r="H86" i="1" s="1"/>
  <c r="AY85" i="1"/>
  <c r="AX85" i="1"/>
  <c r="AV85" i="1"/>
  <c r="S85" i="1" s="1"/>
  <c r="AU85" i="1"/>
  <c r="AS85" i="1"/>
  <c r="AL85" i="1"/>
  <c r="AG85" i="1"/>
  <c r="J85" i="1" s="1"/>
  <c r="Y85" i="1"/>
  <c r="X85" i="1"/>
  <c r="W85" i="1"/>
  <c r="P85" i="1"/>
  <c r="I85" i="1"/>
  <c r="H85" i="1" s="1"/>
  <c r="AA85" i="1" s="1"/>
  <c r="AY84" i="1"/>
  <c r="AX84" i="1"/>
  <c r="AW84" i="1" s="1"/>
  <c r="AV84" i="1"/>
  <c r="AU84" i="1"/>
  <c r="AS84" i="1" s="1"/>
  <c r="AL84" i="1"/>
  <c r="I84" i="1" s="1"/>
  <c r="H84" i="1" s="1"/>
  <c r="AG84" i="1"/>
  <c r="J84" i="1" s="1"/>
  <c r="AE84" i="1"/>
  <c r="Y84" i="1"/>
  <c r="X84" i="1"/>
  <c r="P84" i="1"/>
  <c r="AY83" i="1"/>
  <c r="AX83" i="1"/>
  <c r="AV83" i="1"/>
  <c r="AW83" i="1" s="1"/>
  <c r="AU83" i="1"/>
  <c r="AS83" i="1" s="1"/>
  <c r="AE83" i="1" s="1"/>
  <c r="AL83" i="1"/>
  <c r="I83" i="1" s="1"/>
  <c r="H83" i="1" s="1"/>
  <c r="AG83" i="1"/>
  <c r="Y83" i="1"/>
  <c r="X83" i="1"/>
  <c r="W83" i="1"/>
  <c r="P83" i="1"/>
  <c r="J83" i="1"/>
  <c r="AY82" i="1"/>
  <c r="S82" i="1" s="1"/>
  <c r="AX82" i="1"/>
  <c r="AV82" i="1"/>
  <c r="AU82" i="1"/>
  <c r="AS82" i="1"/>
  <c r="AL82" i="1"/>
  <c r="I82" i="1" s="1"/>
  <c r="H82" i="1" s="1"/>
  <c r="AA82" i="1" s="1"/>
  <c r="AG82" i="1"/>
  <c r="J82" i="1" s="1"/>
  <c r="Y82" i="1"/>
  <c r="X82" i="1"/>
  <c r="P82" i="1"/>
  <c r="AY81" i="1"/>
  <c r="AX81" i="1"/>
  <c r="AV81" i="1"/>
  <c r="AW81" i="1" s="1"/>
  <c r="AU81" i="1"/>
  <c r="AS81" i="1" s="1"/>
  <c r="N81" i="1" s="1"/>
  <c r="AL81" i="1"/>
  <c r="AG81" i="1"/>
  <c r="J81" i="1" s="1"/>
  <c r="AA81" i="1"/>
  <c r="Y81" i="1"/>
  <c r="X81" i="1"/>
  <c r="W81" i="1"/>
  <c r="P81" i="1"/>
  <c r="I81" i="1"/>
  <c r="H81" i="1" s="1"/>
  <c r="AY80" i="1"/>
  <c r="AX80" i="1"/>
  <c r="AV80" i="1"/>
  <c r="AU80" i="1"/>
  <c r="AS80" i="1" s="1"/>
  <c r="AE80" i="1" s="1"/>
  <c r="AL80" i="1"/>
  <c r="I80" i="1" s="1"/>
  <c r="H80" i="1" s="1"/>
  <c r="AG80" i="1"/>
  <c r="J80" i="1" s="1"/>
  <c r="Y80" i="1"/>
  <c r="X80" i="1"/>
  <c r="W80" i="1" s="1"/>
  <c r="P80" i="1"/>
  <c r="AY79" i="1"/>
  <c r="AX79" i="1"/>
  <c r="AV79" i="1"/>
  <c r="AU79" i="1"/>
  <c r="AS79" i="1"/>
  <c r="K79" i="1" s="1"/>
  <c r="AL79" i="1"/>
  <c r="I79" i="1" s="1"/>
  <c r="H79" i="1" s="1"/>
  <c r="AG79" i="1"/>
  <c r="J79" i="1" s="1"/>
  <c r="Y79" i="1"/>
  <c r="X79" i="1"/>
  <c r="P79" i="1"/>
  <c r="AY78" i="1"/>
  <c r="AX78" i="1"/>
  <c r="AV78" i="1"/>
  <c r="AW78" i="1" s="1"/>
  <c r="AU78" i="1"/>
  <c r="AS78" i="1"/>
  <c r="AL78" i="1"/>
  <c r="I78" i="1" s="1"/>
  <c r="H78" i="1" s="1"/>
  <c r="AG78" i="1"/>
  <c r="J78" i="1" s="1"/>
  <c r="Y78" i="1"/>
  <c r="X78" i="1"/>
  <c r="W78" i="1" s="1"/>
  <c r="P78" i="1"/>
  <c r="AY77" i="1"/>
  <c r="AX77" i="1"/>
  <c r="AV77" i="1"/>
  <c r="AU77" i="1"/>
  <c r="AS77" i="1" s="1"/>
  <c r="AL77" i="1"/>
  <c r="I77" i="1" s="1"/>
  <c r="H77" i="1" s="1"/>
  <c r="AA77" i="1" s="1"/>
  <c r="AG77" i="1"/>
  <c r="J77" i="1" s="1"/>
  <c r="Y77" i="1"/>
  <c r="X77" i="1"/>
  <c r="W77" i="1"/>
  <c r="P77" i="1"/>
  <c r="AY76" i="1"/>
  <c r="AX76" i="1"/>
  <c r="AV76" i="1"/>
  <c r="AU76" i="1"/>
  <c r="AS76" i="1" s="1"/>
  <c r="AE76" i="1" s="1"/>
  <c r="AL76" i="1"/>
  <c r="I76" i="1" s="1"/>
  <c r="H76" i="1" s="1"/>
  <c r="AG76" i="1"/>
  <c r="J76" i="1" s="1"/>
  <c r="Y76" i="1"/>
  <c r="X76" i="1"/>
  <c r="W76" i="1"/>
  <c r="P76" i="1"/>
  <c r="AY75" i="1"/>
  <c r="S75" i="1" s="1"/>
  <c r="T75" i="1" s="1"/>
  <c r="U75" i="1" s="1"/>
  <c r="AX75" i="1"/>
  <c r="AV75" i="1"/>
  <c r="AW75" i="1" s="1"/>
  <c r="AU75" i="1"/>
  <c r="AS75" i="1"/>
  <c r="AL75" i="1"/>
  <c r="I75" i="1" s="1"/>
  <c r="H75" i="1" s="1"/>
  <c r="AG75" i="1"/>
  <c r="J75" i="1" s="1"/>
  <c r="Y75" i="1"/>
  <c r="W75" i="1" s="1"/>
  <c r="X75" i="1"/>
  <c r="P75" i="1"/>
  <c r="AY74" i="1"/>
  <c r="AX74" i="1"/>
  <c r="AV74" i="1"/>
  <c r="AW74" i="1" s="1"/>
  <c r="AU74" i="1"/>
  <c r="AS74" i="1" s="1"/>
  <c r="AL74" i="1"/>
  <c r="AG74" i="1"/>
  <c r="J74" i="1" s="1"/>
  <c r="Y74" i="1"/>
  <c r="X74" i="1"/>
  <c r="W74" i="1" s="1"/>
  <c r="P74" i="1"/>
  <c r="I74" i="1"/>
  <c r="H74" i="1" s="1"/>
  <c r="AY73" i="1"/>
  <c r="AX73" i="1"/>
  <c r="AV73" i="1"/>
  <c r="AU73" i="1"/>
  <c r="AS73" i="1" s="1"/>
  <c r="AL73" i="1"/>
  <c r="AG73" i="1"/>
  <c r="J73" i="1" s="1"/>
  <c r="AA73" i="1"/>
  <c r="Y73" i="1"/>
  <c r="X73" i="1"/>
  <c r="W73" i="1" s="1"/>
  <c r="P73" i="1"/>
  <c r="I73" i="1"/>
  <c r="H73" i="1"/>
  <c r="AY72" i="1"/>
  <c r="AX72" i="1"/>
  <c r="AW72" i="1"/>
  <c r="AV72" i="1"/>
  <c r="AU72" i="1"/>
  <c r="AS72" i="1" s="1"/>
  <c r="AE72" i="1" s="1"/>
  <c r="AL72" i="1"/>
  <c r="I72" i="1" s="1"/>
  <c r="H72" i="1" s="1"/>
  <c r="AA72" i="1" s="1"/>
  <c r="AG72" i="1"/>
  <c r="Y72" i="1"/>
  <c r="X72" i="1"/>
  <c r="W72" i="1" s="1"/>
  <c r="P72" i="1"/>
  <c r="J72" i="1"/>
  <c r="AY71" i="1"/>
  <c r="AX71" i="1"/>
  <c r="AV71" i="1"/>
  <c r="AW71" i="1" s="1"/>
  <c r="AU71" i="1"/>
  <c r="AS71" i="1"/>
  <c r="K71" i="1" s="1"/>
  <c r="AL71" i="1"/>
  <c r="AG71" i="1"/>
  <c r="Y71" i="1"/>
  <c r="X71" i="1"/>
  <c r="S71" i="1"/>
  <c r="P71" i="1"/>
  <c r="J71" i="1"/>
  <c r="I71" i="1"/>
  <c r="H71" i="1" s="1"/>
  <c r="AY70" i="1"/>
  <c r="AX70" i="1"/>
  <c r="AV70" i="1"/>
  <c r="AW70" i="1" s="1"/>
  <c r="AU70" i="1"/>
  <c r="AS70" i="1" s="1"/>
  <c r="K70" i="1" s="1"/>
  <c r="AL70" i="1"/>
  <c r="I70" i="1" s="1"/>
  <c r="H70" i="1" s="1"/>
  <c r="AG70" i="1"/>
  <c r="J70" i="1" s="1"/>
  <c r="Y70" i="1"/>
  <c r="X70" i="1"/>
  <c r="P70" i="1"/>
  <c r="AY69" i="1"/>
  <c r="AX69" i="1"/>
  <c r="AV69" i="1"/>
  <c r="AW69" i="1" s="1"/>
  <c r="AU69" i="1"/>
  <c r="AS69" i="1"/>
  <c r="AT69" i="1" s="1"/>
  <c r="AL69" i="1"/>
  <c r="I69" i="1" s="1"/>
  <c r="H69" i="1" s="1"/>
  <c r="AG69" i="1"/>
  <c r="AF69" i="1"/>
  <c r="Y69" i="1"/>
  <c r="X69" i="1"/>
  <c r="W69" i="1" s="1"/>
  <c r="S69" i="1"/>
  <c r="T69" i="1" s="1"/>
  <c r="U69" i="1" s="1"/>
  <c r="AC69" i="1" s="1"/>
  <c r="P69" i="1"/>
  <c r="N69" i="1"/>
  <c r="K69" i="1"/>
  <c r="J69" i="1"/>
  <c r="AY68" i="1"/>
  <c r="AX68" i="1"/>
  <c r="AV68" i="1"/>
  <c r="AU68" i="1"/>
  <c r="AS68" i="1" s="1"/>
  <c r="AL68" i="1"/>
  <c r="I68" i="1" s="1"/>
  <c r="H68" i="1" s="1"/>
  <c r="AG68" i="1"/>
  <c r="Y68" i="1"/>
  <c r="X68" i="1"/>
  <c r="W68" i="1"/>
  <c r="P68" i="1"/>
  <c r="J68" i="1"/>
  <c r="AY67" i="1"/>
  <c r="S67" i="1" s="1"/>
  <c r="AX67" i="1"/>
  <c r="AV67" i="1"/>
  <c r="AW67" i="1" s="1"/>
  <c r="AU67" i="1"/>
  <c r="AS67" i="1"/>
  <c r="AE67" i="1" s="1"/>
  <c r="AL67" i="1"/>
  <c r="AG67" i="1"/>
  <c r="J67" i="1" s="1"/>
  <c r="Y67" i="1"/>
  <c r="X67" i="1"/>
  <c r="P67" i="1"/>
  <c r="K67" i="1"/>
  <c r="I67" i="1"/>
  <c r="H67" i="1" s="1"/>
  <c r="AY66" i="1"/>
  <c r="AX66" i="1"/>
  <c r="AV66" i="1"/>
  <c r="AW66" i="1" s="1"/>
  <c r="AU66" i="1"/>
  <c r="AS66" i="1" s="1"/>
  <c r="AT66" i="1" s="1"/>
  <c r="AL66" i="1"/>
  <c r="I66" i="1" s="1"/>
  <c r="H66" i="1" s="1"/>
  <c r="AG66" i="1"/>
  <c r="J66" i="1" s="1"/>
  <c r="Y66" i="1"/>
  <c r="X66" i="1"/>
  <c r="W66" i="1" s="1"/>
  <c r="P66" i="1"/>
  <c r="AY65" i="1"/>
  <c r="AX65" i="1"/>
  <c r="AV65" i="1"/>
  <c r="AW65" i="1" s="1"/>
  <c r="AU65" i="1"/>
  <c r="AS65" i="1" s="1"/>
  <c r="AL65" i="1"/>
  <c r="AG65" i="1"/>
  <c r="J65" i="1" s="1"/>
  <c r="Y65" i="1"/>
  <c r="X65" i="1"/>
  <c r="P65" i="1"/>
  <c r="I65" i="1"/>
  <c r="H65" i="1" s="1"/>
  <c r="AA65" i="1" s="1"/>
  <c r="AY64" i="1"/>
  <c r="AX64" i="1"/>
  <c r="AV64" i="1"/>
  <c r="S64" i="1" s="1"/>
  <c r="AU64" i="1"/>
  <c r="AS64" i="1"/>
  <c r="K64" i="1" s="1"/>
  <c r="AL64" i="1"/>
  <c r="I64" i="1" s="1"/>
  <c r="H64" i="1" s="1"/>
  <c r="AG64" i="1"/>
  <c r="J64" i="1" s="1"/>
  <c r="AA64" i="1"/>
  <c r="Y64" i="1"/>
  <c r="X64" i="1"/>
  <c r="W64" i="1"/>
  <c r="P64" i="1"/>
  <c r="AY63" i="1"/>
  <c r="AX63" i="1"/>
  <c r="AV63" i="1"/>
  <c r="S63" i="1" s="1"/>
  <c r="AU63" i="1"/>
  <c r="AS63" i="1" s="1"/>
  <c r="AF63" i="1" s="1"/>
  <c r="AL63" i="1"/>
  <c r="AG63" i="1"/>
  <c r="J63" i="1" s="1"/>
  <c r="Y63" i="1"/>
  <c r="X63" i="1"/>
  <c r="W63" i="1"/>
  <c r="P63" i="1"/>
  <c r="I63" i="1"/>
  <c r="H63" i="1" s="1"/>
  <c r="AA63" i="1" s="1"/>
  <c r="AY62" i="1"/>
  <c r="AX62" i="1"/>
  <c r="AV62" i="1"/>
  <c r="AW62" i="1" s="1"/>
  <c r="AU62" i="1"/>
  <c r="AS62" i="1"/>
  <c r="AE62" i="1" s="1"/>
  <c r="AL62" i="1"/>
  <c r="AG62" i="1"/>
  <c r="J62" i="1" s="1"/>
  <c r="Y62" i="1"/>
  <c r="X62" i="1"/>
  <c r="P62" i="1"/>
  <c r="K62" i="1"/>
  <c r="I62" i="1"/>
  <c r="H62" i="1" s="1"/>
  <c r="AA62" i="1" s="1"/>
  <c r="AY61" i="1"/>
  <c r="AX61" i="1"/>
  <c r="AV61" i="1"/>
  <c r="AW61" i="1" s="1"/>
  <c r="AU61" i="1"/>
  <c r="AS61" i="1" s="1"/>
  <c r="AL61" i="1"/>
  <c r="I61" i="1" s="1"/>
  <c r="H61" i="1" s="1"/>
  <c r="AA61" i="1" s="1"/>
  <c r="AG61" i="1"/>
  <c r="J61" i="1" s="1"/>
  <c r="Y61" i="1"/>
  <c r="X61" i="1"/>
  <c r="P61" i="1"/>
  <c r="AY60" i="1"/>
  <c r="AX60" i="1"/>
  <c r="AV60" i="1"/>
  <c r="S60" i="1" s="1"/>
  <c r="AU60" i="1"/>
  <c r="AS60" i="1" s="1"/>
  <c r="K60" i="1" s="1"/>
  <c r="AL60" i="1"/>
  <c r="I60" i="1" s="1"/>
  <c r="H60" i="1" s="1"/>
  <c r="AG60" i="1"/>
  <c r="J60" i="1" s="1"/>
  <c r="AA60" i="1"/>
  <c r="Y60" i="1"/>
  <c r="X60" i="1"/>
  <c r="W60" i="1"/>
  <c r="P60" i="1"/>
  <c r="AY59" i="1"/>
  <c r="AX59" i="1"/>
  <c r="AV59" i="1"/>
  <c r="S59" i="1" s="1"/>
  <c r="AU59" i="1"/>
  <c r="AS59" i="1" s="1"/>
  <c r="AF59" i="1" s="1"/>
  <c r="AL59" i="1"/>
  <c r="I59" i="1" s="1"/>
  <c r="H59" i="1" s="1"/>
  <c r="AA59" i="1" s="1"/>
  <c r="AG59" i="1"/>
  <c r="J59" i="1" s="1"/>
  <c r="Y59" i="1"/>
  <c r="W59" i="1" s="1"/>
  <c r="X59" i="1"/>
  <c r="P59" i="1"/>
  <c r="AY58" i="1"/>
  <c r="S58" i="1" s="1"/>
  <c r="AX58" i="1"/>
  <c r="AW58" i="1"/>
  <c r="AV58" i="1"/>
  <c r="AU58" i="1"/>
  <c r="AS58" i="1"/>
  <c r="AL58" i="1"/>
  <c r="I58" i="1" s="1"/>
  <c r="H58" i="1" s="1"/>
  <c r="AA58" i="1" s="1"/>
  <c r="AG58" i="1"/>
  <c r="J58" i="1" s="1"/>
  <c r="AE58" i="1"/>
  <c r="Y58" i="1"/>
  <c r="W58" i="1" s="1"/>
  <c r="X58" i="1"/>
  <c r="P58" i="1"/>
  <c r="K58" i="1"/>
  <c r="AY57" i="1"/>
  <c r="AX57" i="1"/>
  <c r="AV57" i="1"/>
  <c r="AW57" i="1" s="1"/>
  <c r="AU57" i="1"/>
  <c r="AS57" i="1" s="1"/>
  <c r="AL57" i="1"/>
  <c r="AG57" i="1"/>
  <c r="J57" i="1" s="1"/>
  <c r="Y57" i="1"/>
  <c r="X57" i="1"/>
  <c r="P57" i="1"/>
  <c r="I57" i="1"/>
  <c r="H57" i="1" s="1"/>
  <c r="AA57" i="1" s="1"/>
  <c r="AY56" i="1"/>
  <c r="AX56" i="1"/>
  <c r="AV56" i="1"/>
  <c r="S56" i="1" s="1"/>
  <c r="AU56" i="1"/>
  <c r="AS56" i="1"/>
  <c r="K56" i="1" s="1"/>
  <c r="AL56" i="1"/>
  <c r="I56" i="1" s="1"/>
  <c r="H56" i="1" s="1"/>
  <c r="AG56" i="1"/>
  <c r="J56" i="1" s="1"/>
  <c r="AA56" i="1"/>
  <c r="Y56" i="1"/>
  <c r="X56" i="1"/>
  <c r="W56" i="1"/>
  <c r="P56" i="1"/>
  <c r="AY55" i="1"/>
  <c r="AX55" i="1"/>
  <c r="AV55" i="1"/>
  <c r="S55" i="1" s="1"/>
  <c r="AU55" i="1"/>
  <c r="AS55" i="1" s="1"/>
  <c r="AF55" i="1" s="1"/>
  <c r="AL55" i="1"/>
  <c r="AG55" i="1"/>
  <c r="J55" i="1" s="1"/>
  <c r="Y55" i="1"/>
  <c r="X55" i="1"/>
  <c r="W55" i="1"/>
  <c r="P55" i="1"/>
  <c r="I55" i="1"/>
  <c r="H55" i="1" s="1"/>
  <c r="AA55" i="1" s="1"/>
  <c r="AY54" i="1"/>
  <c r="AX54" i="1"/>
  <c r="AV54" i="1"/>
  <c r="AW54" i="1" s="1"/>
  <c r="AU54" i="1"/>
  <c r="AS54" i="1"/>
  <c r="AE54" i="1" s="1"/>
  <c r="AL54" i="1"/>
  <c r="AG54" i="1"/>
  <c r="J54" i="1" s="1"/>
  <c r="Y54" i="1"/>
  <c r="X54" i="1"/>
  <c r="P54" i="1"/>
  <c r="K54" i="1"/>
  <c r="I54" i="1"/>
  <c r="H54" i="1" s="1"/>
  <c r="AA54" i="1" s="1"/>
  <c r="AY53" i="1"/>
  <c r="AX53" i="1"/>
  <c r="AV53" i="1"/>
  <c r="AW53" i="1" s="1"/>
  <c r="AU53" i="1"/>
  <c r="AS53" i="1" s="1"/>
  <c r="AL53" i="1"/>
  <c r="I53" i="1" s="1"/>
  <c r="H53" i="1" s="1"/>
  <c r="AA53" i="1" s="1"/>
  <c r="AG53" i="1"/>
  <c r="J53" i="1" s="1"/>
  <c r="Y53" i="1"/>
  <c r="X53" i="1"/>
  <c r="P53" i="1"/>
  <c r="AY52" i="1"/>
  <c r="AX52" i="1"/>
  <c r="AV52" i="1"/>
  <c r="S52" i="1" s="1"/>
  <c r="AU52" i="1"/>
  <c r="AS52" i="1" s="1"/>
  <c r="K52" i="1" s="1"/>
  <c r="AL52" i="1"/>
  <c r="I52" i="1" s="1"/>
  <c r="H52" i="1" s="1"/>
  <c r="AG52" i="1"/>
  <c r="J52" i="1" s="1"/>
  <c r="AA52" i="1"/>
  <c r="Y52" i="1"/>
  <c r="X52" i="1"/>
  <c r="W52" i="1"/>
  <c r="P52" i="1"/>
  <c r="AY51" i="1"/>
  <c r="AX51" i="1"/>
  <c r="AV51" i="1"/>
  <c r="S51" i="1" s="1"/>
  <c r="AU51" i="1"/>
  <c r="AS51" i="1" s="1"/>
  <c r="AF51" i="1" s="1"/>
  <c r="AL51" i="1"/>
  <c r="I51" i="1" s="1"/>
  <c r="H51" i="1" s="1"/>
  <c r="AA51" i="1" s="1"/>
  <c r="AG51" i="1"/>
  <c r="J51" i="1" s="1"/>
  <c r="Y51" i="1"/>
  <c r="W51" i="1" s="1"/>
  <c r="X51" i="1"/>
  <c r="P51" i="1"/>
  <c r="AY50" i="1"/>
  <c r="S50" i="1" s="1"/>
  <c r="AX50" i="1"/>
  <c r="AW50" i="1"/>
  <c r="AV50" i="1"/>
  <c r="AU50" i="1"/>
  <c r="AS50" i="1"/>
  <c r="AL50" i="1"/>
  <c r="AG50" i="1"/>
  <c r="J50" i="1" s="1"/>
  <c r="AE50" i="1"/>
  <c r="AA50" i="1"/>
  <c r="Y50" i="1"/>
  <c r="W50" i="1" s="1"/>
  <c r="X50" i="1"/>
  <c r="P50" i="1"/>
  <c r="K50" i="1"/>
  <c r="I50" i="1"/>
  <c r="H50" i="1" s="1"/>
  <c r="AY49" i="1"/>
  <c r="AX49" i="1"/>
  <c r="AV49" i="1"/>
  <c r="AW49" i="1" s="1"/>
  <c r="AU49" i="1"/>
  <c r="AS49" i="1" s="1"/>
  <c r="AL49" i="1"/>
  <c r="AG49" i="1"/>
  <c r="J49" i="1" s="1"/>
  <c r="Y49" i="1"/>
  <c r="X49" i="1"/>
  <c r="P49" i="1"/>
  <c r="I49" i="1"/>
  <c r="H49" i="1" s="1"/>
  <c r="AA49" i="1" s="1"/>
  <c r="AY48" i="1"/>
  <c r="AX48" i="1"/>
  <c r="AV48" i="1"/>
  <c r="S48" i="1" s="1"/>
  <c r="AU48" i="1"/>
  <c r="AS48" i="1"/>
  <c r="AL48" i="1"/>
  <c r="I48" i="1" s="1"/>
  <c r="H48" i="1" s="1"/>
  <c r="AG48" i="1"/>
  <c r="J48" i="1" s="1"/>
  <c r="AA48" i="1"/>
  <c r="Y48" i="1"/>
  <c r="X48" i="1"/>
  <c r="W48" i="1"/>
  <c r="P48" i="1"/>
  <c r="AY47" i="1"/>
  <c r="AX47" i="1"/>
  <c r="AV47" i="1"/>
  <c r="S47" i="1" s="1"/>
  <c r="AU47" i="1"/>
  <c r="AS47" i="1" s="1"/>
  <c r="AF47" i="1" s="1"/>
  <c r="AL47" i="1"/>
  <c r="AG47" i="1"/>
  <c r="J47" i="1" s="1"/>
  <c r="Y47" i="1"/>
  <c r="X47" i="1"/>
  <c r="W47" i="1"/>
  <c r="P47" i="1"/>
  <c r="I47" i="1"/>
  <c r="H47" i="1" s="1"/>
  <c r="AA47" i="1" s="1"/>
  <c r="AY46" i="1"/>
  <c r="AX46" i="1"/>
  <c r="AV46" i="1"/>
  <c r="AW46" i="1" s="1"/>
  <c r="AU46" i="1"/>
  <c r="AS46" i="1"/>
  <c r="AE46" i="1" s="1"/>
  <c r="AL46" i="1"/>
  <c r="I46" i="1" s="1"/>
  <c r="H46" i="1" s="1"/>
  <c r="AA46" i="1" s="1"/>
  <c r="AG46" i="1"/>
  <c r="J46" i="1" s="1"/>
  <c r="Y46" i="1"/>
  <c r="X46" i="1"/>
  <c r="P46" i="1"/>
  <c r="K46" i="1"/>
  <c r="AY45" i="1"/>
  <c r="AX45" i="1"/>
  <c r="AV45" i="1"/>
  <c r="AW45" i="1" s="1"/>
  <c r="AU45" i="1"/>
  <c r="AS45" i="1" s="1"/>
  <c r="AL45" i="1"/>
  <c r="I45" i="1" s="1"/>
  <c r="H45" i="1" s="1"/>
  <c r="AA45" i="1" s="1"/>
  <c r="AG45" i="1"/>
  <c r="J45" i="1" s="1"/>
  <c r="Y45" i="1"/>
  <c r="X45" i="1"/>
  <c r="P45" i="1"/>
  <c r="AY44" i="1"/>
  <c r="AX44" i="1"/>
  <c r="AV44" i="1"/>
  <c r="S44" i="1" s="1"/>
  <c r="AU44" i="1"/>
  <c r="AS44" i="1" s="1"/>
  <c r="N44" i="1" s="1"/>
  <c r="AL44" i="1"/>
  <c r="I44" i="1" s="1"/>
  <c r="H44" i="1" s="1"/>
  <c r="AG44" i="1"/>
  <c r="J44" i="1" s="1"/>
  <c r="AA44" i="1"/>
  <c r="Y44" i="1"/>
  <c r="X44" i="1"/>
  <c r="W44" i="1"/>
  <c r="P44" i="1"/>
  <c r="AY43" i="1"/>
  <c r="AX43" i="1"/>
  <c r="AV43" i="1"/>
  <c r="S43" i="1" s="1"/>
  <c r="AU43" i="1"/>
  <c r="AS43" i="1" s="1"/>
  <c r="AL43" i="1"/>
  <c r="I43" i="1" s="1"/>
  <c r="H43" i="1" s="1"/>
  <c r="AA43" i="1" s="1"/>
  <c r="AG43" i="1"/>
  <c r="J43" i="1" s="1"/>
  <c r="Y43" i="1"/>
  <c r="W43" i="1" s="1"/>
  <c r="X43" i="1"/>
  <c r="P43" i="1"/>
  <c r="AY42" i="1"/>
  <c r="S42" i="1" s="1"/>
  <c r="AX42" i="1"/>
  <c r="AW42" i="1"/>
  <c r="AV42" i="1"/>
  <c r="AU42" i="1"/>
  <c r="AS42" i="1"/>
  <c r="AL42" i="1"/>
  <c r="AG42" i="1"/>
  <c r="J42" i="1" s="1"/>
  <c r="AE42" i="1"/>
  <c r="AA42" i="1"/>
  <c r="Y42" i="1"/>
  <c r="W42" i="1" s="1"/>
  <c r="X42" i="1"/>
  <c r="P42" i="1"/>
  <c r="K42" i="1"/>
  <c r="I42" i="1"/>
  <c r="H42" i="1" s="1"/>
  <c r="AY41" i="1"/>
  <c r="AX41" i="1"/>
  <c r="AV41" i="1"/>
  <c r="AW41" i="1" s="1"/>
  <c r="AU41" i="1"/>
  <c r="AS41" i="1" s="1"/>
  <c r="AL41" i="1"/>
  <c r="AG41" i="1"/>
  <c r="J41" i="1" s="1"/>
  <c r="Y41" i="1"/>
  <c r="X41" i="1"/>
  <c r="P41" i="1"/>
  <c r="I41" i="1"/>
  <c r="H41" i="1" s="1"/>
  <c r="AA41" i="1" s="1"/>
  <c r="AY40" i="1"/>
  <c r="AX40" i="1"/>
  <c r="AV40" i="1"/>
  <c r="S40" i="1" s="1"/>
  <c r="AU40" i="1"/>
  <c r="AS40" i="1"/>
  <c r="AL40" i="1"/>
  <c r="I40" i="1" s="1"/>
  <c r="H40" i="1" s="1"/>
  <c r="AG40" i="1"/>
  <c r="J40" i="1" s="1"/>
  <c r="AA40" i="1"/>
  <c r="Y40" i="1"/>
  <c r="X40" i="1"/>
  <c r="W40" i="1"/>
  <c r="P40" i="1"/>
  <c r="AY39" i="1"/>
  <c r="AX39" i="1"/>
  <c r="AV39" i="1"/>
  <c r="S39" i="1" s="1"/>
  <c r="AU39" i="1"/>
  <c r="AS39" i="1" s="1"/>
  <c r="AF39" i="1" s="1"/>
  <c r="AL39" i="1"/>
  <c r="AG39" i="1"/>
  <c r="J39" i="1" s="1"/>
  <c r="Y39" i="1"/>
  <c r="X39" i="1"/>
  <c r="W39" i="1"/>
  <c r="P39" i="1"/>
  <c r="I39" i="1"/>
  <c r="H39" i="1" s="1"/>
  <c r="AA39" i="1" s="1"/>
  <c r="AY38" i="1"/>
  <c r="AX38" i="1"/>
  <c r="AV38" i="1"/>
  <c r="AW38" i="1" s="1"/>
  <c r="AU38" i="1"/>
  <c r="AS38" i="1"/>
  <c r="AE38" i="1" s="1"/>
  <c r="AL38" i="1"/>
  <c r="AG38" i="1"/>
  <c r="J38" i="1" s="1"/>
  <c r="Y38" i="1"/>
  <c r="X38" i="1"/>
  <c r="P38" i="1"/>
  <c r="K38" i="1"/>
  <c r="I38" i="1"/>
  <c r="H38" i="1" s="1"/>
  <c r="AA38" i="1" s="1"/>
  <c r="AY37" i="1"/>
  <c r="AX37" i="1"/>
  <c r="AV37" i="1"/>
  <c r="AW37" i="1" s="1"/>
  <c r="AU37" i="1"/>
  <c r="AS37" i="1" s="1"/>
  <c r="AL37" i="1"/>
  <c r="AG37" i="1"/>
  <c r="J37" i="1" s="1"/>
  <c r="AA37" i="1"/>
  <c r="Y37" i="1"/>
  <c r="X37" i="1"/>
  <c r="P37" i="1"/>
  <c r="I37" i="1"/>
  <c r="H37" i="1" s="1"/>
  <c r="AY36" i="1"/>
  <c r="AX36" i="1"/>
  <c r="AW36" i="1"/>
  <c r="AV36" i="1"/>
  <c r="AU36" i="1"/>
  <c r="AS36" i="1" s="1"/>
  <c r="AL36" i="1"/>
  <c r="I36" i="1" s="1"/>
  <c r="H36" i="1" s="1"/>
  <c r="AG36" i="1"/>
  <c r="J36" i="1" s="1"/>
  <c r="Y36" i="1"/>
  <c r="X36" i="1"/>
  <c r="W36" i="1"/>
  <c r="P36" i="1"/>
  <c r="AY35" i="1"/>
  <c r="AX35" i="1"/>
  <c r="AV35" i="1"/>
  <c r="S35" i="1" s="1"/>
  <c r="AU35" i="1"/>
  <c r="AS35" i="1" s="1"/>
  <c r="AE35" i="1" s="1"/>
  <c r="AL35" i="1"/>
  <c r="I35" i="1" s="1"/>
  <c r="H35" i="1" s="1"/>
  <c r="AG35" i="1"/>
  <c r="J35" i="1" s="1"/>
  <c r="Y35" i="1"/>
  <c r="W35" i="1" s="1"/>
  <c r="X35" i="1"/>
  <c r="P35" i="1"/>
  <c r="AY34" i="1"/>
  <c r="AX34" i="1"/>
  <c r="AV34" i="1"/>
  <c r="S34" i="1" s="1"/>
  <c r="AU34" i="1"/>
  <c r="AS34" i="1" s="1"/>
  <c r="AL34" i="1"/>
  <c r="AG34" i="1"/>
  <c r="Y34" i="1"/>
  <c r="X34" i="1"/>
  <c r="W34" i="1"/>
  <c r="P34" i="1"/>
  <c r="J34" i="1"/>
  <c r="I34" i="1"/>
  <c r="H34" i="1" s="1"/>
  <c r="AY33" i="1"/>
  <c r="AX33" i="1"/>
  <c r="AV33" i="1"/>
  <c r="AW33" i="1" s="1"/>
  <c r="AU33" i="1"/>
  <c r="AS33" i="1"/>
  <c r="AL33" i="1"/>
  <c r="I33" i="1" s="1"/>
  <c r="H33" i="1" s="1"/>
  <c r="AG33" i="1"/>
  <c r="J33" i="1" s="1"/>
  <c r="Y33" i="1"/>
  <c r="X33" i="1"/>
  <c r="W33" i="1" s="1"/>
  <c r="P33" i="1"/>
  <c r="N33" i="1"/>
  <c r="AY32" i="1"/>
  <c r="AX32" i="1"/>
  <c r="AV32" i="1"/>
  <c r="S32" i="1" s="1"/>
  <c r="AU32" i="1"/>
  <c r="AS32" i="1" s="1"/>
  <c r="AL32" i="1"/>
  <c r="I32" i="1" s="1"/>
  <c r="H32" i="1" s="1"/>
  <c r="AG32" i="1"/>
  <c r="J32" i="1" s="1"/>
  <c r="Y32" i="1"/>
  <c r="X32" i="1"/>
  <c r="W32" i="1"/>
  <c r="P32" i="1"/>
  <c r="AY31" i="1"/>
  <c r="AX31" i="1"/>
  <c r="AV31" i="1"/>
  <c r="S31" i="1" s="1"/>
  <c r="AU31" i="1"/>
  <c r="AS31" i="1" s="1"/>
  <c r="N31" i="1" s="1"/>
  <c r="AL31" i="1"/>
  <c r="AG31" i="1"/>
  <c r="J31" i="1" s="1"/>
  <c r="Y31" i="1"/>
  <c r="X31" i="1"/>
  <c r="P31" i="1"/>
  <c r="I31" i="1"/>
  <c r="H31" i="1" s="1"/>
  <c r="AY30" i="1"/>
  <c r="S30" i="1" s="1"/>
  <c r="T30" i="1" s="1"/>
  <c r="U30" i="1" s="1"/>
  <c r="AX30" i="1"/>
  <c r="AV30" i="1"/>
  <c r="AW30" i="1" s="1"/>
  <c r="AU30" i="1"/>
  <c r="AS30" i="1"/>
  <c r="N30" i="1" s="1"/>
  <c r="AL30" i="1"/>
  <c r="I30" i="1" s="1"/>
  <c r="H30" i="1" s="1"/>
  <c r="AG30" i="1"/>
  <c r="AF30" i="1"/>
  <c r="Y30" i="1"/>
  <c r="X30" i="1"/>
  <c r="W30" i="1"/>
  <c r="P30" i="1"/>
  <c r="K30" i="1"/>
  <c r="J30" i="1"/>
  <c r="AY29" i="1"/>
  <c r="AX29" i="1"/>
  <c r="AV29" i="1"/>
  <c r="AW29" i="1" s="1"/>
  <c r="AU29" i="1"/>
  <c r="AS29" i="1"/>
  <c r="N29" i="1" s="1"/>
  <c r="AL29" i="1"/>
  <c r="I29" i="1" s="1"/>
  <c r="H29" i="1" s="1"/>
  <c r="AG29" i="1"/>
  <c r="J29" i="1" s="1"/>
  <c r="Y29" i="1"/>
  <c r="X29" i="1"/>
  <c r="W29" i="1" s="1"/>
  <c r="P29" i="1"/>
  <c r="AY28" i="1"/>
  <c r="AX28" i="1"/>
  <c r="AV28" i="1"/>
  <c r="S28" i="1" s="1"/>
  <c r="AU28" i="1"/>
  <c r="AS28" i="1"/>
  <c r="AE28" i="1" s="1"/>
  <c r="AL28" i="1"/>
  <c r="I28" i="1" s="1"/>
  <c r="H28" i="1" s="1"/>
  <c r="AG28" i="1"/>
  <c r="J28" i="1" s="1"/>
  <c r="AF28" i="1"/>
  <c r="Y28" i="1"/>
  <c r="X28" i="1"/>
  <c r="W28" i="1" s="1"/>
  <c r="P28" i="1"/>
  <c r="AY27" i="1"/>
  <c r="AX27" i="1"/>
  <c r="AV27" i="1"/>
  <c r="S27" i="1" s="1"/>
  <c r="AU27" i="1"/>
  <c r="AS27" i="1" s="1"/>
  <c r="N27" i="1" s="1"/>
  <c r="AT27" i="1"/>
  <c r="AL27" i="1"/>
  <c r="AG27" i="1"/>
  <c r="J27" i="1" s="1"/>
  <c r="Y27" i="1"/>
  <c r="X27" i="1"/>
  <c r="W27" i="1"/>
  <c r="P27" i="1"/>
  <c r="I27" i="1"/>
  <c r="H27" i="1"/>
  <c r="AA27" i="1" s="1"/>
  <c r="AY26" i="1"/>
  <c r="AX26" i="1"/>
  <c r="AV26" i="1"/>
  <c r="S26" i="1" s="1"/>
  <c r="AU26" i="1"/>
  <c r="AS26" i="1" s="1"/>
  <c r="AL26" i="1"/>
  <c r="AG26" i="1"/>
  <c r="J26" i="1" s="1"/>
  <c r="Y26" i="1"/>
  <c r="X26" i="1"/>
  <c r="W26" i="1" s="1"/>
  <c r="P26" i="1"/>
  <c r="I26" i="1"/>
  <c r="H26" i="1"/>
  <c r="AY25" i="1"/>
  <c r="AX25" i="1"/>
  <c r="AV25" i="1"/>
  <c r="AW25" i="1" s="1"/>
  <c r="AU25" i="1"/>
  <c r="AS25" i="1" s="1"/>
  <c r="AL25" i="1"/>
  <c r="I25" i="1" s="1"/>
  <c r="H25" i="1" s="1"/>
  <c r="AG25" i="1"/>
  <c r="J25" i="1" s="1"/>
  <c r="Y25" i="1"/>
  <c r="X25" i="1"/>
  <c r="W25" i="1" s="1"/>
  <c r="P25" i="1"/>
  <c r="AY24" i="1"/>
  <c r="AX24" i="1"/>
  <c r="AV24" i="1"/>
  <c r="AW24" i="1" s="1"/>
  <c r="AU24" i="1"/>
  <c r="AS24" i="1" s="1"/>
  <c r="AL24" i="1"/>
  <c r="I24" i="1" s="1"/>
  <c r="H24" i="1" s="1"/>
  <c r="AG24" i="1"/>
  <c r="J24" i="1" s="1"/>
  <c r="Y24" i="1"/>
  <c r="X24" i="1"/>
  <c r="P24" i="1"/>
  <c r="AY23" i="1"/>
  <c r="AX23" i="1"/>
  <c r="AV23" i="1"/>
  <c r="S23" i="1" s="1"/>
  <c r="AU23" i="1"/>
  <c r="AS23" i="1" s="1"/>
  <c r="AL23" i="1"/>
  <c r="I23" i="1" s="1"/>
  <c r="H23" i="1" s="1"/>
  <c r="AG23" i="1"/>
  <c r="Y23" i="1"/>
  <c r="X23" i="1"/>
  <c r="W23" i="1"/>
  <c r="P23" i="1"/>
  <c r="J23" i="1"/>
  <c r="AY22" i="1"/>
  <c r="AX22" i="1"/>
  <c r="AV22" i="1"/>
  <c r="AU22" i="1"/>
  <c r="AS22" i="1"/>
  <c r="AE22" i="1" s="1"/>
  <c r="AL22" i="1"/>
  <c r="I22" i="1" s="1"/>
  <c r="H22" i="1" s="1"/>
  <c r="AA22" i="1" s="1"/>
  <c r="AG22" i="1"/>
  <c r="J22" i="1" s="1"/>
  <c r="AF22" i="1"/>
  <c r="Y22" i="1"/>
  <c r="X22" i="1"/>
  <c r="P22" i="1"/>
  <c r="AY21" i="1"/>
  <c r="AX21" i="1"/>
  <c r="AV21" i="1"/>
  <c r="AU21" i="1"/>
  <c r="AS21" i="1"/>
  <c r="AE21" i="1" s="1"/>
  <c r="AL21" i="1"/>
  <c r="I21" i="1" s="1"/>
  <c r="H21" i="1" s="1"/>
  <c r="AG21" i="1"/>
  <c r="J21" i="1" s="1"/>
  <c r="Y21" i="1"/>
  <c r="X21" i="1"/>
  <c r="W21" i="1" s="1"/>
  <c r="S21" i="1"/>
  <c r="P21" i="1"/>
  <c r="AY20" i="1"/>
  <c r="AX20" i="1"/>
  <c r="AV20" i="1"/>
  <c r="AW20" i="1" s="1"/>
  <c r="AU20" i="1"/>
  <c r="AS20" i="1" s="1"/>
  <c r="AL20" i="1"/>
  <c r="I20" i="1" s="1"/>
  <c r="H20" i="1" s="1"/>
  <c r="AG20" i="1"/>
  <c r="Y20" i="1"/>
  <c r="X20" i="1"/>
  <c r="W20" i="1" s="1"/>
  <c r="P20" i="1"/>
  <c r="J20" i="1"/>
  <c r="AY19" i="1"/>
  <c r="AX19" i="1"/>
  <c r="AV19" i="1"/>
  <c r="S19" i="1" s="1"/>
  <c r="AU19" i="1"/>
  <c r="AS19" i="1" s="1"/>
  <c r="AL19" i="1"/>
  <c r="I19" i="1" s="1"/>
  <c r="H19" i="1" s="1"/>
  <c r="AG19" i="1"/>
  <c r="Y19" i="1"/>
  <c r="X19" i="1"/>
  <c r="W19" i="1"/>
  <c r="P19" i="1"/>
  <c r="J19" i="1"/>
  <c r="AY18" i="1"/>
  <c r="AX18" i="1"/>
  <c r="AV18" i="1"/>
  <c r="S18" i="1" s="1"/>
  <c r="AU18" i="1"/>
  <c r="AS18" i="1"/>
  <c r="AE18" i="1" s="1"/>
  <c r="AL18" i="1"/>
  <c r="AG18" i="1"/>
  <c r="J18" i="1" s="1"/>
  <c r="Y18" i="1"/>
  <c r="X18" i="1"/>
  <c r="W18" i="1" s="1"/>
  <c r="P18" i="1"/>
  <c r="K18" i="1"/>
  <c r="I18" i="1"/>
  <c r="H18" i="1"/>
  <c r="AY17" i="1"/>
  <c r="AX17" i="1"/>
  <c r="AV17" i="1"/>
  <c r="AW17" i="1" s="1"/>
  <c r="AU17" i="1"/>
  <c r="AS17" i="1"/>
  <c r="AE17" i="1" s="1"/>
  <c r="AL17" i="1"/>
  <c r="I17" i="1" s="1"/>
  <c r="H17" i="1" s="1"/>
  <c r="AG17" i="1"/>
  <c r="J17" i="1" s="1"/>
  <c r="Y17" i="1"/>
  <c r="X17" i="1"/>
  <c r="P17" i="1"/>
  <c r="AY16" i="1"/>
  <c r="AX16" i="1"/>
  <c r="AV16" i="1"/>
  <c r="AW16" i="1" s="1"/>
  <c r="AU16" i="1"/>
  <c r="AS16" i="1" s="1"/>
  <c r="AL16" i="1"/>
  <c r="I16" i="1" s="1"/>
  <c r="H16" i="1" s="1"/>
  <c r="AG16" i="1"/>
  <c r="Y16" i="1"/>
  <c r="X16" i="1"/>
  <c r="W16" i="1" s="1"/>
  <c r="P16" i="1"/>
  <c r="J16" i="1"/>
  <c r="N34" i="1" l="1"/>
  <c r="AF34" i="1"/>
  <c r="K34" i="1"/>
  <c r="AE34" i="1"/>
  <c r="AE25" i="1"/>
  <c r="K25" i="1"/>
  <c r="Q196" i="1"/>
  <c r="O196" i="1" s="1"/>
  <c r="R196" i="1" s="1"/>
  <c r="AA196" i="1"/>
  <c r="AE26" i="1"/>
  <c r="AT26" i="1"/>
  <c r="N26" i="1"/>
  <c r="K26" i="1"/>
  <c r="AF26" i="1"/>
  <c r="S81" i="1"/>
  <c r="T81" i="1" s="1"/>
  <c r="U81" i="1" s="1"/>
  <c r="AC81" i="1" s="1"/>
  <c r="N122" i="1"/>
  <c r="K122" i="1"/>
  <c r="AF129" i="1"/>
  <c r="AE129" i="1"/>
  <c r="N175" i="1"/>
  <c r="AT177" i="1"/>
  <c r="N177" i="1"/>
  <c r="K177" i="1"/>
  <c r="AE177" i="1"/>
  <c r="N195" i="1"/>
  <c r="K195" i="1"/>
  <c r="W242" i="1"/>
  <c r="AW47" i="1"/>
  <c r="AW63" i="1"/>
  <c r="AT71" i="1"/>
  <c r="W86" i="1"/>
  <c r="K116" i="1"/>
  <c r="AT116" i="1"/>
  <c r="N129" i="1"/>
  <c r="AF149" i="1"/>
  <c r="AT149" i="1"/>
  <c r="AT160" i="1"/>
  <c r="AE160" i="1"/>
  <c r="AT173" i="1"/>
  <c r="K173" i="1"/>
  <c r="AF173" i="1"/>
  <c r="AT67" i="1"/>
  <c r="S74" i="1"/>
  <c r="S87" i="1"/>
  <c r="S114" i="1"/>
  <c r="T114" i="1" s="1"/>
  <c r="U114" i="1" s="1"/>
  <c r="AW114" i="1"/>
  <c r="AW120" i="1"/>
  <c r="AE122" i="1"/>
  <c r="W126" i="1"/>
  <c r="K128" i="1"/>
  <c r="AT128" i="1"/>
  <c r="K147" i="1"/>
  <c r="K155" i="1"/>
  <c r="AT181" i="1"/>
  <c r="AE181" i="1"/>
  <c r="AF181" i="1"/>
  <c r="N189" i="1"/>
  <c r="AE189" i="1"/>
  <c r="AF189" i="1"/>
  <c r="W197" i="1"/>
  <c r="Q200" i="1"/>
  <c r="O200" i="1" s="1"/>
  <c r="R200" i="1" s="1"/>
  <c r="L200" i="1" s="1"/>
  <c r="M200" i="1" s="1"/>
  <c r="AA200" i="1"/>
  <c r="N173" i="1"/>
  <c r="AF203" i="1"/>
  <c r="N203" i="1"/>
  <c r="AT18" i="1"/>
  <c r="AW32" i="1"/>
  <c r="S83" i="1"/>
  <c r="W111" i="1"/>
  <c r="AF122" i="1"/>
  <c r="AB153" i="1"/>
  <c r="K153" i="1"/>
  <c r="AF153" i="1"/>
  <c r="AE153" i="1"/>
  <c r="AW155" i="1"/>
  <c r="S155" i="1"/>
  <c r="T155" i="1" s="1"/>
  <c r="U155" i="1" s="1"/>
  <c r="S168" i="1"/>
  <c r="T168" i="1" s="1"/>
  <c r="U168" i="1" s="1"/>
  <c r="T174" i="1"/>
  <c r="U174" i="1" s="1"/>
  <c r="V174" i="1" s="1"/>
  <c r="Z174" i="1" s="1"/>
  <c r="K178" i="1"/>
  <c r="AT178" i="1"/>
  <c r="N178" i="1"/>
  <c r="AF178" i="1"/>
  <c r="K181" i="1"/>
  <c r="AT189" i="1"/>
  <c r="N191" i="1"/>
  <c r="AE216" i="1"/>
  <c r="AF216" i="1"/>
  <c r="AW106" i="1"/>
  <c r="N113" i="1"/>
  <c r="AE128" i="1"/>
  <c r="AF128" i="1"/>
  <c r="K17" i="1"/>
  <c r="AE27" i="1"/>
  <c r="W71" i="1"/>
  <c r="S78" i="1"/>
  <c r="T78" i="1" s="1"/>
  <c r="U78" i="1" s="1"/>
  <c r="T170" i="1"/>
  <c r="U170" i="1" s="1"/>
  <c r="AC170" i="1" s="1"/>
  <c r="AT172" i="1"/>
  <c r="N181" i="1"/>
  <c r="AE195" i="1"/>
  <c r="N222" i="1"/>
  <c r="K129" i="1"/>
  <c r="AE131" i="1"/>
  <c r="AT131" i="1"/>
  <c r="N131" i="1"/>
  <c r="K151" i="1"/>
  <c r="AF151" i="1"/>
  <c r="AT183" i="1"/>
  <c r="N183" i="1"/>
  <c r="AW39" i="1"/>
  <c r="AW55" i="1"/>
  <c r="T74" i="1"/>
  <c r="U74" i="1" s="1"/>
  <c r="AB74" i="1" s="1"/>
  <c r="AT151" i="1"/>
  <c r="K160" i="1"/>
  <c r="N241" i="1"/>
  <c r="K241" i="1"/>
  <c r="AF241" i="1"/>
  <c r="AE241" i="1"/>
  <c r="S33" i="1"/>
  <c r="AW34" i="1"/>
  <c r="S41" i="1"/>
  <c r="T41" i="1" s="1"/>
  <c r="U41" i="1" s="1"/>
  <c r="Q41" i="1" s="1"/>
  <c r="O41" i="1" s="1"/>
  <c r="R41" i="1" s="1"/>
  <c r="L41" i="1" s="1"/>
  <c r="M41" i="1" s="1"/>
  <c r="S49" i="1"/>
  <c r="T49" i="1" s="1"/>
  <c r="U49" i="1" s="1"/>
  <c r="Q49" i="1" s="1"/>
  <c r="O49" i="1" s="1"/>
  <c r="R49" i="1" s="1"/>
  <c r="L49" i="1" s="1"/>
  <c r="M49" i="1" s="1"/>
  <c r="S57" i="1"/>
  <c r="S65" i="1"/>
  <c r="AW68" i="1"/>
  <c r="AW76" i="1"/>
  <c r="W79" i="1"/>
  <c r="S98" i="1"/>
  <c r="AB116" i="1"/>
  <c r="W127" i="1"/>
  <c r="AT159" i="1"/>
  <c r="N160" i="1"/>
  <c r="K22" i="1"/>
  <c r="W54" i="1"/>
  <c r="W62" i="1"/>
  <c r="AW80" i="1"/>
  <c r="AT22" i="1"/>
  <c r="AF27" i="1"/>
  <c r="AW43" i="1"/>
  <c r="AW51" i="1"/>
  <c r="AW59" i="1"/>
  <c r="AF76" i="1"/>
  <c r="AF131" i="1"/>
  <c r="AF135" i="1"/>
  <c r="K135" i="1"/>
  <c r="S145" i="1"/>
  <c r="AW145" i="1"/>
  <c r="AF152" i="1"/>
  <c r="AE152" i="1"/>
  <c r="S17" i="1"/>
  <c r="K27" i="1"/>
  <c r="K28" i="1"/>
  <c r="S29" i="1"/>
  <c r="T29" i="1" s="1"/>
  <c r="U29" i="1" s="1"/>
  <c r="Q29" i="1" s="1"/>
  <c r="O29" i="1" s="1"/>
  <c r="R29" i="1" s="1"/>
  <c r="S37" i="1"/>
  <c r="S38" i="1"/>
  <c r="S45" i="1"/>
  <c r="S46" i="1"/>
  <c r="S53" i="1"/>
  <c r="S54" i="1"/>
  <c r="S61" i="1"/>
  <c r="T61" i="1" s="1"/>
  <c r="U61" i="1" s="1"/>
  <c r="S62" i="1"/>
  <c r="T62" i="1" s="1"/>
  <c r="U62" i="1" s="1"/>
  <c r="AB62" i="1" s="1"/>
  <c r="W67" i="1"/>
  <c r="S70" i="1"/>
  <c r="S91" i="1"/>
  <c r="S92" i="1"/>
  <c r="T92" i="1" s="1"/>
  <c r="U92" i="1" s="1"/>
  <c r="AW92" i="1"/>
  <c r="W97" i="1"/>
  <c r="AT102" i="1"/>
  <c r="S112" i="1"/>
  <c r="T112" i="1" s="1"/>
  <c r="U112" i="1" s="1"/>
  <c r="AB112" i="1" s="1"/>
  <c r="AF114" i="1"/>
  <c r="AE126" i="1"/>
  <c r="AT133" i="1"/>
  <c r="N133" i="1"/>
  <c r="AE141" i="1"/>
  <c r="N150" i="1"/>
  <c r="K152" i="1"/>
  <c r="AT152" i="1"/>
  <c r="AW153" i="1"/>
  <c r="AF160" i="1"/>
  <c r="AW170" i="1"/>
  <c r="AE173" i="1"/>
  <c r="S176" i="1"/>
  <c r="T176" i="1" s="1"/>
  <c r="U176" i="1" s="1"/>
  <c r="AB176" i="1" s="1"/>
  <c r="N207" i="1"/>
  <c r="AT225" i="1"/>
  <c r="N225" i="1"/>
  <c r="AF225" i="1"/>
  <c r="AE225" i="1"/>
  <c r="AW227" i="1"/>
  <c r="S227" i="1"/>
  <c r="W231" i="1"/>
  <c r="AW231" i="1"/>
  <c r="S231" i="1"/>
  <c r="T231" i="1" s="1"/>
  <c r="U231" i="1" s="1"/>
  <c r="AB231" i="1" s="1"/>
  <c r="S25" i="1"/>
  <c r="N18" i="1"/>
  <c r="W31" i="1"/>
  <c r="W38" i="1"/>
  <c r="W46" i="1"/>
  <c r="N22" i="1"/>
  <c r="K66" i="1"/>
  <c r="AE71" i="1"/>
  <c r="S88" i="1"/>
  <c r="S94" i="1"/>
  <c r="AW108" i="1"/>
  <c r="S110" i="1"/>
  <c r="AE114" i="1"/>
  <c r="AF120" i="1"/>
  <c r="AF124" i="1"/>
  <c r="AF177" i="1"/>
  <c r="K21" i="1"/>
  <c r="AT28" i="1"/>
  <c r="W17" i="1"/>
  <c r="AF18" i="1"/>
  <c r="AW21" i="1"/>
  <c r="W22" i="1"/>
  <c r="S22" i="1"/>
  <c r="T22" i="1" s="1"/>
  <c r="U22" i="1" s="1"/>
  <c r="W24" i="1"/>
  <c r="AE30" i="1"/>
  <c r="S36" i="1"/>
  <c r="S66" i="1"/>
  <c r="AW77" i="1"/>
  <c r="AW79" i="1"/>
  <c r="S79" i="1"/>
  <c r="AF80" i="1"/>
  <c r="W82" i="1"/>
  <c r="W84" i="1"/>
  <c r="S86" i="1"/>
  <c r="W99" i="1"/>
  <c r="W112" i="1"/>
  <c r="AW112" i="1"/>
  <c r="K114" i="1"/>
  <c r="AT122" i="1"/>
  <c r="W123" i="1"/>
  <c r="AF126" i="1"/>
  <c r="AT129" i="1"/>
  <c r="W130" i="1"/>
  <c r="W133" i="1"/>
  <c r="S133" i="1"/>
  <c r="T133" i="1" s="1"/>
  <c r="U133" i="1" s="1"/>
  <c r="AB133" i="1" s="1"/>
  <c r="W135" i="1"/>
  <c r="W138" i="1"/>
  <c r="N142" i="1"/>
  <c r="AF148" i="1"/>
  <c r="AE148" i="1"/>
  <c r="N152" i="1"/>
  <c r="AT169" i="1"/>
  <c r="N169" i="1"/>
  <c r="K169" i="1"/>
  <c r="W174" i="1"/>
  <c r="AW176" i="1"/>
  <c r="K182" i="1"/>
  <c r="AF182" i="1"/>
  <c r="AE182" i="1"/>
  <c r="AT182" i="1"/>
  <c r="AW192" i="1"/>
  <c r="AE193" i="1"/>
  <c r="AW194" i="1"/>
  <c r="K197" i="1"/>
  <c r="AE197" i="1"/>
  <c r="K199" i="1"/>
  <c r="W204" i="1"/>
  <c r="S204" i="1"/>
  <c r="T204" i="1" s="1"/>
  <c r="U204" i="1" s="1"/>
  <c r="W213" i="1"/>
  <c r="N217" i="1"/>
  <c r="K217" i="1"/>
  <c r="AF217" i="1"/>
  <c r="AE217" i="1"/>
  <c r="AE219" i="1"/>
  <c r="N219" i="1"/>
  <c r="AF219" i="1"/>
  <c r="K229" i="1"/>
  <c r="AF229" i="1"/>
  <c r="AW186" i="1"/>
  <c r="S191" i="1"/>
  <c r="T191" i="1" s="1"/>
  <c r="U191" i="1" s="1"/>
  <c r="AW191" i="1"/>
  <c r="S196" i="1"/>
  <c r="T196" i="1" s="1"/>
  <c r="U196" i="1" s="1"/>
  <c r="S197" i="1"/>
  <c r="W211" i="1"/>
  <c r="W216" i="1"/>
  <c r="W219" i="1"/>
  <c r="N229" i="1"/>
  <c r="AT229" i="1"/>
  <c r="AE220" i="1"/>
  <c r="AT220" i="1"/>
  <c r="N220" i="1"/>
  <c r="AE228" i="1"/>
  <c r="AF228" i="1"/>
  <c r="AW241" i="1"/>
  <c r="AW198" i="1"/>
  <c r="AW206" i="1"/>
  <c r="W209" i="1"/>
  <c r="K210" i="1"/>
  <c r="K220" i="1"/>
  <c r="K228" i="1"/>
  <c r="AT228" i="1"/>
  <c r="N240" i="1"/>
  <c r="AF240" i="1"/>
  <c r="AW82" i="1"/>
  <c r="W95" i="1"/>
  <c r="AW97" i="1"/>
  <c r="W100" i="1"/>
  <c r="W105" i="1"/>
  <c r="W107" i="1"/>
  <c r="W122" i="1"/>
  <c r="S122" i="1"/>
  <c r="T122" i="1" s="1"/>
  <c r="U122" i="1" s="1"/>
  <c r="Q122" i="1" s="1"/>
  <c r="O122" i="1" s="1"/>
  <c r="R122" i="1" s="1"/>
  <c r="L122" i="1" s="1"/>
  <c r="M122" i="1" s="1"/>
  <c r="W140" i="1"/>
  <c r="W142" i="1"/>
  <c r="AT156" i="1"/>
  <c r="N156" i="1"/>
  <c r="S188" i="1"/>
  <c r="S190" i="1"/>
  <c r="T190" i="1" s="1"/>
  <c r="U190" i="1" s="1"/>
  <c r="AB190" i="1" s="1"/>
  <c r="W193" i="1"/>
  <c r="N204" i="1"/>
  <c r="K204" i="1"/>
  <c r="AW223" i="1"/>
  <c r="N228" i="1"/>
  <c r="AW229" i="1"/>
  <c r="S233" i="1"/>
  <c r="T233" i="1" s="1"/>
  <c r="U233" i="1" s="1"/>
  <c r="AC233" i="1" s="1"/>
  <c r="AW116" i="1"/>
  <c r="S118" i="1"/>
  <c r="T118" i="1" s="1"/>
  <c r="U118" i="1" s="1"/>
  <c r="Q118" i="1" s="1"/>
  <c r="O118" i="1" s="1"/>
  <c r="R118" i="1" s="1"/>
  <c r="L118" i="1" s="1"/>
  <c r="M118" i="1" s="1"/>
  <c r="S141" i="1"/>
  <c r="T141" i="1" s="1"/>
  <c r="U141" i="1" s="1"/>
  <c r="W144" i="1"/>
  <c r="AW157" i="1"/>
  <c r="W164" i="1"/>
  <c r="S195" i="1"/>
  <c r="S199" i="1"/>
  <c r="T199" i="1" s="1"/>
  <c r="U199" i="1" s="1"/>
  <c r="Q199" i="1" s="1"/>
  <c r="O199" i="1" s="1"/>
  <c r="R199" i="1" s="1"/>
  <c r="L199" i="1" s="1"/>
  <c r="M199" i="1" s="1"/>
  <c r="AW214" i="1"/>
  <c r="S216" i="1"/>
  <c r="T216" i="1" s="1"/>
  <c r="U216" i="1" s="1"/>
  <c r="AB216" i="1" s="1"/>
  <c r="W227" i="1"/>
  <c r="W235" i="1"/>
  <c r="W115" i="1"/>
  <c r="W120" i="1"/>
  <c r="W132" i="1"/>
  <c r="W141" i="1"/>
  <c r="AW141" i="1"/>
  <c r="W147" i="1"/>
  <c r="W150" i="1"/>
  <c r="W157" i="1"/>
  <c r="W159" i="1"/>
  <c r="W160" i="1"/>
  <c r="W166" i="1"/>
  <c r="W171" i="1"/>
  <c r="AW180" i="1"/>
  <c r="S187" i="1"/>
  <c r="T187" i="1" s="1"/>
  <c r="U187" i="1" s="1"/>
  <c r="W205" i="1"/>
  <c r="W207" i="1"/>
  <c r="W210" i="1"/>
  <c r="AW216" i="1"/>
  <c r="W222" i="1"/>
  <c r="W226" i="1"/>
  <c r="W234" i="1"/>
  <c r="S237" i="1"/>
  <c r="AW239" i="1"/>
  <c r="AA24" i="1"/>
  <c r="T27" i="1"/>
  <c r="U27" i="1" s="1"/>
  <c r="AT32" i="1"/>
  <c r="N32" i="1"/>
  <c r="K32" i="1"/>
  <c r="AF32" i="1"/>
  <c r="AE32" i="1"/>
  <c r="T33" i="1"/>
  <c r="U33" i="1" s="1"/>
  <c r="Q33" i="1" s="1"/>
  <c r="O33" i="1" s="1"/>
  <c r="R33" i="1" s="1"/>
  <c r="T42" i="1"/>
  <c r="U42" i="1" s="1"/>
  <c r="T50" i="1"/>
  <c r="U50" i="1" s="1"/>
  <c r="T58" i="1"/>
  <c r="U58" i="1" s="1"/>
  <c r="AF24" i="1"/>
  <c r="AT24" i="1"/>
  <c r="AE24" i="1"/>
  <c r="N24" i="1"/>
  <c r="K24" i="1"/>
  <c r="V30" i="1"/>
  <c r="Z30" i="1" s="1"/>
  <c r="AC30" i="1"/>
  <c r="AB30" i="1"/>
  <c r="T32" i="1"/>
  <c r="U32" i="1" s="1"/>
  <c r="AA34" i="1"/>
  <c r="AA66" i="1"/>
  <c r="T82" i="1"/>
  <c r="U82" i="1" s="1"/>
  <c r="AF53" i="1"/>
  <c r="AE53" i="1"/>
  <c r="N53" i="1"/>
  <c r="AT53" i="1"/>
  <c r="K53" i="1"/>
  <c r="AF61" i="1"/>
  <c r="AE61" i="1"/>
  <c r="N61" i="1"/>
  <c r="AT61" i="1"/>
  <c r="K61" i="1"/>
  <c r="T56" i="1"/>
  <c r="U56" i="1" s="1"/>
  <c r="T64" i="1"/>
  <c r="U64" i="1" s="1"/>
  <c r="Q64" i="1" s="1"/>
  <c r="O64" i="1" s="1"/>
  <c r="R64" i="1" s="1"/>
  <c r="L64" i="1" s="1"/>
  <c r="M64" i="1" s="1"/>
  <c r="AT73" i="1"/>
  <c r="AF73" i="1"/>
  <c r="AE73" i="1"/>
  <c r="K73" i="1"/>
  <c r="N73" i="1"/>
  <c r="AA17" i="1"/>
  <c r="AA21" i="1"/>
  <c r="Q21" i="1"/>
  <c r="O21" i="1" s="1"/>
  <c r="R21" i="1" s="1"/>
  <c r="L21" i="1" s="1"/>
  <c r="M21" i="1" s="1"/>
  <c r="Q28" i="1"/>
  <c r="O28" i="1" s="1"/>
  <c r="R28" i="1" s="1"/>
  <c r="L28" i="1" s="1"/>
  <c r="M28" i="1" s="1"/>
  <c r="AA28" i="1"/>
  <c r="AA35" i="1"/>
  <c r="AA19" i="1"/>
  <c r="AA25" i="1"/>
  <c r="Q25" i="1"/>
  <c r="O25" i="1" s="1"/>
  <c r="R25" i="1" s="1"/>
  <c r="L25" i="1" s="1"/>
  <c r="M25" i="1" s="1"/>
  <c r="AT36" i="1"/>
  <c r="N36" i="1"/>
  <c r="K36" i="1"/>
  <c r="AF36" i="1"/>
  <c r="AE36" i="1"/>
  <c r="T38" i="1"/>
  <c r="U38" i="1" s="1"/>
  <c r="T46" i="1"/>
  <c r="U46" i="1" s="1"/>
  <c r="T54" i="1"/>
  <c r="U54" i="1" s="1"/>
  <c r="AB54" i="1" s="1"/>
  <c r="AB21" i="1"/>
  <c r="AA30" i="1"/>
  <c r="Q30" i="1"/>
  <c r="O30" i="1" s="1"/>
  <c r="R30" i="1" s="1"/>
  <c r="L30" i="1" s="1"/>
  <c r="M30" i="1" s="1"/>
  <c r="T36" i="1"/>
  <c r="U36" i="1" s="1"/>
  <c r="AA68" i="1"/>
  <c r="Q71" i="1"/>
  <c r="O71" i="1" s="1"/>
  <c r="R71" i="1" s="1"/>
  <c r="L71" i="1" s="1"/>
  <c r="M71" i="1" s="1"/>
  <c r="AA76" i="1"/>
  <c r="T85" i="1"/>
  <c r="U85" i="1" s="1"/>
  <c r="AB85" i="1" s="1"/>
  <c r="T91" i="1"/>
  <c r="U91" i="1" s="1"/>
  <c r="T23" i="1"/>
  <c r="U23" i="1" s="1"/>
  <c r="AF37" i="1"/>
  <c r="AE37" i="1"/>
  <c r="K37" i="1"/>
  <c r="N37" i="1"/>
  <c r="AT37" i="1"/>
  <c r="T18" i="1"/>
  <c r="U18" i="1" s="1"/>
  <c r="AA36" i="1"/>
  <c r="AF16" i="1"/>
  <c r="N16" i="1"/>
  <c r="AT16" i="1"/>
  <c r="AE16" i="1"/>
  <c r="K16" i="1"/>
  <c r="K19" i="1"/>
  <c r="AF19" i="1"/>
  <c r="AE19" i="1"/>
  <c r="N19" i="1"/>
  <c r="AT19" i="1"/>
  <c r="AA20" i="1"/>
  <c r="AB36" i="1"/>
  <c r="AF41" i="1"/>
  <c r="AE41" i="1"/>
  <c r="N41" i="1"/>
  <c r="AT41" i="1"/>
  <c r="K41" i="1"/>
  <c r="AF49" i="1"/>
  <c r="AE49" i="1"/>
  <c r="N49" i="1"/>
  <c r="AT49" i="1"/>
  <c r="K49" i="1"/>
  <c r="AF57" i="1"/>
  <c r="AE57" i="1"/>
  <c r="N57" i="1"/>
  <c r="AT57" i="1"/>
  <c r="K57" i="1"/>
  <c r="AF65" i="1"/>
  <c r="AE65" i="1"/>
  <c r="N65" i="1"/>
  <c r="AT65" i="1"/>
  <c r="K65" i="1"/>
  <c r="T83" i="1"/>
  <c r="U83" i="1" s="1"/>
  <c r="AA83" i="1"/>
  <c r="AB32" i="1"/>
  <c r="AF45" i="1"/>
  <c r="AE45" i="1"/>
  <c r="N45" i="1"/>
  <c r="AT45" i="1"/>
  <c r="K45" i="1"/>
  <c r="AA33" i="1"/>
  <c r="T40" i="1"/>
  <c r="U40" i="1" s="1"/>
  <c r="T48" i="1"/>
  <c r="U48" i="1" s="1"/>
  <c r="AB48" i="1" s="1"/>
  <c r="AA16" i="1"/>
  <c r="T70" i="1"/>
  <c r="U70" i="1" s="1"/>
  <c r="Q18" i="1"/>
  <c r="O18" i="1" s="1"/>
  <c r="R18" i="1" s="1"/>
  <c r="L18" i="1" s="1"/>
  <c r="M18" i="1" s="1"/>
  <c r="T19" i="1"/>
  <c r="U19" i="1" s="1"/>
  <c r="Q19" i="1" s="1"/>
  <c r="O19" i="1" s="1"/>
  <c r="R19" i="1" s="1"/>
  <c r="AA23" i="1"/>
  <c r="T28" i="1"/>
  <c r="U28" i="1" s="1"/>
  <c r="AF20" i="1"/>
  <c r="AE20" i="1"/>
  <c r="N20" i="1"/>
  <c r="AT20" i="1"/>
  <c r="K20" i="1"/>
  <c r="K23" i="1"/>
  <c r="AF23" i="1"/>
  <c r="AE23" i="1"/>
  <c r="N23" i="1"/>
  <c r="AT23" i="1"/>
  <c r="AB25" i="1"/>
  <c r="T26" i="1"/>
  <c r="U26" i="1" s="1"/>
  <c r="AB26" i="1" s="1"/>
  <c r="AA29" i="1"/>
  <c r="AA31" i="1"/>
  <c r="Q31" i="1"/>
  <c r="O31" i="1" s="1"/>
  <c r="R31" i="1" s="1"/>
  <c r="Q32" i="1"/>
  <c r="O32" i="1" s="1"/>
  <c r="R32" i="1" s="1"/>
  <c r="AA32" i="1"/>
  <c r="T44" i="1"/>
  <c r="U44" i="1" s="1"/>
  <c r="T52" i="1"/>
  <c r="U52" i="1" s="1"/>
  <c r="Q52" i="1" s="1"/>
  <c r="O52" i="1" s="1"/>
  <c r="R52" i="1" s="1"/>
  <c r="L52" i="1" s="1"/>
  <c r="M52" i="1" s="1"/>
  <c r="T60" i="1"/>
  <c r="U60" i="1" s="1"/>
  <c r="AC74" i="1"/>
  <c r="AF40" i="1"/>
  <c r="AT40" i="1"/>
  <c r="AF48" i="1"/>
  <c r="AT48" i="1"/>
  <c r="AB50" i="1"/>
  <c r="AA67" i="1"/>
  <c r="AA84" i="1"/>
  <c r="AF86" i="1"/>
  <c r="AE86" i="1"/>
  <c r="N86" i="1"/>
  <c r="AT86" i="1"/>
  <c r="K86" i="1"/>
  <c r="AW19" i="1"/>
  <c r="T31" i="1"/>
  <c r="U31" i="1" s="1"/>
  <c r="AT43" i="1"/>
  <c r="K43" i="1"/>
  <c r="N43" i="1"/>
  <c r="AF17" i="1"/>
  <c r="AF21" i="1"/>
  <c r="AF25" i="1"/>
  <c r="AF43" i="1"/>
  <c r="T67" i="1"/>
  <c r="U67" i="1" s="1"/>
  <c r="Q67" i="1" s="1"/>
  <c r="O67" i="1" s="1"/>
  <c r="R67" i="1" s="1"/>
  <c r="L67" i="1" s="1"/>
  <c r="M67" i="1" s="1"/>
  <c r="AF74" i="1"/>
  <c r="AE74" i="1"/>
  <c r="K74" i="1"/>
  <c r="AF77" i="1"/>
  <c r="AT77" i="1"/>
  <c r="N77" i="1"/>
  <c r="K77" i="1"/>
  <c r="AE81" i="1"/>
  <c r="AF85" i="1"/>
  <c r="AT85" i="1"/>
  <c r="K85" i="1"/>
  <c r="AE85" i="1"/>
  <c r="N85" i="1"/>
  <c r="N87" i="1"/>
  <c r="AT87" i="1"/>
  <c r="AF87" i="1"/>
  <c r="K87" i="1"/>
  <c r="AE87" i="1"/>
  <c r="K89" i="1"/>
  <c r="T90" i="1"/>
  <c r="U90" i="1" s="1"/>
  <c r="AA95" i="1"/>
  <c r="AF95" i="1"/>
  <c r="AE95" i="1"/>
  <c r="K95" i="1"/>
  <c r="N95" i="1"/>
  <c r="AT95" i="1"/>
  <c r="AA103" i="1"/>
  <c r="AE104" i="1"/>
  <c r="N104" i="1"/>
  <c r="AF104" i="1"/>
  <c r="AT104" i="1"/>
  <c r="AA108" i="1"/>
  <c r="T108" i="1"/>
  <c r="U108" i="1" s="1"/>
  <c r="AB108" i="1" s="1"/>
  <c r="T139" i="1"/>
  <c r="U139" i="1" s="1"/>
  <c r="AB139" i="1" s="1"/>
  <c r="S16" i="1"/>
  <c r="AW18" i="1"/>
  <c r="S20" i="1"/>
  <c r="AW22" i="1"/>
  <c r="S24" i="1"/>
  <c r="AW26" i="1"/>
  <c r="AW27" i="1"/>
  <c r="N28" i="1"/>
  <c r="AW28" i="1"/>
  <c r="N35" i="1"/>
  <c r="W37" i="1"/>
  <c r="K40" i="1"/>
  <c r="Q40" i="1"/>
  <c r="O40" i="1" s="1"/>
  <c r="R40" i="1" s="1"/>
  <c r="W41" i="1"/>
  <c r="Q43" i="1"/>
  <c r="O43" i="1" s="1"/>
  <c r="R43" i="1" s="1"/>
  <c r="L43" i="1" s="1"/>
  <c r="M43" i="1" s="1"/>
  <c r="K44" i="1"/>
  <c r="Q44" i="1"/>
  <c r="O44" i="1" s="1"/>
  <c r="R44" i="1" s="1"/>
  <c r="W45" i="1"/>
  <c r="K48" i="1"/>
  <c r="W49" i="1"/>
  <c r="W53" i="1"/>
  <c r="W57" i="1"/>
  <c r="Q60" i="1"/>
  <c r="O60" i="1" s="1"/>
  <c r="R60" i="1" s="1"/>
  <c r="L60" i="1" s="1"/>
  <c r="M60" i="1" s="1"/>
  <c r="W61" i="1"/>
  <c r="W65" i="1"/>
  <c r="T71" i="1"/>
  <c r="U71" i="1" s="1"/>
  <c r="AW73" i="1"/>
  <c r="S73" i="1"/>
  <c r="AT74" i="1"/>
  <c r="AA75" i="1"/>
  <c r="Q75" i="1"/>
  <c r="O75" i="1" s="1"/>
  <c r="R75" i="1" s="1"/>
  <c r="S80" i="1"/>
  <c r="T87" i="1"/>
  <c r="U87" i="1" s="1"/>
  <c r="Q87" i="1" s="1"/>
  <c r="O87" i="1" s="1"/>
  <c r="R87" i="1" s="1"/>
  <c r="AW95" i="1"/>
  <c r="S95" i="1"/>
  <c r="AA159" i="1"/>
  <c r="T159" i="1"/>
  <c r="U159" i="1" s="1"/>
  <c r="Q159" i="1" s="1"/>
  <c r="O159" i="1" s="1"/>
  <c r="R159" i="1" s="1"/>
  <c r="L159" i="1" s="1"/>
  <c r="M159" i="1" s="1"/>
  <c r="AW166" i="1"/>
  <c r="S166" i="1"/>
  <c r="AF33" i="1"/>
  <c r="AE33" i="1"/>
  <c r="AT47" i="1"/>
  <c r="K47" i="1"/>
  <c r="N47" i="1"/>
  <c r="AW127" i="1"/>
  <c r="S127" i="1"/>
  <c r="AA164" i="1"/>
  <c r="AA165" i="1"/>
  <c r="T165" i="1"/>
  <c r="U165" i="1" s="1"/>
  <c r="Q165" i="1" s="1"/>
  <c r="O165" i="1" s="1"/>
  <c r="R165" i="1" s="1"/>
  <c r="L165" i="1" s="1"/>
  <c r="M165" i="1" s="1"/>
  <c r="AB58" i="1"/>
  <c r="AW93" i="1"/>
  <c r="S93" i="1"/>
  <c r="AF29" i="1"/>
  <c r="AE29" i="1"/>
  <c r="AT55" i="1"/>
  <c r="K55" i="1"/>
  <c r="N55" i="1"/>
  <c r="AT63" i="1"/>
  <c r="K63" i="1"/>
  <c r="N63" i="1"/>
  <c r="AF89" i="1"/>
  <c r="AT89" i="1"/>
  <c r="AE89" i="1"/>
  <c r="T17" i="1"/>
  <c r="U17" i="1" s="1"/>
  <c r="AT17" i="1"/>
  <c r="AT25" i="1"/>
  <c r="AW35" i="1"/>
  <c r="T43" i="1"/>
  <c r="U43" i="1" s="1"/>
  <c r="AB43" i="1" s="1"/>
  <c r="T55" i="1"/>
  <c r="U55" i="1" s="1"/>
  <c r="AB55" i="1" s="1"/>
  <c r="V69" i="1"/>
  <c r="Z69" i="1" s="1"/>
  <c r="AA71" i="1"/>
  <c r="AT72" i="1"/>
  <c r="K72" i="1"/>
  <c r="N72" i="1"/>
  <c r="AF72" i="1"/>
  <c r="AA78" i="1"/>
  <c r="AA80" i="1"/>
  <c r="N96" i="1"/>
  <c r="AT96" i="1"/>
  <c r="AF96" i="1"/>
  <c r="AE96" i="1"/>
  <c r="K96" i="1"/>
  <c r="AA110" i="1"/>
  <c r="T110" i="1"/>
  <c r="U110" i="1" s="1"/>
  <c r="AB110" i="1" s="1"/>
  <c r="K165" i="1"/>
  <c r="AE165" i="1"/>
  <c r="N165" i="1"/>
  <c r="AF165" i="1"/>
  <c r="AT165" i="1"/>
  <c r="AA18" i="1"/>
  <c r="AA26" i="1"/>
  <c r="Q27" i="1"/>
  <c r="O27" i="1" s="1"/>
  <c r="R27" i="1" s="1"/>
  <c r="AB40" i="1"/>
  <c r="AW40" i="1"/>
  <c r="AB44" i="1"/>
  <c r="AW44" i="1"/>
  <c r="AW48" i="1"/>
  <c r="AW52" i="1"/>
  <c r="AW56" i="1"/>
  <c r="AW60" i="1"/>
  <c r="AW64" i="1"/>
  <c r="T66" i="1"/>
  <c r="U66" i="1" s="1"/>
  <c r="Q66" i="1" s="1"/>
  <c r="O66" i="1" s="1"/>
  <c r="R66" i="1" s="1"/>
  <c r="L66" i="1" s="1"/>
  <c r="M66" i="1" s="1"/>
  <c r="S77" i="1"/>
  <c r="AE77" i="1"/>
  <c r="AT84" i="1"/>
  <c r="K84" i="1"/>
  <c r="N84" i="1"/>
  <c r="AF84" i="1"/>
  <c r="AW89" i="1"/>
  <c r="AF90" i="1"/>
  <c r="AE90" i="1"/>
  <c r="N90" i="1"/>
  <c r="AA102" i="1"/>
  <c r="AW119" i="1"/>
  <c r="S119" i="1"/>
  <c r="AT31" i="1"/>
  <c r="K31" i="1"/>
  <c r="AF52" i="1"/>
  <c r="AT52" i="1"/>
  <c r="AF56" i="1"/>
  <c r="AT56" i="1"/>
  <c r="T88" i="1"/>
  <c r="U88" i="1" s="1"/>
  <c r="AW138" i="1"/>
  <c r="S138" i="1"/>
  <c r="AA147" i="1"/>
  <c r="T147" i="1"/>
  <c r="U147" i="1" s="1"/>
  <c r="Q147" i="1" s="1"/>
  <c r="O147" i="1" s="1"/>
  <c r="R147" i="1" s="1"/>
  <c r="L147" i="1" s="1"/>
  <c r="M147" i="1" s="1"/>
  <c r="AW23" i="1"/>
  <c r="AB31" i="1"/>
  <c r="T34" i="1"/>
  <c r="U34" i="1" s="1"/>
  <c r="Q34" i="1" s="1"/>
  <c r="O34" i="1" s="1"/>
  <c r="R34" i="1" s="1"/>
  <c r="L34" i="1" s="1"/>
  <c r="M34" i="1" s="1"/>
  <c r="T35" i="1"/>
  <c r="U35" i="1" s="1"/>
  <c r="Q35" i="1" s="1"/>
  <c r="O35" i="1" s="1"/>
  <c r="R35" i="1" s="1"/>
  <c r="L35" i="1" s="1"/>
  <c r="M35" i="1" s="1"/>
  <c r="N40" i="1"/>
  <c r="N48" i="1"/>
  <c r="AT51" i="1"/>
  <c r="K51" i="1"/>
  <c r="N51" i="1"/>
  <c r="AT59" i="1"/>
  <c r="K59" i="1"/>
  <c r="N59" i="1"/>
  <c r="AA96" i="1"/>
  <c r="AT21" i="1"/>
  <c r="AT29" i="1"/>
  <c r="AT33" i="1"/>
  <c r="T39" i="1"/>
  <c r="U39" i="1" s="1"/>
  <c r="T51" i="1"/>
  <c r="U51" i="1" s="1"/>
  <c r="T59" i="1"/>
  <c r="U59" i="1" s="1"/>
  <c r="T63" i="1"/>
  <c r="U63" i="1" s="1"/>
  <c r="Q63" i="1" s="1"/>
  <c r="O63" i="1" s="1"/>
  <c r="R63" i="1" s="1"/>
  <c r="L63" i="1" s="1"/>
  <c r="M63" i="1" s="1"/>
  <c r="N83" i="1"/>
  <c r="AT83" i="1"/>
  <c r="AF83" i="1"/>
  <c r="K83" i="1"/>
  <c r="T89" i="1"/>
  <c r="U89" i="1" s="1"/>
  <c r="Q89" i="1" s="1"/>
  <c r="O89" i="1" s="1"/>
  <c r="R89" i="1" s="1"/>
  <c r="AT92" i="1"/>
  <c r="K92" i="1"/>
  <c r="N92" i="1"/>
  <c r="AF92" i="1"/>
  <c r="AE92" i="1"/>
  <c r="AA131" i="1"/>
  <c r="V180" i="1"/>
  <c r="Z180" i="1" s="1"/>
  <c r="AC180" i="1"/>
  <c r="N38" i="1"/>
  <c r="AT38" i="1"/>
  <c r="AF38" i="1"/>
  <c r="N42" i="1"/>
  <c r="AT42" i="1"/>
  <c r="AF42" i="1"/>
  <c r="N46" i="1"/>
  <c r="AT46" i="1"/>
  <c r="AF46" i="1"/>
  <c r="N50" i="1"/>
  <c r="AT50" i="1"/>
  <c r="AF50" i="1"/>
  <c r="N54" i="1"/>
  <c r="AT54" i="1"/>
  <c r="AF54" i="1"/>
  <c r="N58" i="1"/>
  <c r="AT58" i="1"/>
  <c r="AF58" i="1"/>
  <c r="N62" i="1"/>
  <c r="AT62" i="1"/>
  <c r="AF62" i="1"/>
  <c r="AF66" i="1"/>
  <c r="AE66" i="1"/>
  <c r="N66" i="1"/>
  <c r="AF78" i="1"/>
  <c r="AE78" i="1"/>
  <c r="N78" i="1"/>
  <c r="AT78" i="1"/>
  <c r="K78" i="1"/>
  <c r="N79" i="1"/>
  <c r="AT79" i="1"/>
  <c r="AF79" i="1"/>
  <c r="AE79" i="1"/>
  <c r="AA88" i="1"/>
  <c r="T96" i="1"/>
  <c r="U96" i="1" s="1"/>
  <c r="Q96" i="1" s="1"/>
  <c r="O96" i="1" s="1"/>
  <c r="R96" i="1" s="1"/>
  <c r="L96" i="1" s="1"/>
  <c r="M96" i="1" s="1"/>
  <c r="AA109" i="1"/>
  <c r="AC126" i="1"/>
  <c r="AD126" i="1" s="1"/>
  <c r="V126" i="1"/>
  <c r="Z126" i="1" s="1"/>
  <c r="AW158" i="1"/>
  <c r="S158" i="1"/>
  <c r="AT35" i="1"/>
  <c r="K35" i="1"/>
  <c r="AB38" i="1"/>
  <c r="AF44" i="1"/>
  <c r="AT44" i="1"/>
  <c r="AB46" i="1"/>
  <c r="AF60" i="1"/>
  <c r="AT60" i="1"/>
  <c r="AF64" i="1"/>
  <c r="AT64" i="1"/>
  <c r="AT68" i="1"/>
  <c r="K68" i="1"/>
  <c r="N68" i="1"/>
  <c r="AF68" i="1"/>
  <c r="AA70" i="1"/>
  <c r="N75" i="1"/>
  <c r="AF75" i="1"/>
  <c r="AT75" i="1"/>
  <c r="AE75" i="1"/>
  <c r="T86" i="1"/>
  <c r="U86" i="1" s="1"/>
  <c r="AA97" i="1"/>
  <c r="AT39" i="1"/>
  <c r="K39" i="1"/>
  <c r="N39" i="1"/>
  <c r="N52" i="1"/>
  <c r="N56" i="1"/>
  <c r="N60" i="1"/>
  <c r="N64" i="1"/>
  <c r="Q69" i="1"/>
  <c r="O69" i="1" s="1"/>
  <c r="R69" i="1" s="1"/>
  <c r="L69" i="1" s="1"/>
  <c r="M69" i="1" s="1"/>
  <c r="AA69" i="1"/>
  <c r="AD69" i="1" s="1"/>
  <c r="V75" i="1"/>
  <c r="Z75" i="1" s="1"/>
  <c r="AC75" i="1"/>
  <c r="AA79" i="1"/>
  <c r="AF81" i="1"/>
  <c r="AT81" i="1"/>
  <c r="K81" i="1"/>
  <c r="AW85" i="1"/>
  <c r="T21" i="1"/>
  <c r="U21" i="1" s="1"/>
  <c r="T25" i="1"/>
  <c r="U25" i="1" s="1"/>
  <c r="AW31" i="1"/>
  <c r="T47" i="1"/>
  <c r="U47" i="1" s="1"/>
  <c r="AA74" i="1"/>
  <c r="Q81" i="1"/>
  <c r="O81" i="1" s="1"/>
  <c r="R81" i="1" s="1"/>
  <c r="L81" i="1" s="1"/>
  <c r="M81" i="1" s="1"/>
  <c r="N17" i="1"/>
  <c r="N21" i="1"/>
  <c r="N25" i="1"/>
  <c r="AE31" i="1"/>
  <c r="K29" i="1"/>
  <c r="AT30" i="1"/>
  <c r="AF31" i="1"/>
  <c r="K33" i="1"/>
  <c r="AT34" i="1"/>
  <c r="AF35" i="1"/>
  <c r="T37" i="1"/>
  <c r="U37" i="1" s="1"/>
  <c r="AE39" i="1"/>
  <c r="AE40" i="1"/>
  <c r="AE43" i="1"/>
  <c r="AE44" i="1"/>
  <c r="T45" i="1"/>
  <c r="U45" i="1" s="1"/>
  <c r="Q45" i="1" s="1"/>
  <c r="O45" i="1" s="1"/>
  <c r="R45" i="1" s="1"/>
  <c r="L45" i="1" s="1"/>
  <c r="M45" i="1" s="1"/>
  <c r="AE47" i="1"/>
  <c r="AE48" i="1"/>
  <c r="AE51" i="1"/>
  <c r="AE52" i="1"/>
  <c r="T53" i="1"/>
  <c r="U53" i="1" s="1"/>
  <c r="AE55" i="1"/>
  <c r="AE56" i="1"/>
  <c r="T57" i="1"/>
  <c r="U57" i="1" s="1"/>
  <c r="AE59" i="1"/>
  <c r="AE60" i="1"/>
  <c r="AE63" i="1"/>
  <c r="AE64" i="1"/>
  <c r="T65" i="1"/>
  <c r="U65" i="1" s="1"/>
  <c r="Q65" i="1" s="1"/>
  <c r="O65" i="1" s="1"/>
  <c r="R65" i="1" s="1"/>
  <c r="L65" i="1" s="1"/>
  <c r="M65" i="1" s="1"/>
  <c r="N67" i="1"/>
  <c r="AF67" i="1"/>
  <c r="AE68" i="1"/>
  <c r="AF70" i="1"/>
  <c r="AE70" i="1"/>
  <c r="AT70" i="1"/>
  <c r="N70" i="1"/>
  <c r="N74" i="1"/>
  <c r="K75" i="1"/>
  <c r="AB75" i="1"/>
  <c r="AA118" i="1"/>
  <c r="AT121" i="1"/>
  <c r="K121" i="1"/>
  <c r="AE121" i="1"/>
  <c r="AF121" i="1"/>
  <c r="N121" i="1"/>
  <c r="AA136" i="1"/>
  <c r="AE69" i="1"/>
  <c r="S72" i="1"/>
  <c r="T79" i="1"/>
  <c r="U79" i="1" s="1"/>
  <c r="Q79" i="1" s="1"/>
  <c r="O79" i="1" s="1"/>
  <c r="R79" i="1" s="1"/>
  <c r="L79" i="1" s="1"/>
  <c r="M79" i="1" s="1"/>
  <c r="S84" i="1"/>
  <c r="AT88" i="1"/>
  <c r="K88" i="1"/>
  <c r="N88" i="1"/>
  <c r="N98" i="1"/>
  <c r="AA104" i="1"/>
  <c r="AA105" i="1"/>
  <c r="AA106" i="1"/>
  <c r="Q112" i="1"/>
  <c r="O112" i="1" s="1"/>
  <c r="R112" i="1" s="1"/>
  <c r="L112" i="1" s="1"/>
  <c r="M112" i="1" s="1"/>
  <c r="AA126" i="1"/>
  <c r="Q126" i="1"/>
  <c r="O126" i="1" s="1"/>
  <c r="R126" i="1" s="1"/>
  <c r="L126" i="1" s="1"/>
  <c r="M126" i="1" s="1"/>
  <c r="AF127" i="1"/>
  <c r="AE127" i="1"/>
  <c r="K127" i="1"/>
  <c r="AA129" i="1"/>
  <c r="AA148" i="1"/>
  <c r="AC153" i="1"/>
  <c r="V153" i="1"/>
  <c r="Z153" i="1" s="1"/>
  <c r="AA153" i="1"/>
  <c r="Q153" i="1"/>
  <c r="O153" i="1" s="1"/>
  <c r="R153" i="1" s="1"/>
  <c r="V155" i="1"/>
  <c r="Z155" i="1" s="1"/>
  <c r="AC155" i="1"/>
  <c r="AB178" i="1"/>
  <c r="AT98" i="1"/>
  <c r="AF98" i="1"/>
  <c r="AA99" i="1"/>
  <c r="AA115" i="1"/>
  <c r="AA122" i="1"/>
  <c r="AF123" i="1"/>
  <c r="AE123" i="1"/>
  <c r="K123" i="1"/>
  <c r="AE143" i="1"/>
  <c r="N143" i="1"/>
  <c r="K143" i="1"/>
  <c r="AF143" i="1"/>
  <c r="AT143" i="1"/>
  <c r="AA145" i="1"/>
  <c r="S68" i="1"/>
  <c r="AT76" i="1"/>
  <c r="K76" i="1"/>
  <c r="N76" i="1"/>
  <c r="AF82" i="1"/>
  <c r="AE82" i="1"/>
  <c r="N82" i="1"/>
  <c r="N91" i="1"/>
  <c r="AT91" i="1"/>
  <c r="AF91" i="1"/>
  <c r="K94" i="1"/>
  <c r="AT94" i="1"/>
  <c r="AF94" i="1"/>
  <c r="T104" i="1"/>
  <c r="U104" i="1" s="1"/>
  <c r="AE108" i="1"/>
  <c r="N108" i="1"/>
  <c r="K108" i="1"/>
  <c r="AW123" i="1"/>
  <c r="S123" i="1"/>
  <c r="AT125" i="1"/>
  <c r="K125" i="1"/>
  <c r="AE125" i="1"/>
  <c r="AF125" i="1"/>
  <c r="S129" i="1"/>
  <c r="AW129" i="1"/>
  <c r="AA161" i="1"/>
  <c r="Q161" i="1"/>
  <c r="O161" i="1" s="1"/>
  <c r="R161" i="1" s="1"/>
  <c r="L161" i="1" s="1"/>
  <c r="M161" i="1" s="1"/>
  <c r="AE168" i="1"/>
  <c r="N168" i="1"/>
  <c r="K168" i="1"/>
  <c r="AF168" i="1"/>
  <c r="AT168" i="1"/>
  <c r="K174" i="1"/>
  <c r="AF174" i="1"/>
  <c r="AE174" i="1"/>
  <c r="N174" i="1"/>
  <c r="AT174" i="1"/>
  <c r="W70" i="1"/>
  <c r="S76" i="1"/>
  <c r="K82" i="1"/>
  <c r="AT82" i="1"/>
  <c r="AF88" i="1"/>
  <c r="S102" i="1"/>
  <c r="AW102" i="1"/>
  <c r="S105" i="1"/>
  <c r="AW105" i="1"/>
  <c r="AT108" i="1"/>
  <c r="AT109" i="1"/>
  <c r="K109" i="1"/>
  <c r="AE109" i="1"/>
  <c r="AF109" i="1"/>
  <c r="AA112" i="1"/>
  <c r="AA114" i="1"/>
  <c r="Q116" i="1"/>
  <c r="O116" i="1" s="1"/>
  <c r="R116" i="1" s="1"/>
  <c r="N119" i="1"/>
  <c r="AA128" i="1"/>
  <c r="AF134" i="1"/>
  <c r="AE134" i="1"/>
  <c r="K134" i="1"/>
  <c r="AT134" i="1"/>
  <c r="N134" i="1"/>
  <c r="AB69" i="1"/>
  <c r="N71" i="1"/>
  <c r="AF71" i="1"/>
  <c r="AT80" i="1"/>
  <c r="K80" i="1"/>
  <c r="N80" i="1"/>
  <c r="K91" i="1"/>
  <c r="AT97" i="1"/>
  <c r="K97" i="1"/>
  <c r="N97" i="1"/>
  <c r="AF97" i="1"/>
  <c r="K98" i="1"/>
  <c r="T100" i="1"/>
  <c r="U100" i="1" s="1"/>
  <c r="AB100" i="1" s="1"/>
  <c r="T106" i="1"/>
  <c r="U106" i="1" s="1"/>
  <c r="Q106" i="1" s="1"/>
  <c r="O106" i="1" s="1"/>
  <c r="R106" i="1" s="1"/>
  <c r="L106" i="1" s="1"/>
  <c r="M106" i="1" s="1"/>
  <c r="AW107" i="1"/>
  <c r="S107" i="1"/>
  <c r="AA111" i="1"/>
  <c r="V116" i="1"/>
  <c r="Z116" i="1" s="1"/>
  <c r="AC116" i="1"/>
  <c r="K118" i="1"/>
  <c r="AE118" i="1"/>
  <c r="N118" i="1"/>
  <c r="AF119" i="1"/>
  <c r="AE119" i="1"/>
  <c r="K119" i="1"/>
  <c r="AW131" i="1"/>
  <c r="S131" i="1"/>
  <c r="AW134" i="1"/>
  <c r="S134" i="1"/>
  <c r="AA137" i="1"/>
  <c r="AW142" i="1"/>
  <c r="S142" i="1"/>
  <c r="V143" i="1"/>
  <c r="Z143" i="1" s="1"/>
  <c r="AC143" i="1"/>
  <c r="AA149" i="1"/>
  <c r="T149" i="1"/>
  <c r="U149" i="1" s="1"/>
  <c r="AB149" i="1" s="1"/>
  <c r="AF166" i="1"/>
  <c r="AE166" i="1"/>
  <c r="K166" i="1"/>
  <c r="AT166" i="1"/>
  <c r="N166" i="1"/>
  <c r="S97" i="1"/>
  <c r="AE100" i="1"/>
  <c r="N100" i="1"/>
  <c r="W109" i="1"/>
  <c r="S109" i="1"/>
  <c r="AW109" i="1"/>
  <c r="AE110" i="1"/>
  <c r="AE112" i="1"/>
  <c r="N112" i="1"/>
  <c r="AE116" i="1"/>
  <c r="N116" i="1"/>
  <c r="AA119" i="1"/>
  <c r="AA123" i="1"/>
  <c r="AA127" i="1"/>
  <c r="AW146" i="1"/>
  <c r="S146" i="1"/>
  <c r="AW151" i="1"/>
  <c r="AA184" i="1"/>
  <c r="T184" i="1"/>
  <c r="U184" i="1" s="1"/>
  <c r="Q184" i="1" s="1"/>
  <c r="O184" i="1" s="1"/>
  <c r="R184" i="1" s="1"/>
  <c r="L184" i="1" s="1"/>
  <c r="M184" i="1" s="1"/>
  <c r="AE184" i="1"/>
  <c r="N184" i="1"/>
  <c r="K184" i="1"/>
  <c r="AT184" i="1"/>
  <c r="AF184" i="1"/>
  <c r="AT136" i="1"/>
  <c r="K136" i="1"/>
  <c r="AE136" i="1"/>
  <c r="AF136" i="1"/>
  <c r="AA160" i="1"/>
  <c r="K161" i="1"/>
  <c r="AF161" i="1"/>
  <c r="AE161" i="1"/>
  <c r="AT161" i="1"/>
  <c r="AA173" i="1"/>
  <c r="AC174" i="1"/>
  <c r="AB174" i="1"/>
  <c r="V189" i="1"/>
  <c r="Z189" i="1" s="1"/>
  <c r="AC189" i="1"/>
  <c r="AB189" i="1"/>
  <c r="AA221" i="1"/>
  <c r="AA98" i="1"/>
  <c r="AF99" i="1"/>
  <c r="AE99" i="1"/>
  <c r="K99" i="1"/>
  <c r="AA107" i="1"/>
  <c r="AF111" i="1"/>
  <c r="AE111" i="1"/>
  <c r="K111" i="1"/>
  <c r="AF115" i="1"/>
  <c r="AE115" i="1"/>
  <c r="K115" i="1"/>
  <c r="S121" i="1"/>
  <c r="AW121" i="1"/>
  <c r="S125" i="1"/>
  <c r="AW125" i="1"/>
  <c r="K137" i="1"/>
  <c r="AF137" i="1"/>
  <c r="AE137" i="1"/>
  <c r="AT137" i="1"/>
  <c r="Q143" i="1"/>
  <c r="O143" i="1" s="1"/>
  <c r="R143" i="1" s="1"/>
  <c r="L143" i="1" s="1"/>
  <c r="M143" i="1" s="1"/>
  <c r="AA143" i="1"/>
  <c r="K149" i="1"/>
  <c r="AE149" i="1"/>
  <c r="N149" i="1"/>
  <c r="AF150" i="1"/>
  <c r="AE150" i="1"/>
  <c r="K150" i="1"/>
  <c r="AA154" i="1"/>
  <c r="AA156" i="1"/>
  <c r="S156" i="1"/>
  <c r="AW156" i="1"/>
  <c r="T157" i="1"/>
  <c r="U157" i="1" s="1"/>
  <c r="Q157" i="1" s="1"/>
  <c r="O157" i="1" s="1"/>
  <c r="R157" i="1" s="1"/>
  <c r="K157" i="1"/>
  <c r="AT157" i="1"/>
  <c r="N157" i="1"/>
  <c r="AB159" i="1"/>
  <c r="T161" i="1"/>
  <c r="U161" i="1" s="1"/>
  <c r="T172" i="1"/>
  <c r="U172" i="1" s="1"/>
  <c r="AB172" i="1" s="1"/>
  <c r="AA178" i="1"/>
  <c r="Q180" i="1"/>
  <c r="O180" i="1" s="1"/>
  <c r="R180" i="1" s="1"/>
  <c r="L180" i="1" s="1"/>
  <c r="M180" i="1" s="1"/>
  <c r="AA180" i="1"/>
  <c r="L196" i="1"/>
  <c r="M196" i="1" s="1"/>
  <c r="AW209" i="1"/>
  <c r="S209" i="1"/>
  <c r="T94" i="1"/>
  <c r="U94" i="1" s="1"/>
  <c r="N99" i="1"/>
  <c r="AW99" i="1"/>
  <c r="S99" i="1"/>
  <c r="AF100" i="1"/>
  <c r="AT101" i="1"/>
  <c r="K101" i="1"/>
  <c r="AE101" i="1"/>
  <c r="AF103" i="1"/>
  <c r="AE103" i="1"/>
  <c r="K103" i="1"/>
  <c r="N111" i="1"/>
  <c r="AW111" i="1"/>
  <c r="S111" i="1"/>
  <c r="AT113" i="1"/>
  <c r="K113" i="1"/>
  <c r="AE113" i="1"/>
  <c r="N115" i="1"/>
  <c r="AW115" i="1"/>
  <c r="S115" i="1"/>
  <c r="AT117" i="1"/>
  <c r="K117" i="1"/>
  <c r="AE117" i="1"/>
  <c r="AW118" i="1"/>
  <c r="T120" i="1"/>
  <c r="U120" i="1" s="1"/>
  <c r="AW122" i="1"/>
  <c r="T124" i="1"/>
  <c r="U124" i="1" s="1"/>
  <c r="AW126" i="1"/>
  <c r="AE130" i="1"/>
  <c r="K130" i="1"/>
  <c r="AT130" i="1"/>
  <c r="T137" i="1"/>
  <c r="U137" i="1" s="1"/>
  <c r="Q137" i="1" s="1"/>
  <c r="O137" i="1" s="1"/>
  <c r="R137" i="1" s="1"/>
  <c r="AT140" i="1"/>
  <c r="K140" i="1"/>
  <c r="AE140" i="1"/>
  <c r="AF140" i="1"/>
  <c r="N140" i="1"/>
  <c r="AA144" i="1"/>
  <c r="K145" i="1"/>
  <c r="AF145" i="1"/>
  <c r="AE145" i="1"/>
  <c r="AT145" i="1"/>
  <c r="AW150" i="1"/>
  <c r="S150" i="1"/>
  <c r="AB155" i="1"/>
  <c r="Q155" i="1"/>
  <c r="O155" i="1" s="1"/>
  <c r="R155" i="1" s="1"/>
  <c r="L155" i="1" s="1"/>
  <c r="M155" i="1" s="1"/>
  <c r="AE159" i="1"/>
  <c r="N159" i="1"/>
  <c r="K159" i="1"/>
  <c r="AW161" i="1"/>
  <c r="AW167" i="1"/>
  <c r="S167" i="1"/>
  <c r="V168" i="1"/>
  <c r="Z168" i="1" s="1"/>
  <c r="AC168" i="1"/>
  <c r="AA179" i="1"/>
  <c r="AB180" i="1"/>
  <c r="AF192" i="1"/>
  <c r="AE192" i="1"/>
  <c r="N192" i="1"/>
  <c r="K192" i="1"/>
  <c r="AT192" i="1"/>
  <c r="AF196" i="1"/>
  <c r="AE196" i="1"/>
  <c r="N196" i="1"/>
  <c r="AT196" i="1"/>
  <c r="K196" i="1"/>
  <c r="T98" i="1"/>
  <c r="U98" i="1" s="1"/>
  <c r="Q98" i="1" s="1"/>
  <c r="O98" i="1" s="1"/>
  <c r="R98" i="1" s="1"/>
  <c r="L98" i="1" s="1"/>
  <c r="M98" i="1" s="1"/>
  <c r="W101" i="1"/>
  <c r="S101" i="1"/>
  <c r="AW101" i="1"/>
  <c r="N103" i="1"/>
  <c r="AW103" i="1"/>
  <c r="S103" i="1"/>
  <c r="AT105" i="1"/>
  <c r="K105" i="1"/>
  <c r="AE105" i="1"/>
  <c r="AF107" i="1"/>
  <c r="AE107" i="1"/>
  <c r="K107" i="1"/>
  <c r="N110" i="1"/>
  <c r="W113" i="1"/>
  <c r="S113" i="1"/>
  <c r="AW113" i="1"/>
  <c r="AD116" i="1"/>
  <c r="W117" i="1"/>
  <c r="S117" i="1"/>
  <c r="AW117" i="1"/>
  <c r="AE120" i="1"/>
  <c r="N120" i="1"/>
  <c r="AE124" i="1"/>
  <c r="N124" i="1"/>
  <c r="W128" i="1"/>
  <c r="AA130" i="1"/>
  <c r="S132" i="1"/>
  <c r="AW132" i="1"/>
  <c r="AA133" i="1"/>
  <c r="Q133" i="1"/>
  <c r="O133" i="1" s="1"/>
  <c r="R133" i="1" s="1"/>
  <c r="L133" i="1" s="1"/>
  <c r="M133" i="1" s="1"/>
  <c r="AW135" i="1"/>
  <c r="AW137" i="1"/>
  <c r="S140" i="1"/>
  <c r="AW140" i="1"/>
  <c r="K141" i="1"/>
  <c r="AT141" i="1"/>
  <c r="N141" i="1"/>
  <c r="AB143" i="1"/>
  <c r="AD143" i="1" s="1"/>
  <c r="T145" i="1"/>
  <c r="U145" i="1" s="1"/>
  <c r="Q145" i="1" s="1"/>
  <c r="O145" i="1" s="1"/>
  <c r="R145" i="1" s="1"/>
  <c r="AB147" i="1"/>
  <c r="AW162" i="1"/>
  <c r="S162" i="1"/>
  <c r="T163" i="1"/>
  <c r="U163" i="1" s="1"/>
  <c r="AT186" i="1"/>
  <c r="K186" i="1"/>
  <c r="AF186" i="1"/>
  <c r="AE186" i="1"/>
  <c r="N186" i="1"/>
  <c r="Q189" i="1"/>
  <c r="O189" i="1" s="1"/>
  <c r="R189" i="1" s="1"/>
  <c r="L189" i="1" s="1"/>
  <c r="M189" i="1" s="1"/>
  <c r="AW130" i="1"/>
  <c r="S130" i="1"/>
  <c r="AA134" i="1"/>
  <c r="AF138" i="1"/>
  <c r="AE138" i="1"/>
  <c r="K138" i="1"/>
  <c r="AF146" i="1"/>
  <c r="AE146" i="1"/>
  <c r="K146" i="1"/>
  <c r="AA150" i="1"/>
  <c r="S152" i="1"/>
  <c r="AW152" i="1"/>
  <c r="AE155" i="1"/>
  <c r="N155" i="1"/>
  <c r="AF162" i="1"/>
  <c r="AE162" i="1"/>
  <c r="K162" i="1"/>
  <c r="AA166" i="1"/>
  <c r="AW171" i="1"/>
  <c r="S171" i="1"/>
  <c r="AF175" i="1"/>
  <c r="AE175" i="1"/>
  <c r="K175" i="1"/>
  <c r="AA181" i="1"/>
  <c r="AA185" i="1"/>
  <c r="S136" i="1"/>
  <c r="AW136" i="1"/>
  <c r="AE139" i="1"/>
  <c r="N139" i="1"/>
  <c r="AA142" i="1"/>
  <c r="S144" i="1"/>
  <c r="AW144" i="1"/>
  <c r="AE147" i="1"/>
  <c r="N147" i="1"/>
  <c r="AF154" i="1"/>
  <c r="AE154" i="1"/>
  <c r="K154" i="1"/>
  <c r="AA158" i="1"/>
  <c r="S160" i="1"/>
  <c r="AW160" i="1"/>
  <c r="AE163" i="1"/>
  <c r="N163" i="1"/>
  <c r="Q168" i="1"/>
  <c r="O168" i="1" s="1"/>
  <c r="R168" i="1" s="1"/>
  <c r="AA168" i="1"/>
  <c r="S169" i="1"/>
  <c r="AW169" i="1"/>
  <c r="S177" i="1"/>
  <c r="AW177" i="1"/>
  <c r="AA188" i="1"/>
  <c r="T219" i="1"/>
  <c r="U219" i="1" s="1"/>
  <c r="S128" i="1"/>
  <c r="AW128" i="1"/>
  <c r="K131" i="1"/>
  <c r="AW133" i="1"/>
  <c r="T135" i="1"/>
  <c r="U135" i="1" s="1"/>
  <c r="Q135" i="1" s="1"/>
  <c r="O135" i="1" s="1"/>
  <c r="R135" i="1" s="1"/>
  <c r="L135" i="1" s="1"/>
  <c r="M135" i="1" s="1"/>
  <c r="AT139" i="1"/>
  <c r="AA141" i="1"/>
  <c r="AW143" i="1"/>
  <c r="AT147" i="1"/>
  <c r="AW149" i="1"/>
  <c r="T151" i="1"/>
  <c r="U151" i="1" s="1"/>
  <c r="W152" i="1"/>
  <c r="N154" i="1"/>
  <c r="AW154" i="1"/>
  <c r="S154" i="1"/>
  <c r="AF155" i="1"/>
  <c r="AA157" i="1"/>
  <c r="AW159" i="1"/>
  <c r="AT163" i="1"/>
  <c r="AW165" i="1"/>
  <c r="AA169" i="1"/>
  <c r="K170" i="1"/>
  <c r="AF170" i="1"/>
  <c r="AE170" i="1"/>
  <c r="AT170" i="1"/>
  <c r="AE135" i="1"/>
  <c r="N135" i="1"/>
  <c r="AA138" i="1"/>
  <c r="AF142" i="1"/>
  <c r="AE142" i="1"/>
  <c r="K142" i="1"/>
  <c r="AA146" i="1"/>
  <c r="S148" i="1"/>
  <c r="AW148" i="1"/>
  <c r="Q151" i="1"/>
  <c r="O151" i="1" s="1"/>
  <c r="R151" i="1" s="1"/>
  <c r="AE151" i="1"/>
  <c r="N151" i="1"/>
  <c r="AD155" i="1"/>
  <c r="AF158" i="1"/>
  <c r="AE158" i="1"/>
  <c r="K158" i="1"/>
  <c r="AA162" i="1"/>
  <c r="K163" i="1"/>
  <c r="S164" i="1"/>
  <c r="AW164" i="1"/>
  <c r="AA167" i="1"/>
  <c r="AB168" i="1"/>
  <c r="Q172" i="1"/>
  <c r="O172" i="1" s="1"/>
  <c r="R172" i="1" s="1"/>
  <c r="S182" i="1"/>
  <c r="AW182" i="1"/>
  <c r="AW183" i="1"/>
  <c r="S183" i="1"/>
  <c r="AT190" i="1"/>
  <c r="K190" i="1"/>
  <c r="AF190" i="1"/>
  <c r="AE190" i="1"/>
  <c r="N190" i="1"/>
  <c r="T195" i="1"/>
  <c r="U195" i="1" s="1"/>
  <c r="AF171" i="1"/>
  <c r="AE171" i="1"/>
  <c r="K171" i="1"/>
  <c r="AA174" i="1"/>
  <c r="AA175" i="1"/>
  <c r="T178" i="1"/>
  <c r="U178" i="1" s="1"/>
  <c r="Q178" i="1" s="1"/>
  <c r="O178" i="1" s="1"/>
  <c r="R178" i="1" s="1"/>
  <c r="L178" i="1" s="1"/>
  <c r="M178" i="1" s="1"/>
  <c r="AE180" i="1"/>
  <c r="N180" i="1"/>
  <c r="S186" i="1"/>
  <c r="T188" i="1"/>
  <c r="U188" i="1" s="1"/>
  <c r="Q188" i="1" s="1"/>
  <c r="O188" i="1" s="1"/>
  <c r="R188" i="1" s="1"/>
  <c r="L188" i="1" s="1"/>
  <c r="M188" i="1" s="1"/>
  <c r="T193" i="1"/>
  <c r="U193" i="1" s="1"/>
  <c r="AB193" i="1" s="1"/>
  <c r="V196" i="1"/>
  <c r="Z196" i="1" s="1"/>
  <c r="AC196" i="1"/>
  <c r="AB196" i="1"/>
  <c r="AA226" i="1"/>
  <c r="S181" i="1"/>
  <c r="AW181" i="1"/>
  <c r="W185" i="1"/>
  <c r="W196" i="1"/>
  <c r="AA199" i="1"/>
  <c r="AE202" i="1"/>
  <c r="N202" i="1"/>
  <c r="AF202" i="1"/>
  <c r="AT202" i="1"/>
  <c r="K202" i="1"/>
  <c r="K212" i="1"/>
  <c r="AF212" i="1"/>
  <c r="AE212" i="1"/>
  <c r="AT212" i="1"/>
  <c r="N212" i="1"/>
  <c r="AT215" i="1"/>
  <c r="K215" i="1"/>
  <c r="AE215" i="1"/>
  <c r="AF215" i="1"/>
  <c r="N215" i="1"/>
  <c r="V216" i="1"/>
  <c r="Z216" i="1" s="1"/>
  <c r="AT198" i="1"/>
  <c r="K198" i="1"/>
  <c r="N198" i="1"/>
  <c r="AF198" i="1"/>
  <c r="AF199" i="1"/>
  <c r="AT199" i="1"/>
  <c r="AT211" i="1"/>
  <c r="K211" i="1"/>
  <c r="AE211" i="1"/>
  <c r="AF211" i="1"/>
  <c r="S212" i="1"/>
  <c r="AW212" i="1"/>
  <c r="AA215" i="1"/>
  <c r="S215" i="1"/>
  <c r="AW215" i="1"/>
  <c r="AA225" i="1"/>
  <c r="AW175" i="1"/>
  <c r="S175" i="1"/>
  <c r="S185" i="1"/>
  <c r="AW185" i="1"/>
  <c r="AT187" i="1"/>
  <c r="K187" i="1"/>
  <c r="AF188" i="1"/>
  <c r="AE188" i="1"/>
  <c r="K188" i="1"/>
  <c r="AA189" i="1"/>
  <c r="AD189" i="1" s="1"/>
  <c r="AF201" i="1"/>
  <c r="AE201" i="1"/>
  <c r="K201" i="1"/>
  <c r="N201" i="1"/>
  <c r="AE206" i="1"/>
  <c r="N206" i="1"/>
  <c r="AF206" i="1"/>
  <c r="AT206" i="1"/>
  <c r="K206" i="1"/>
  <c r="AA223" i="1"/>
  <c r="AE172" i="1"/>
  <c r="N172" i="1"/>
  <c r="AW174" i="1"/>
  <c r="AF179" i="1"/>
  <c r="AE179" i="1"/>
  <c r="K179" i="1"/>
  <c r="AA182" i="1"/>
  <c r="AA183" i="1"/>
  <c r="AT188" i="1"/>
  <c r="AW190" i="1"/>
  <c r="Q195" i="1"/>
  <c r="O195" i="1" s="1"/>
  <c r="R195" i="1" s="1"/>
  <c r="L195" i="1" s="1"/>
  <c r="M195" i="1" s="1"/>
  <c r="AA195" i="1"/>
  <c r="AA214" i="1"/>
  <c r="AW217" i="1"/>
  <c r="S217" i="1"/>
  <c r="S224" i="1"/>
  <c r="AW224" i="1"/>
  <c r="S173" i="1"/>
  <c r="AW173" i="1"/>
  <c r="AW179" i="1"/>
  <c r="S179" i="1"/>
  <c r="AA191" i="1"/>
  <c r="AT194" i="1"/>
  <c r="K194" i="1"/>
  <c r="N194" i="1"/>
  <c r="AF194" i="1"/>
  <c r="AF195" i="1"/>
  <c r="AT195" i="1"/>
  <c r="T197" i="1"/>
  <c r="U197" i="1" s="1"/>
  <c r="V200" i="1"/>
  <c r="Z200" i="1" s="1"/>
  <c r="AC200" i="1"/>
  <c r="AB200" i="1"/>
  <c r="AA204" i="1"/>
  <c r="AA232" i="1"/>
  <c r="T235" i="1"/>
  <c r="U235" i="1" s="1"/>
  <c r="Q235" i="1" s="1"/>
  <c r="O235" i="1" s="1"/>
  <c r="R235" i="1" s="1"/>
  <c r="L235" i="1" s="1"/>
  <c r="M235" i="1" s="1"/>
  <c r="AA235" i="1"/>
  <c r="AF167" i="1"/>
  <c r="AE167" i="1"/>
  <c r="AA170" i="1"/>
  <c r="AA171" i="1"/>
  <c r="K172" i="1"/>
  <c r="AE176" i="1"/>
  <c r="N176" i="1"/>
  <c r="AW178" i="1"/>
  <c r="AF183" i="1"/>
  <c r="AE183" i="1"/>
  <c r="K183" i="1"/>
  <c r="AA186" i="1"/>
  <c r="AT191" i="1"/>
  <c r="K191" i="1"/>
  <c r="W200" i="1"/>
  <c r="AA227" i="1"/>
  <c r="AF200" i="1"/>
  <c r="AE200" i="1"/>
  <c r="N200" i="1"/>
  <c r="AA201" i="1"/>
  <c r="AC208" i="1"/>
  <c r="AB208" i="1"/>
  <c r="V208" i="1"/>
  <c r="Z208" i="1" s="1"/>
  <c r="K208" i="1"/>
  <c r="AE208" i="1"/>
  <c r="N208" i="1"/>
  <c r="AF209" i="1"/>
  <c r="AE209" i="1"/>
  <c r="K209" i="1"/>
  <c r="Q210" i="1"/>
  <c r="O210" i="1" s="1"/>
  <c r="R210" i="1" s="1"/>
  <c r="L210" i="1" s="1"/>
  <c r="M210" i="1" s="1"/>
  <c r="AE227" i="1"/>
  <c r="N227" i="1"/>
  <c r="AF227" i="1"/>
  <c r="AT227" i="1"/>
  <c r="S194" i="1"/>
  <c r="S198" i="1"/>
  <c r="AA205" i="1"/>
  <c r="AF208" i="1"/>
  <c r="AA210" i="1"/>
  <c r="K216" i="1"/>
  <c r="AT216" i="1"/>
  <c r="N216" i="1"/>
  <c r="S228" i="1"/>
  <c r="AW228" i="1"/>
  <c r="AA187" i="1"/>
  <c r="T192" i="1"/>
  <c r="U192" i="1" s="1"/>
  <c r="AW195" i="1"/>
  <c r="AW199" i="1"/>
  <c r="AW202" i="1"/>
  <c r="AA212" i="1"/>
  <c r="AW213" i="1"/>
  <c r="S213" i="1"/>
  <c r="T214" i="1"/>
  <c r="U214" i="1" s="1"/>
  <c r="Q214" i="1" s="1"/>
  <c r="O214" i="1" s="1"/>
  <c r="R214" i="1" s="1"/>
  <c r="AA218" i="1"/>
  <c r="AA228" i="1"/>
  <c r="AA234" i="1"/>
  <c r="N193" i="1"/>
  <c r="AT193" i="1"/>
  <c r="AF193" i="1"/>
  <c r="N197" i="1"/>
  <c r="AT197" i="1"/>
  <c r="AF197" i="1"/>
  <c r="T202" i="1"/>
  <c r="U202" i="1" s="1"/>
  <c r="AF205" i="1"/>
  <c r="AE205" i="1"/>
  <c r="K205" i="1"/>
  <c r="N205" i="1"/>
  <c r="W215" i="1"/>
  <c r="AA217" i="1"/>
  <c r="AE218" i="1"/>
  <c r="K218" i="1"/>
  <c r="AT218" i="1"/>
  <c r="AF218" i="1"/>
  <c r="N218" i="1"/>
  <c r="AA224" i="1"/>
  <c r="AA240" i="1"/>
  <c r="AA208" i="1"/>
  <c r="Q208" i="1"/>
  <c r="O208" i="1" s="1"/>
  <c r="R208" i="1" s="1"/>
  <c r="AA209" i="1"/>
  <c r="AF213" i="1"/>
  <c r="AE213" i="1"/>
  <c r="K213" i="1"/>
  <c r="S220" i="1"/>
  <c r="AW220" i="1"/>
  <c r="AA229" i="1"/>
  <c r="AW235" i="1"/>
  <c r="AF238" i="1"/>
  <c r="AE238" i="1"/>
  <c r="K238" i="1"/>
  <c r="N238" i="1"/>
  <c r="AB241" i="1"/>
  <c r="AA241" i="1"/>
  <c r="Q241" i="1"/>
  <c r="O241" i="1" s="1"/>
  <c r="R241" i="1" s="1"/>
  <c r="L241" i="1" s="1"/>
  <c r="M241" i="1" s="1"/>
  <c r="AE239" i="1"/>
  <c r="N239" i="1"/>
  <c r="AF239" i="1"/>
  <c r="AT239" i="1"/>
  <c r="AC241" i="1"/>
  <c r="V241" i="1"/>
  <c r="Z241" i="1" s="1"/>
  <c r="AA242" i="1"/>
  <c r="AA233" i="1"/>
  <c r="Q233" i="1"/>
  <c r="O233" i="1" s="1"/>
  <c r="R233" i="1" s="1"/>
  <c r="L233" i="1" s="1"/>
  <c r="M233" i="1" s="1"/>
  <c r="AF242" i="1"/>
  <c r="AE242" i="1"/>
  <c r="K242" i="1"/>
  <c r="N242" i="1"/>
  <c r="AW201" i="1"/>
  <c r="S201" i="1"/>
  <c r="AT203" i="1"/>
  <c r="K203" i="1"/>
  <c r="AE203" i="1"/>
  <c r="AW205" i="1"/>
  <c r="S205" i="1"/>
  <c r="AT207" i="1"/>
  <c r="K207" i="1"/>
  <c r="AE207" i="1"/>
  <c r="S211" i="1"/>
  <c r="AW211" i="1"/>
  <c r="AE214" i="1"/>
  <c r="N214" i="1"/>
  <c r="AA222" i="1"/>
  <c r="AE223" i="1"/>
  <c r="N223" i="1"/>
  <c r="AF223" i="1"/>
  <c r="T229" i="1"/>
  <c r="U229" i="1" s="1"/>
  <c r="Q229" i="1" s="1"/>
  <c r="O229" i="1" s="1"/>
  <c r="R229" i="1" s="1"/>
  <c r="L229" i="1" s="1"/>
  <c r="M229" i="1" s="1"/>
  <c r="T239" i="1"/>
  <c r="U239" i="1" s="1"/>
  <c r="Q239" i="1" s="1"/>
  <c r="O239" i="1" s="1"/>
  <c r="R239" i="1" s="1"/>
  <c r="L239" i="1" s="1"/>
  <c r="M239" i="1" s="1"/>
  <c r="S203" i="1"/>
  <c r="AW203" i="1"/>
  <c r="S207" i="1"/>
  <c r="AW207" i="1"/>
  <c r="AW208" i="1"/>
  <c r="T210" i="1"/>
  <c r="U210" i="1" s="1"/>
  <c r="AB210" i="1" s="1"/>
  <c r="AT214" i="1"/>
  <c r="AA216" i="1"/>
  <c r="Q216" i="1"/>
  <c r="O216" i="1" s="1"/>
  <c r="R216" i="1" s="1"/>
  <c r="AA219" i="1"/>
  <c r="AT223" i="1"/>
  <c r="S225" i="1"/>
  <c r="AW225" i="1"/>
  <c r="T227" i="1"/>
  <c r="U227" i="1" s="1"/>
  <c r="Q227" i="1" s="1"/>
  <c r="O227" i="1" s="1"/>
  <c r="R227" i="1" s="1"/>
  <c r="L227" i="1" s="1"/>
  <c r="M227" i="1" s="1"/>
  <c r="AF234" i="1"/>
  <c r="AE234" i="1"/>
  <c r="K234" i="1"/>
  <c r="N234" i="1"/>
  <c r="AA237" i="1"/>
  <c r="AA239" i="1"/>
  <c r="AW204" i="1"/>
  <c r="T206" i="1"/>
  <c r="U206" i="1" s="1"/>
  <c r="AE210" i="1"/>
  <c r="N210" i="1"/>
  <c r="AA213" i="1"/>
  <c r="K214" i="1"/>
  <c r="S221" i="1"/>
  <c r="AW221" i="1"/>
  <c r="T223" i="1"/>
  <c r="U223" i="1" s="1"/>
  <c r="AB223" i="1" s="1"/>
  <c r="AW230" i="1"/>
  <c r="S230" i="1"/>
  <c r="AE235" i="1"/>
  <c r="N235" i="1"/>
  <c r="AF235" i="1"/>
  <c r="AT235" i="1"/>
  <c r="T237" i="1"/>
  <c r="U237" i="1" s="1"/>
  <c r="Q237" i="1" s="1"/>
  <c r="O237" i="1" s="1"/>
  <c r="R237" i="1" s="1"/>
  <c r="L237" i="1" s="1"/>
  <c r="M237" i="1" s="1"/>
  <c r="AA238" i="1"/>
  <c r="K239" i="1"/>
  <c r="AW218" i="1"/>
  <c r="S218" i="1"/>
  <c r="W228" i="1"/>
  <c r="AF230" i="1"/>
  <c r="AE230" i="1"/>
  <c r="K230" i="1"/>
  <c r="AE231" i="1"/>
  <c r="N231" i="1"/>
  <c r="AW234" i="1"/>
  <c r="S234" i="1"/>
  <c r="AT236" i="1"/>
  <c r="K236" i="1"/>
  <c r="AE236" i="1"/>
  <c r="AW238" i="1"/>
  <c r="S238" i="1"/>
  <c r="AT240" i="1"/>
  <c r="K240" i="1"/>
  <c r="AE240" i="1"/>
  <c r="AW242" i="1"/>
  <c r="S242" i="1"/>
  <c r="K219" i="1"/>
  <c r="W220" i="1"/>
  <c r="AF222" i="1"/>
  <c r="AE222" i="1"/>
  <c r="K222" i="1"/>
  <c r="AF226" i="1"/>
  <c r="AE226" i="1"/>
  <c r="K226" i="1"/>
  <c r="AT231" i="1"/>
  <c r="S232" i="1"/>
  <c r="AW232" i="1"/>
  <c r="W236" i="1"/>
  <c r="S236" i="1"/>
  <c r="AW236" i="1"/>
  <c r="W240" i="1"/>
  <c r="S240" i="1"/>
  <c r="AW240" i="1"/>
  <c r="AW222" i="1"/>
  <c r="S222" i="1"/>
  <c r="AT224" i="1"/>
  <c r="K224" i="1"/>
  <c r="AE224" i="1"/>
  <c r="AW226" i="1"/>
  <c r="S226" i="1"/>
  <c r="AA230" i="1"/>
  <c r="AB141" i="1" l="1"/>
  <c r="Q141" i="1"/>
  <c r="O141" i="1" s="1"/>
  <c r="R141" i="1" s="1"/>
  <c r="L141" i="1" s="1"/>
  <c r="M141" i="1" s="1"/>
  <c r="Q22" i="1"/>
  <c r="O22" i="1" s="1"/>
  <c r="R22" i="1" s="1"/>
  <c r="L22" i="1" s="1"/>
  <c r="M22" i="1" s="1"/>
  <c r="AB22" i="1"/>
  <c r="AB187" i="1"/>
  <c r="Q187" i="1"/>
  <c r="O187" i="1" s="1"/>
  <c r="R187" i="1" s="1"/>
  <c r="L187" i="1" s="1"/>
  <c r="M187" i="1" s="1"/>
  <c r="AB92" i="1"/>
  <c r="Q92" i="1"/>
  <c r="O92" i="1" s="1"/>
  <c r="R92" i="1" s="1"/>
  <c r="L92" i="1" s="1"/>
  <c r="M92" i="1" s="1"/>
  <c r="Q85" i="1"/>
  <c r="O85" i="1" s="1"/>
  <c r="R85" i="1" s="1"/>
  <c r="Q231" i="1"/>
  <c r="O231" i="1" s="1"/>
  <c r="R231" i="1" s="1"/>
  <c r="L231" i="1" s="1"/>
  <c r="M231" i="1" s="1"/>
  <c r="V231" i="1"/>
  <c r="Z231" i="1" s="1"/>
  <c r="L172" i="1"/>
  <c r="M172" i="1" s="1"/>
  <c r="L153" i="1"/>
  <c r="M153" i="1" s="1"/>
  <c r="AB81" i="1"/>
  <c r="AD81" i="1" s="1"/>
  <c r="AB52" i="1"/>
  <c r="V133" i="1"/>
  <c r="Z133" i="1" s="1"/>
  <c r="Q108" i="1"/>
  <c r="O108" i="1" s="1"/>
  <c r="R108" i="1" s="1"/>
  <c r="L108" i="1" s="1"/>
  <c r="M108" i="1" s="1"/>
  <c r="L32" i="1"/>
  <c r="M32" i="1" s="1"/>
  <c r="V81" i="1"/>
  <c r="Z81" i="1" s="1"/>
  <c r="AB170" i="1"/>
  <c r="AD170" i="1" s="1"/>
  <c r="AD180" i="1"/>
  <c r="Q100" i="1"/>
  <c r="O100" i="1" s="1"/>
  <c r="R100" i="1" s="1"/>
  <c r="L100" i="1" s="1"/>
  <c r="M100" i="1" s="1"/>
  <c r="AC216" i="1"/>
  <c r="AD216" i="1" s="1"/>
  <c r="Q74" i="1"/>
  <c r="O74" i="1" s="1"/>
  <c r="R74" i="1" s="1"/>
  <c r="V112" i="1"/>
  <c r="Z112" i="1" s="1"/>
  <c r="AD208" i="1"/>
  <c r="AD196" i="1"/>
  <c r="L151" i="1"/>
  <c r="M151" i="1" s="1"/>
  <c r="L27" i="1"/>
  <c r="M27" i="1" s="1"/>
  <c r="V233" i="1"/>
  <c r="Z233" i="1" s="1"/>
  <c r="Q223" i="1"/>
  <c r="O223" i="1" s="1"/>
  <c r="R223" i="1" s="1"/>
  <c r="L223" i="1" s="1"/>
  <c r="M223" i="1" s="1"/>
  <c r="AB233" i="1"/>
  <c r="Q174" i="1"/>
  <c r="O174" i="1" s="1"/>
  <c r="R174" i="1" s="1"/>
  <c r="V170" i="1"/>
  <c r="Z170" i="1" s="1"/>
  <c r="L116" i="1"/>
  <c r="M116" i="1" s="1"/>
  <c r="AD75" i="1"/>
  <c r="AB89" i="1"/>
  <c r="AC133" i="1"/>
  <c r="AD133" i="1" s="1"/>
  <c r="AB63" i="1"/>
  <c r="V74" i="1"/>
  <c r="Z74" i="1" s="1"/>
  <c r="L31" i="1"/>
  <c r="M31" i="1" s="1"/>
  <c r="AC231" i="1"/>
  <c r="AD231" i="1" s="1"/>
  <c r="AD200" i="1"/>
  <c r="AD168" i="1"/>
  <c r="AC112" i="1"/>
  <c r="AD112" i="1" s="1"/>
  <c r="L168" i="1"/>
  <c r="M168" i="1" s="1"/>
  <c r="Q55" i="1"/>
  <c r="O55" i="1" s="1"/>
  <c r="R55" i="1" s="1"/>
  <c r="L55" i="1" s="1"/>
  <c r="M55" i="1" s="1"/>
  <c r="Q170" i="1"/>
  <c r="O170" i="1" s="1"/>
  <c r="R170" i="1" s="1"/>
  <c r="AD174" i="1"/>
  <c r="L137" i="1"/>
  <c r="M137" i="1" s="1"/>
  <c r="AD30" i="1"/>
  <c r="T150" i="1"/>
  <c r="U150" i="1" s="1"/>
  <c r="T105" i="1"/>
  <c r="U105" i="1" s="1"/>
  <c r="V104" i="1"/>
  <c r="Z104" i="1" s="1"/>
  <c r="AC104" i="1"/>
  <c r="V47" i="1"/>
  <c r="Z47" i="1" s="1"/>
  <c r="AC47" i="1"/>
  <c r="T222" i="1"/>
  <c r="U222" i="1" s="1"/>
  <c r="T218" i="1"/>
  <c r="U218" i="1" s="1"/>
  <c r="V206" i="1"/>
  <c r="Z206" i="1" s="1"/>
  <c r="AC206" i="1"/>
  <c r="AB206" i="1"/>
  <c r="T211" i="1"/>
  <c r="U211" i="1" s="1"/>
  <c r="T228" i="1"/>
  <c r="U228" i="1" s="1"/>
  <c r="AC204" i="1"/>
  <c r="AD204" i="1" s="1"/>
  <c r="AB204" i="1"/>
  <c r="V204" i="1"/>
  <c r="Z204" i="1" s="1"/>
  <c r="T217" i="1"/>
  <c r="U217" i="1" s="1"/>
  <c r="T181" i="1"/>
  <c r="U181" i="1" s="1"/>
  <c r="AC195" i="1"/>
  <c r="V195" i="1"/>
  <c r="Z195" i="1" s="1"/>
  <c r="AC219" i="1"/>
  <c r="AD219" i="1" s="1"/>
  <c r="V219" i="1"/>
  <c r="Z219" i="1" s="1"/>
  <c r="AB219" i="1"/>
  <c r="T177" i="1"/>
  <c r="U177" i="1" s="1"/>
  <c r="T140" i="1"/>
  <c r="U140" i="1" s="1"/>
  <c r="T117" i="1"/>
  <c r="U117" i="1" s="1"/>
  <c r="T167" i="1"/>
  <c r="U167" i="1" s="1"/>
  <c r="V124" i="1"/>
  <c r="Z124" i="1" s="1"/>
  <c r="AC124" i="1"/>
  <c r="T125" i="1"/>
  <c r="U125" i="1" s="1"/>
  <c r="AC114" i="1"/>
  <c r="V114" i="1"/>
  <c r="Z114" i="1" s="1"/>
  <c r="L145" i="1"/>
  <c r="M145" i="1" s="1"/>
  <c r="AB104" i="1"/>
  <c r="T72" i="1"/>
  <c r="U72" i="1" s="1"/>
  <c r="V78" i="1"/>
  <c r="Z78" i="1" s="1"/>
  <c r="AC78" i="1"/>
  <c r="AB78" i="1"/>
  <c r="V61" i="1"/>
  <c r="Z61" i="1" s="1"/>
  <c r="AB61" i="1"/>
  <c r="AC61" i="1"/>
  <c r="V88" i="1"/>
  <c r="Z88" i="1" s="1"/>
  <c r="AC88" i="1"/>
  <c r="V159" i="1"/>
  <c r="Z159" i="1" s="1"/>
  <c r="AC159" i="1"/>
  <c r="AD159" i="1" s="1"/>
  <c r="T80" i="1"/>
  <c r="U80" i="1" s="1"/>
  <c r="T20" i="1"/>
  <c r="U20" i="1" s="1"/>
  <c r="AB114" i="1"/>
  <c r="V70" i="1"/>
  <c r="Z70" i="1" s="1"/>
  <c r="AB70" i="1"/>
  <c r="AC70" i="1"/>
  <c r="AD70" i="1" s="1"/>
  <c r="AC23" i="1"/>
  <c r="AB23" i="1"/>
  <c r="V23" i="1"/>
  <c r="Z23" i="1" s="1"/>
  <c r="AB56" i="1"/>
  <c r="AC56" i="1"/>
  <c r="V56" i="1"/>
  <c r="Z56" i="1" s="1"/>
  <c r="Q61" i="1"/>
  <c r="O61" i="1" s="1"/>
  <c r="R61" i="1" s="1"/>
  <c r="L61" i="1" s="1"/>
  <c r="M61" i="1" s="1"/>
  <c r="T221" i="1"/>
  <c r="U221" i="1" s="1"/>
  <c r="V210" i="1"/>
  <c r="Z210" i="1" s="1"/>
  <c r="AC210" i="1"/>
  <c r="AD210" i="1" s="1"/>
  <c r="V239" i="1"/>
  <c r="Z239" i="1" s="1"/>
  <c r="AC239" i="1"/>
  <c r="T198" i="1"/>
  <c r="U198" i="1" s="1"/>
  <c r="Q204" i="1"/>
  <c r="O204" i="1" s="1"/>
  <c r="R204" i="1" s="1"/>
  <c r="L204" i="1" s="1"/>
  <c r="M204" i="1" s="1"/>
  <c r="T179" i="1"/>
  <c r="U179" i="1" s="1"/>
  <c r="T212" i="1"/>
  <c r="U212" i="1" s="1"/>
  <c r="AC188" i="1"/>
  <c r="AB188" i="1"/>
  <c r="V188" i="1"/>
  <c r="Z188" i="1" s="1"/>
  <c r="L174" i="1"/>
  <c r="M174" i="1" s="1"/>
  <c r="T182" i="1"/>
  <c r="U182" i="1" s="1"/>
  <c r="T164" i="1"/>
  <c r="U164" i="1" s="1"/>
  <c r="T160" i="1"/>
  <c r="U160" i="1" s="1"/>
  <c r="T136" i="1"/>
  <c r="U136" i="1" s="1"/>
  <c r="AC145" i="1"/>
  <c r="V145" i="1"/>
  <c r="Z145" i="1" s="1"/>
  <c r="AB145" i="1"/>
  <c r="Q139" i="1"/>
  <c r="O139" i="1" s="1"/>
  <c r="R139" i="1" s="1"/>
  <c r="L139" i="1" s="1"/>
  <c r="M139" i="1" s="1"/>
  <c r="Q114" i="1"/>
  <c r="O114" i="1" s="1"/>
  <c r="R114" i="1" s="1"/>
  <c r="L114" i="1" s="1"/>
  <c r="M114" i="1" s="1"/>
  <c r="AB88" i="1"/>
  <c r="V49" i="1"/>
  <c r="Z49" i="1" s="1"/>
  <c r="AC49" i="1"/>
  <c r="AB49" i="1"/>
  <c r="Q88" i="1"/>
  <c r="O88" i="1" s="1"/>
  <c r="R88" i="1" s="1"/>
  <c r="L88" i="1" s="1"/>
  <c r="M88" i="1" s="1"/>
  <c r="V89" i="1"/>
  <c r="Z89" i="1" s="1"/>
  <c r="AC89" i="1"/>
  <c r="AD89" i="1" s="1"/>
  <c r="V59" i="1"/>
  <c r="Z59" i="1" s="1"/>
  <c r="AC59" i="1"/>
  <c r="V147" i="1"/>
  <c r="Z147" i="1" s="1"/>
  <c r="AC147" i="1"/>
  <c r="AD147" i="1" s="1"/>
  <c r="T119" i="1"/>
  <c r="U119" i="1" s="1"/>
  <c r="V92" i="1"/>
  <c r="Z92" i="1" s="1"/>
  <c r="AC92" i="1"/>
  <c r="T93" i="1"/>
  <c r="U93" i="1" s="1"/>
  <c r="L75" i="1"/>
  <c r="M75" i="1" s="1"/>
  <c r="L44" i="1"/>
  <c r="M44" i="1" s="1"/>
  <c r="AB59" i="1"/>
  <c r="AC44" i="1"/>
  <c r="AD44" i="1" s="1"/>
  <c r="V44" i="1"/>
  <c r="Z44" i="1" s="1"/>
  <c r="AC26" i="1"/>
  <c r="AD26" i="1" s="1"/>
  <c r="V26" i="1"/>
  <c r="Z26" i="1" s="1"/>
  <c r="Q23" i="1"/>
  <c r="O23" i="1" s="1"/>
  <c r="R23" i="1" s="1"/>
  <c r="L23" i="1" s="1"/>
  <c r="M23" i="1" s="1"/>
  <c r="V83" i="1"/>
  <c r="Z83" i="1" s="1"/>
  <c r="AC83" i="1"/>
  <c r="AB83" i="1"/>
  <c r="AC29" i="1"/>
  <c r="V29" i="1"/>
  <c r="Z29" i="1" s="1"/>
  <c r="AC22" i="1"/>
  <c r="AD22" i="1" s="1"/>
  <c r="V22" i="1"/>
  <c r="Z22" i="1" s="1"/>
  <c r="V38" i="1"/>
  <c r="Z38" i="1" s="1"/>
  <c r="AC38" i="1"/>
  <c r="AD38" i="1" s="1"/>
  <c r="Q38" i="1"/>
  <c r="O38" i="1" s="1"/>
  <c r="R38" i="1" s="1"/>
  <c r="L38" i="1" s="1"/>
  <c r="M38" i="1" s="1"/>
  <c r="V50" i="1"/>
  <c r="Z50" i="1" s="1"/>
  <c r="AC50" i="1"/>
  <c r="AD50" i="1" s="1"/>
  <c r="Q50" i="1"/>
  <c r="O50" i="1" s="1"/>
  <c r="R50" i="1" s="1"/>
  <c r="L50" i="1" s="1"/>
  <c r="M50" i="1" s="1"/>
  <c r="T240" i="1"/>
  <c r="U240" i="1" s="1"/>
  <c r="T230" i="1"/>
  <c r="U230" i="1" s="1"/>
  <c r="L214" i="1"/>
  <c r="M214" i="1" s="1"/>
  <c r="V151" i="1"/>
  <c r="Z151" i="1" s="1"/>
  <c r="AC151" i="1"/>
  <c r="AB151" i="1"/>
  <c r="V135" i="1"/>
  <c r="Z135" i="1" s="1"/>
  <c r="AC135" i="1"/>
  <c r="AB135" i="1"/>
  <c r="T144" i="1"/>
  <c r="U144" i="1" s="1"/>
  <c r="V176" i="1"/>
  <c r="Z176" i="1" s="1"/>
  <c r="AC176" i="1"/>
  <c r="AD176" i="1" s="1"/>
  <c r="T121" i="1"/>
  <c r="U121" i="1" s="1"/>
  <c r="Q149" i="1"/>
  <c r="O149" i="1" s="1"/>
  <c r="R149" i="1" s="1"/>
  <c r="L149" i="1" s="1"/>
  <c r="M149" i="1" s="1"/>
  <c r="T107" i="1"/>
  <c r="U107" i="1" s="1"/>
  <c r="V57" i="1"/>
  <c r="Z57" i="1" s="1"/>
  <c r="AB57" i="1"/>
  <c r="AC57" i="1"/>
  <c r="AB124" i="1"/>
  <c r="L87" i="1"/>
  <c r="M87" i="1" s="1"/>
  <c r="V51" i="1"/>
  <c r="Z51" i="1" s="1"/>
  <c r="AC51" i="1"/>
  <c r="T77" i="1"/>
  <c r="U77" i="1" s="1"/>
  <c r="Q110" i="1"/>
  <c r="O110" i="1" s="1"/>
  <c r="R110" i="1" s="1"/>
  <c r="L110" i="1" s="1"/>
  <c r="M110" i="1" s="1"/>
  <c r="V17" i="1"/>
  <c r="Z17" i="1" s="1"/>
  <c r="AC17" i="1"/>
  <c r="Q70" i="1"/>
  <c r="O70" i="1" s="1"/>
  <c r="R70" i="1" s="1"/>
  <c r="L70" i="1" s="1"/>
  <c r="M70" i="1" s="1"/>
  <c r="Q51" i="1"/>
  <c r="O51" i="1" s="1"/>
  <c r="R51" i="1" s="1"/>
  <c r="L51" i="1" s="1"/>
  <c r="M51" i="1" s="1"/>
  <c r="V139" i="1"/>
  <c r="Z139" i="1" s="1"/>
  <c r="AC139" i="1"/>
  <c r="AD139" i="1" s="1"/>
  <c r="AB51" i="1"/>
  <c r="AD74" i="1"/>
  <c r="V36" i="1"/>
  <c r="Z36" i="1" s="1"/>
  <c r="AC36" i="1"/>
  <c r="AD36" i="1" s="1"/>
  <c r="V62" i="1"/>
  <c r="Z62" i="1" s="1"/>
  <c r="AC62" i="1"/>
  <c r="AD62" i="1" s="1"/>
  <c r="Q62" i="1"/>
  <c r="O62" i="1" s="1"/>
  <c r="R62" i="1" s="1"/>
  <c r="L62" i="1" s="1"/>
  <c r="M62" i="1" s="1"/>
  <c r="V42" i="1"/>
  <c r="Z42" i="1" s="1"/>
  <c r="AC42" i="1"/>
  <c r="Q42" i="1"/>
  <c r="O42" i="1" s="1"/>
  <c r="R42" i="1" s="1"/>
  <c r="L42" i="1" s="1"/>
  <c r="M42" i="1" s="1"/>
  <c r="T209" i="1"/>
  <c r="U209" i="1" s="1"/>
  <c r="AC122" i="1"/>
  <c r="AB122" i="1"/>
  <c r="V122" i="1"/>
  <c r="Z122" i="1" s="1"/>
  <c r="V25" i="1"/>
  <c r="Z25" i="1" s="1"/>
  <c r="AC25" i="1"/>
  <c r="AD25" i="1" s="1"/>
  <c r="T138" i="1"/>
  <c r="U138" i="1" s="1"/>
  <c r="V66" i="1"/>
  <c r="Z66" i="1" s="1"/>
  <c r="AC66" i="1"/>
  <c r="AB66" i="1"/>
  <c r="Q78" i="1"/>
  <c r="O78" i="1" s="1"/>
  <c r="R78" i="1" s="1"/>
  <c r="L78" i="1" s="1"/>
  <c r="M78" i="1" s="1"/>
  <c r="T95" i="1"/>
  <c r="U95" i="1" s="1"/>
  <c r="T73" i="1"/>
  <c r="U73" i="1" s="1"/>
  <c r="AB47" i="1"/>
  <c r="V19" i="1"/>
  <c r="Z19" i="1" s="1"/>
  <c r="AC19" i="1"/>
  <c r="AB19" i="1"/>
  <c r="AC48" i="1"/>
  <c r="AD48" i="1" s="1"/>
  <c r="V48" i="1"/>
  <c r="Z48" i="1" s="1"/>
  <c r="V27" i="1"/>
  <c r="Z27" i="1" s="1"/>
  <c r="AC27" i="1"/>
  <c r="AB191" i="1"/>
  <c r="V191" i="1"/>
  <c r="Z191" i="1" s="1"/>
  <c r="AC191" i="1"/>
  <c r="T101" i="1"/>
  <c r="U101" i="1" s="1"/>
  <c r="AC137" i="1"/>
  <c r="V137" i="1"/>
  <c r="Z137" i="1" s="1"/>
  <c r="AB137" i="1"/>
  <c r="AC94" i="1"/>
  <c r="V94" i="1"/>
  <c r="Z94" i="1" s="1"/>
  <c r="T97" i="1"/>
  <c r="U97" i="1" s="1"/>
  <c r="T16" i="1"/>
  <c r="U16" i="1" s="1"/>
  <c r="V91" i="1"/>
  <c r="Z91" i="1" s="1"/>
  <c r="AC91" i="1"/>
  <c r="AB91" i="1"/>
  <c r="Q91" i="1"/>
  <c r="O91" i="1" s="1"/>
  <c r="R91" i="1" s="1"/>
  <c r="L91" i="1" s="1"/>
  <c r="M91" i="1" s="1"/>
  <c r="T173" i="1"/>
  <c r="U173" i="1" s="1"/>
  <c r="Q176" i="1"/>
  <c r="O176" i="1" s="1"/>
  <c r="R176" i="1" s="1"/>
  <c r="L176" i="1" s="1"/>
  <c r="M176" i="1" s="1"/>
  <c r="T242" i="1"/>
  <c r="U242" i="1" s="1"/>
  <c r="AC237" i="1"/>
  <c r="V237" i="1"/>
  <c r="Z237" i="1" s="1"/>
  <c r="AB237" i="1"/>
  <c r="AC229" i="1"/>
  <c r="V229" i="1"/>
  <c r="Z229" i="1" s="1"/>
  <c r="AB229" i="1"/>
  <c r="T205" i="1"/>
  <c r="U205" i="1" s="1"/>
  <c r="AB239" i="1"/>
  <c r="T213" i="1"/>
  <c r="U213" i="1" s="1"/>
  <c r="V192" i="1"/>
  <c r="Z192" i="1" s="1"/>
  <c r="AC192" i="1"/>
  <c r="AB192" i="1"/>
  <c r="Q192" i="1"/>
  <c r="O192" i="1" s="1"/>
  <c r="R192" i="1" s="1"/>
  <c r="L192" i="1" s="1"/>
  <c r="M192" i="1" s="1"/>
  <c r="V190" i="1"/>
  <c r="Z190" i="1" s="1"/>
  <c r="AC190" i="1"/>
  <c r="AD190" i="1" s="1"/>
  <c r="Q190" i="1"/>
  <c r="O190" i="1" s="1"/>
  <c r="R190" i="1" s="1"/>
  <c r="L190" i="1" s="1"/>
  <c r="M190" i="1" s="1"/>
  <c r="T185" i="1"/>
  <c r="U185" i="1" s="1"/>
  <c r="T215" i="1"/>
  <c r="U215" i="1" s="1"/>
  <c r="T148" i="1"/>
  <c r="U148" i="1" s="1"/>
  <c r="T152" i="1"/>
  <c r="U152" i="1" s="1"/>
  <c r="V163" i="1"/>
  <c r="Z163" i="1" s="1"/>
  <c r="AC163" i="1"/>
  <c r="AC98" i="1"/>
  <c r="V98" i="1"/>
  <c r="Z98" i="1" s="1"/>
  <c r="T111" i="1"/>
  <c r="U111" i="1" s="1"/>
  <c r="AB163" i="1"/>
  <c r="T146" i="1"/>
  <c r="U146" i="1" s="1"/>
  <c r="T109" i="1"/>
  <c r="U109" i="1" s="1"/>
  <c r="T131" i="1"/>
  <c r="U131" i="1" s="1"/>
  <c r="AC106" i="1"/>
  <c r="AB106" i="1"/>
  <c r="V106" i="1"/>
  <c r="Z106" i="1" s="1"/>
  <c r="L85" i="1"/>
  <c r="M85" i="1" s="1"/>
  <c r="V79" i="1"/>
  <c r="Z79" i="1" s="1"/>
  <c r="AC79" i="1"/>
  <c r="AB79" i="1"/>
  <c r="AB98" i="1"/>
  <c r="V65" i="1"/>
  <c r="Z65" i="1" s="1"/>
  <c r="AC65" i="1"/>
  <c r="AD65" i="1" s="1"/>
  <c r="AB65" i="1"/>
  <c r="V21" i="1"/>
  <c r="Z21" i="1" s="1"/>
  <c r="AC21" i="1"/>
  <c r="AD21" i="1" s="1"/>
  <c r="V39" i="1"/>
  <c r="Z39" i="1" s="1"/>
  <c r="AC39" i="1"/>
  <c r="V35" i="1"/>
  <c r="Z35" i="1" s="1"/>
  <c r="AC35" i="1"/>
  <c r="AD35" i="1" s="1"/>
  <c r="V55" i="1"/>
  <c r="Z55" i="1" s="1"/>
  <c r="AC55" i="1"/>
  <c r="AD55" i="1" s="1"/>
  <c r="AB35" i="1"/>
  <c r="Q59" i="1"/>
  <c r="O59" i="1" s="1"/>
  <c r="R59" i="1" s="1"/>
  <c r="L59" i="1" s="1"/>
  <c r="M59" i="1" s="1"/>
  <c r="Q48" i="1"/>
  <c r="O48" i="1" s="1"/>
  <c r="R48" i="1" s="1"/>
  <c r="L48" i="1" s="1"/>
  <c r="M48" i="1" s="1"/>
  <c r="L40" i="1"/>
  <c r="M40" i="1" s="1"/>
  <c r="AB42" i="1"/>
  <c r="AB60" i="1"/>
  <c r="AC60" i="1"/>
  <c r="V60" i="1"/>
  <c r="Z60" i="1" s="1"/>
  <c r="Q36" i="1"/>
  <c r="O36" i="1" s="1"/>
  <c r="R36" i="1" s="1"/>
  <c r="L36" i="1" s="1"/>
  <c r="M36" i="1" s="1"/>
  <c r="V85" i="1"/>
  <c r="Z85" i="1" s="1"/>
  <c r="AC85" i="1"/>
  <c r="AD85" i="1" s="1"/>
  <c r="V54" i="1"/>
  <c r="Z54" i="1" s="1"/>
  <c r="AC54" i="1"/>
  <c r="AD54" i="1" s="1"/>
  <c r="Q54" i="1"/>
  <c r="O54" i="1" s="1"/>
  <c r="R54" i="1" s="1"/>
  <c r="L54" i="1" s="1"/>
  <c r="M54" i="1" s="1"/>
  <c r="V32" i="1"/>
  <c r="Z32" i="1" s="1"/>
  <c r="AC32" i="1"/>
  <c r="AD32" i="1" s="1"/>
  <c r="T238" i="1"/>
  <c r="U238" i="1" s="1"/>
  <c r="T194" i="1"/>
  <c r="U194" i="1" s="1"/>
  <c r="T186" i="1"/>
  <c r="U186" i="1" s="1"/>
  <c r="T169" i="1"/>
  <c r="U169" i="1" s="1"/>
  <c r="T171" i="1"/>
  <c r="U171" i="1" s="1"/>
  <c r="T130" i="1"/>
  <c r="U130" i="1" s="1"/>
  <c r="V120" i="1"/>
  <c r="Z120" i="1" s="1"/>
  <c r="AC120" i="1"/>
  <c r="AB120" i="1"/>
  <c r="AC149" i="1"/>
  <c r="AD149" i="1" s="1"/>
  <c r="V149" i="1"/>
  <c r="Z149" i="1" s="1"/>
  <c r="T123" i="1"/>
  <c r="U123" i="1" s="1"/>
  <c r="AC118" i="1"/>
  <c r="AB118" i="1"/>
  <c r="V118" i="1"/>
  <c r="Z118" i="1" s="1"/>
  <c r="V37" i="1"/>
  <c r="Z37" i="1" s="1"/>
  <c r="AB37" i="1"/>
  <c r="AC37" i="1"/>
  <c r="Q37" i="1"/>
  <c r="O37" i="1" s="1"/>
  <c r="R37" i="1" s="1"/>
  <c r="L37" i="1" s="1"/>
  <c r="M37" i="1" s="1"/>
  <c r="V86" i="1"/>
  <c r="Z86" i="1" s="1"/>
  <c r="AC86" i="1"/>
  <c r="AB86" i="1"/>
  <c r="Q86" i="1"/>
  <c r="O86" i="1" s="1"/>
  <c r="R86" i="1" s="1"/>
  <c r="L86" i="1" s="1"/>
  <c r="M86" i="1" s="1"/>
  <c r="AC110" i="1"/>
  <c r="AD110" i="1" s="1"/>
  <c r="V110" i="1"/>
  <c r="Z110" i="1" s="1"/>
  <c r="L19" i="1"/>
  <c r="M19" i="1" s="1"/>
  <c r="T226" i="1"/>
  <c r="U226" i="1" s="1"/>
  <c r="T232" i="1"/>
  <c r="U232" i="1" s="1"/>
  <c r="V202" i="1"/>
  <c r="Z202" i="1" s="1"/>
  <c r="AC202" i="1"/>
  <c r="V235" i="1"/>
  <c r="Z235" i="1" s="1"/>
  <c r="AC235" i="1"/>
  <c r="AB235" i="1"/>
  <c r="Q206" i="1"/>
  <c r="O206" i="1" s="1"/>
  <c r="R206" i="1" s="1"/>
  <c r="L206" i="1" s="1"/>
  <c r="M206" i="1" s="1"/>
  <c r="T134" i="1"/>
  <c r="U134" i="1" s="1"/>
  <c r="V227" i="1"/>
  <c r="Z227" i="1" s="1"/>
  <c r="AC227" i="1"/>
  <c r="Q219" i="1"/>
  <c r="O219" i="1" s="1"/>
  <c r="R219" i="1" s="1"/>
  <c r="L219" i="1" s="1"/>
  <c r="M219" i="1" s="1"/>
  <c r="T207" i="1"/>
  <c r="U207" i="1" s="1"/>
  <c r="V214" i="1"/>
  <c r="Z214" i="1" s="1"/>
  <c r="AC214" i="1"/>
  <c r="V187" i="1"/>
  <c r="Z187" i="1" s="1"/>
  <c r="AC187" i="1"/>
  <c r="AD187" i="1" s="1"/>
  <c r="L157" i="1"/>
  <c r="M157" i="1" s="1"/>
  <c r="T113" i="1"/>
  <c r="U113" i="1" s="1"/>
  <c r="V172" i="1"/>
  <c r="Z172" i="1" s="1"/>
  <c r="AC172" i="1"/>
  <c r="AD172" i="1" s="1"/>
  <c r="AC157" i="1"/>
  <c r="V157" i="1"/>
  <c r="Z157" i="1" s="1"/>
  <c r="AB157" i="1"/>
  <c r="T102" i="1"/>
  <c r="U102" i="1" s="1"/>
  <c r="T76" i="1"/>
  <c r="U76" i="1" s="1"/>
  <c r="T129" i="1"/>
  <c r="U129" i="1" s="1"/>
  <c r="T84" i="1"/>
  <c r="U84" i="1" s="1"/>
  <c r="V45" i="1"/>
  <c r="Z45" i="1" s="1"/>
  <c r="AC45" i="1"/>
  <c r="AD45" i="1" s="1"/>
  <c r="AB45" i="1"/>
  <c r="V223" i="1"/>
  <c r="Z223" i="1" s="1"/>
  <c r="AC223" i="1"/>
  <c r="AD223" i="1" s="1"/>
  <c r="L216" i="1"/>
  <c r="M216" i="1" s="1"/>
  <c r="AB227" i="1"/>
  <c r="AD241" i="1"/>
  <c r="L208" i="1"/>
  <c r="M208" i="1" s="1"/>
  <c r="AD233" i="1"/>
  <c r="L170" i="1"/>
  <c r="M170" i="1" s="1"/>
  <c r="V197" i="1"/>
  <c r="Z197" i="1" s="1"/>
  <c r="AC197" i="1"/>
  <c r="AD197" i="1" s="1"/>
  <c r="Q197" i="1"/>
  <c r="O197" i="1" s="1"/>
  <c r="R197" i="1" s="1"/>
  <c r="L197" i="1" s="1"/>
  <c r="M197" i="1" s="1"/>
  <c r="AB199" i="1"/>
  <c r="AC199" i="1"/>
  <c r="AD199" i="1" s="1"/>
  <c r="V199" i="1"/>
  <c r="Z199" i="1" s="1"/>
  <c r="AC178" i="1"/>
  <c r="AD178" i="1" s="1"/>
  <c r="V178" i="1"/>
  <c r="Z178" i="1" s="1"/>
  <c r="T183" i="1"/>
  <c r="U183" i="1" s="1"/>
  <c r="T162" i="1"/>
  <c r="U162" i="1" s="1"/>
  <c r="AC141" i="1"/>
  <c r="AD141" i="1" s="1"/>
  <c r="V141" i="1"/>
  <c r="Z141" i="1" s="1"/>
  <c r="T103" i="1"/>
  <c r="U103" i="1" s="1"/>
  <c r="AB197" i="1"/>
  <c r="Q163" i="1"/>
  <c r="O163" i="1" s="1"/>
  <c r="R163" i="1" s="1"/>
  <c r="L163" i="1" s="1"/>
  <c r="M163" i="1" s="1"/>
  <c r="T156" i="1"/>
  <c r="U156" i="1" s="1"/>
  <c r="Q94" i="1"/>
  <c r="O94" i="1" s="1"/>
  <c r="R94" i="1" s="1"/>
  <c r="L94" i="1" s="1"/>
  <c r="M94" i="1" s="1"/>
  <c r="T68" i="1"/>
  <c r="U68" i="1" s="1"/>
  <c r="AB94" i="1"/>
  <c r="AD153" i="1"/>
  <c r="V53" i="1"/>
  <c r="Z53" i="1" s="1"/>
  <c r="AB53" i="1"/>
  <c r="AC53" i="1"/>
  <c r="AD53" i="1" s="1"/>
  <c r="V96" i="1"/>
  <c r="Z96" i="1" s="1"/>
  <c r="AC96" i="1"/>
  <c r="V34" i="1"/>
  <c r="Z34" i="1" s="1"/>
  <c r="AC34" i="1"/>
  <c r="AB34" i="1"/>
  <c r="T127" i="1"/>
  <c r="U127" i="1" s="1"/>
  <c r="T166" i="1"/>
  <c r="U166" i="1" s="1"/>
  <c r="V87" i="1"/>
  <c r="Z87" i="1" s="1"/>
  <c r="AC87" i="1"/>
  <c r="AB87" i="1"/>
  <c r="V71" i="1"/>
  <c r="Z71" i="1" s="1"/>
  <c r="AC71" i="1"/>
  <c r="AB71" i="1"/>
  <c r="T24" i="1"/>
  <c r="U24" i="1" s="1"/>
  <c r="V108" i="1"/>
  <c r="Z108" i="1" s="1"/>
  <c r="AC108" i="1"/>
  <c r="AD108" i="1" s="1"/>
  <c r="V90" i="1"/>
  <c r="Z90" i="1" s="1"/>
  <c r="Q90" i="1"/>
  <c r="O90" i="1" s="1"/>
  <c r="R90" i="1" s="1"/>
  <c r="L90" i="1" s="1"/>
  <c r="M90" i="1" s="1"/>
  <c r="AC90" i="1"/>
  <c r="AB90" i="1"/>
  <c r="V67" i="1"/>
  <c r="Z67" i="1" s="1"/>
  <c r="AC67" i="1"/>
  <c r="AD67" i="1" s="1"/>
  <c r="AB67" i="1"/>
  <c r="V31" i="1"/>
  <c r="Z31" i="1" s="1"/>
  <c r="AC31" i="1"/>
  <c r="AD31" i="1" s="1"/>
  <c r="AC28" i="1"/>
  <c r="V28" i="1"/>
  <c r="Z28" i="1" s="1"/>
  <c r="AC40" i="1"/>
  <c r="AD40" i="1" s="1"/>
  <c r="V40" i="1"/>
  <c r="Z40" i="1" s="1"/>
  <c r="Q57" i="1"/>
  <c r="O57" i="1" s="1"/>
  <c r="R57" i="1" s="1"/>
  <c r="L57" i="1" s="1"/>
  <c r="M57" i="1" s="1"/>
  <c r="Q26" i="1"/>
  <c r="O26" i="1" s="1"/>
  <c r="R26" i="1" s="1"/>
  <c r="L26" i="1" s="1"/>
  <c r="M26" i="1" s="1"/>
  <c r="AB29" i="1"/>
  <c r="Q17" i="1"/>
  <c r="O17" i="1" s="1"/>
  <c r="R17" i="1" s="1"/>
  <c r="L17" i="1" s="1"/>
  <c r="M17" i="1" s="1"/>
  <c r="AB64" i="1"/>
  <c r="AC64" i="1"/>
  <c r="V64" i="1"/>
  <c r="Z64" i="1" s="1"/>
  <c r="Q53" i="1"/>
  <c r="O53" i="1" s="1"/>
  <c r="R53" i="1" s="1"/>
  <c r="L53" i="1" s="1"/>
  <c r="M53" i="1" s="1"/>
  <c r="AC33" i="1"/>
  <c r="AD33" i="1" s="1"/>
  <c r="AB33" i="1"/>
  <c r="V33" i="1"/>
  <c r="Z33" i="1" s="1"/>
  <c r="T201" i="1"/>
  <c r="U201" i="1" s="1"/>
  <c r="Q202" i="1"/>
  <c r="O202" i="1" s="1"/>
  <c r="R202" i="1" s="1"/>
  <c r="L202" i="1" s="1"/>
  <c r="M202" i="1" s="1"/>
  <c r="AB195" i="1"/>
  <c r="T236" i="1"/>
  <c r="U236" i="1" s="1"/>
  <c r="T234" i="1"/>
  <c r="U234" i="1" s="1"/>
  <c r="T225" i="1"/>
  <c r="U225" i="1" s="1"/>
  <c r="T203" i="1"/>
  <c r="U203" i="1" s="1"/>
  <c r="T220" i="1"/>
  <c r="U220" i="1" s="1"/>
  <c r="AB214" i="1"/>
  <c r="Q191" i="1"/>
  <c r="O191" i="1" s="1"/>
  <c r="R191" i="1" s="1"/>
  <c r="L191" i="1" s="1"/>
  <c r="M191" i="1" s="1"/>
  <c r="T224" i="1"/>
  <c r="U224" i="1" s="1"/>
  <c r="T175" i="1"/>
  <c r="U175" i="1" s="1"/>
  <c r="AB202" i="1"/>
  <c r="V193" i="1"/>
  <c r="Z193" i="1" s="1"/>
  <c r="AC193" i="1"/>
  <c r="AD193" i="1" s="1"/>
  <c r="Q193" i="1"/>
  <c r="O193" i="1" s="1"/>
  <c r="R193" i="1" s="1"/>
  <c r="L193" i="1" s="1"/>
  <c r="M193" i="1" s="1"/>
  <c r="T154" i="1"/>
  <c r="U154" i="1" s="1"/>
  <c r="T128" i="1"/>
  <c r="U128" i="1" s="1"/>
  <c r="T132" i="1"/>
  <c r="U132" i="1" s="1"/>
  <c r="T115" i="1"/>
  <c r="U115" i="1" s="1"/>
  <c r="T99" i="1"/>
  <c r="U99" i="1" s="1"/>
  <c r="AC161" i="1"/>
  <c r="V161" i="1"/>
  <c r="Z161" i="1" s="1"/>
  <c r="AB161" i="1"/>
  <c r="V184" i="1"/>
  <c r="Z184" i="1" s="1"/>
  <c r="AC184" i="1"/>
  <c r="T142" i="1"/>
  <c r="U142" i="1" s="1"/>
  <c r="Q120" i="1"/>
  <c r="O120" i="1" s="1"/>
  <c r="R120" i="1" s="1"/>
  <c r="L120" i="1" s="1"/>
  <c r="M120" i="1" s="1"/>
  <c r="V100" i="1"/>
  <c r="Z100" i="1" s="1"/>
  <c r="AC100" i="1"/>
  <c r="AD100" i="1" s="1"/>
  <c r="L89" i="1"/>
  <c r="M89" i="1" s="1"/>
  <c r="Q124" i="1"/>
  <c r="O124" i="1" s="1"/>
  <c r="R124" i="1" s="1"/>
  <c r="L124" i="1" s="1"/>
  <c r="M124" i="1" s="1"/>
  <c r="AB184" i="1"/>
  <c r="Q104" i="1"/>
  <c r="O104" i="1" s="1"/>
  <c r="R104" i="1" s="1"/>
  <c r="L104" i="1" s="1"/>
  <c r="M104" i="1" s="1"/>
  <c r="V41" i="1"/>
  <c r="Z41" i="1" s="1"/>
  <c r="AC41" i="1"/>
  <c r="AB41" i="1"/>
  <c r="L74" i="1"/>
  <c r="M74" i="1" s="1"/>
  <c r="T158" i="1"/>
  <c r="U158" i="1" s="1"/>
  <c r="V63" i="1"/>
  <c r="Z63" i="1" s="1"/>
  <c r="AC63" i="1"/>
  <c r="AB96" i="1"/>
  <c r="V43" i="1"/>
  <c r="Z43" i="1" s="1"/>
  <c r="AC43" i="1"/>
  <c r="AD43" i="1" s="1"/>
  <c r="AC165" i="1"/>
  <c r="AB165" i="1"/>
  <c r="V165" i="1"/>
  <c r="Z165" i="1" s="1"/>
  <c r="Q56" i="1"/>
  <c r="O56" i="1" s="1"/>
  <c r="R56" i="1" s="1"/>
  <c r="L56" i="1" s="1"/>
  <c r="M56" i="1" s="1"/>
  <c r="Q47" i="1"/>
  <c r="O47" i="1" s="1"/>
  <c r="R47" i="1" s="1"/>
  <c r="L47" i="1" s="1"/>
  <c r="M47" i="1" s="1"/>
  <c r="Q39" i="1"/>
  <c r="O39" i="1" s="1"/>
  <c r="R39" i="1" s="1"/>
  <c r="L39" i="1" s="1"/>
  <c r="M39" i="1" s="1"/>
  <c r="AB39" i="1"/>
  <c r="AC52" i="1"/>
  <c r="V52" i="1"/>
  <c r="Z52" i="1" s="1"/>
  <c r="L29" i="1"/>
  <c r="M29" i="1" s="1"/>
  <c r="AB27" i="1"/>
  <c r="L33" i="1"/>
  <c r="M33" i="1" s="1"/>
  <c r="Q83" i="1"/>
  <c r="O83" i="1" s="1"/>
  <c r="R83" i="1" s="1"/>
  <c r="L83" i="1" s="1"/>
  <c r="M83" i="1" s="1"/>
  <c r="AC18" i="1"/>
  <c r="V18" i="1"/>
  <c r="Z18" i="1" s="1"/>
  <c r="AB18" i="1"/>
  <c r="AB28" i="1"/>
  <c r="V46" i="1"/>
  <c r="Z46" i="1" s="1"/>
  <c r="AC46" i="1"/>
  <c r="AD46" i="1" s="1"/>
  <c r="Q46" i="1"/>
  <c r="O46" i="1" s="1"/>
  <c r="R46" i="1" s="1"/>
  <c r="L46" i="1" s="1"/>
  <c r="M46" i="1" s="1"/>
  <c r="AB17" i="1"/>
  <c r="V82" i="1"/>
  <c r="Z82" i="1" s="1"/>
  <c r="AB82" i="1"/>
  <c r="Q82" i="1"/>
  <c r="O82" i="1" s="1"/>
  <c r="R82" i="1" s="1"/>
  <c r="L82" i="1" s="1"/>
  <c r="M82" i="1" s="1"/>
  <c r="AC82" i="1"/>
  <c r="AD82" i="1" s="1"/>
  <c r="V58" i="1"/>
  <c r="Z58" i="1" s="1"/>
  <c r="AC58" i="1"/>
  <c r="AD58" i="1" s="1"/>
  <c r="Q58" i="1"/>
  <c r="O58" i="1" s="1"/>
  <c r="R58" i="1" s="1"/>
  <c r="L58" i="1" s="1"/>
  <c r="M58" i="1" s="1"/>
  <c r="AD52" i="1" l="1"/>
  <c r="AD94" i="1"/>
  <c r="AD206" i="1"/>
  <c r="AD64" i="1"/>
  <c r="AD56" i="1"/>
  <c r="AD63" i="1"/>
  <c r="AD87" i="1"/>
  <c r="AD214" i="1"/>
  <c r="AD17" i="1"/>
  <c r="AD57" i="1"/>
  <c r="AD92" i="1"/>
  <c r="AD120" i="1"/>
  <c r="AD237" i="1"/>
  <c r="AD19" i="1"/>
  <c r="AD135" i="1"/>
  <c r="AD188" i="1"/>
  <c r="AD104" i="1"/>
  <c r="AB115" i="1"/>
  <c r="V115" i="1"/>
  <c r="Z115" i="1" s="1"/>
  <c r="AC115" i="1"/>
  <c r="Q115" i="1"/>
  <c r="O115" i="1" s="1"/>
  <c r="R115" i="1" s="1"/>
  <c r="L115" i="1" s="1"/>
  <c r="M115" i="1" s="1"/>
  <c r="AC102" i="1"/>
  <c r="V102" i="1"/>
  <c r="Z102" i="1" s="1"/>
  <c r="AB102" i="1"/>
  <c r="Q102" i="1"/>
  <c r="O102" i="1" s="1"/>
  <c r="R102" i="1" s="1"/>
  <c r="L102" i="1" s="1"/>
  <c r="M102" i="1" s="1"/>
  <c r="AC113" i="1"/>
  <c r="V113" i="1"/>
  <c r="Z113" i="1" s="1"/>
  <c r="Q113" i="1"/>
  <c r="O113" i="1" s="1"/>
  <c r="R113" i="1" s="1"/>
  <c r="L113" i="1" s="1"/>
  <c r="M113" i="1" s="1"/>
  <c r="AB113" i="1"/>
  <c r="V146" i="1"/>
  <c r="Z146" i="1" s="1"/>
  <c r="AC146" i="1"/>
  <c r="AB146" i="1"/>
  <c r="Q146" i="1"/>
  <c r="O146" i="1" s="1"/>
  <c r="R146" i="1" s="1"/>
  <c r="L146" i="1" s="1"/>
  <c r="M146" i="1" s="1"/>
  <c r="AC185" i="1"/>
  <c r="V185" i="1"/>
  <c r="Z185" i="1" s="1"/>
  <c r="Q185" i="1"/>
  <c r="O185" i="1" s="1"/>
  <c r="R185" i="1" s="1"/>
  <c r="L185" i="1" s="1"/>
  <c r="M185" i="1" s="1"/>
  <c r="AB185" i="1"/>
  <c r="V213" i="1"/>
  <c r="Z213" i="1" s="1"/>
  <c r="AC213" i="1"/>
  <c r="AB213" i="1"/>
  <c r="Q213" i="1"/>
  <c r="O213" i="1" s="1"/>
  <c r="R213" i="1" s="1"/>
  <c r="L213" i="1" s="1"/>
  <c r="M213" i="1" s="1"/>
  <c r="V97" i="1"/>
  <c r="Z97" i="1" s="1"/>
  <c r="AC97" i="1"/>
  <c r="AB97" i="1"/>
  <c r="Q97" i="1"/>
  <c r="O97" i="1" s="1"/>
  <c r="R97" i="1" s="1"/>
  <c r="L97" i="1" s="1"/>
  <c r="M97" i="1" s="1"/>
  <c r="AD191" i="1"/>
  <c r="AC93" i="1"/>
  <c r="AB93" i="1"/>
  <c r="V93" i="1"/>
  <c r="Z93" i="1" s="1"/>
  <c r="Q93" i="1"/>
  <c r="O93" i="1" s="1"/>
  <c r="R93" i="1" s="1"/>
  <c r="L93" i="1" s="1"/>
  <c r="M93" i="1" s="1"/>
  <c r="AC160" i="1"/>
  <c r="V160" i="1"/>
  <c r="Z160" i="1" s="1"/>
  <c r="Q160" i="1"/>
  <c r="O160" i="1" s="1"/>
  <c r="R160" i="1" s="1"/>
  <c r="L160" i="1" s="1"/>
  <c r="M160" i="1" s="1"/>
  <c r="AB160" i="1"/>
  <c r="AD239" i="1"/>
  <c r="V72" i="1"/>
  <c r="Z72" i="1" s="1"/>
  <c r="AC72" i="1"/>
  <c r="AB72" i="1"/>
  <c r="Q72" i="1"/>
  <c r="O72" i="1" s="1"/>
  <c r="R72" i="1" s="1"/>
  <c r="L72" i="1" s="1"/>
  <c r="M72" i="1" s="1"/>
  <c r="AC177" i="1"/>
  <c r="V177" i="1"/>
  <c r="Z177" i="1" s="1"/>
  <c r="Q177" i="1"/>
  <c r="O177" i="1" s="1"/>
  <c r="R177" i="1" s="1"/>
  <c r="L177" i="1" s="1"/>
  <c r="M177" i="1" s="1"/>
  <c r="AB177" i="1"/>
  <c r="AC211" i="1"/>
  <c r="V211" i="1"/>
  <c r="Z211" i="1" s="1"/>
  <c r="Q211" i="1"/>
  <c r="O211" i="1" s="1"/>
  <c r="R211" i="1" s="1"/>
  <c r="L211" i="1" s="1"/>
  <c r="M211" i="1" s="1"/>
  <c r="AB211" i="1"/>
  <c r="AD47" i="1"/>
  <c r="AD184" i="1"/>
  <c r="AC234" i="1"/>
  <c r="AB234" i="1"/>
  <c r="V234" i="1"/>
  <c r="Z234" i="1" s="1"/>
  <c r="Q234" i="1"/>
  <c r="O234" i="1" s="1"/>
  <c r="R234" i="1" s="1"/>
  <c r="L234" i="1" s="1"/>
  <c r="M234" i="1" s="1"/>
  <c r="AD96" i="1"/>
  <c r="V68" i="1"/>
  <c r="Z68" i="1" s="1"/>
  <c r="AC68" i="1"/>
  <c r="AB68" i="1"/>
  <c r="Q68" i="1"/>
  <c r="O68" i="1" s="1"/>
  <c r="R68" i="1" s="1"/>
  <c r="L68" i="1" s="1"/>
  <c r="M68" i="1" s="1"/>
  <c r="AD227" i="1"/>
  <c r="AD202" i="1"/>
  <c r="AC169" i="1"/>
  <c r="V169" i="1"/>
  <c r="Z169" i="1" s="1"/>
  <c r="Q169" i="1"/>
  <c r="O169" i="1" s="1"/>
  <c r="R169" i="1" s="1"/>
  <c r="L169" i="1" s="1"/>
  <c r="M169" i="1" s="1"/>
  <c r="AB169" i="1"/>
  <c r="AD60" i="1"/>
  <c r="AD66" i="1"/>
  <c r="AD122" i="1"/>
  <c r="AC240" i="1"/>
  <c r="V240" i="1"/>
  <c r="Z240" i="1" s="1"/>
  <c r="AB240" i="1"/>
  <c r="Q240" i="1"/>
  <c r="O240" i="1" s="1"/>
  <c r="R240" i="1" s="1"/>
  <c r="L240" i="1" s="1"/>
  <c r="M240" i="1" s="1"/>
  <c r="AD61" i="1"/>
  <c r="AC217" i="1"/>
  <c r="AB217" i="1"/>
  <c r="V217" i="1"/>
  <c r="Z217" i="1" s="1"/>
  <c r="Q217" i="1"/>
  <c r="O217" i="1" s="1"/>
  <c r="R217" i="1" s="1"/>
  <c r="L217" i="1" s="1"/>
  <c r="M217" i="1" s="1"/>
  <c r="AC121" i="1"/>
  <c r="V121" i="1"/>
  <c r="Z121" i="1" s="1"/>
  <c r="Q121" i="1"/>
  <c r="O121" i="1" s="1"/>
  <c r="R121" i="1" s="1"/>
  <c r="L121" i="1" s="1"/>
  <c r="M121" i="1" s="1"/>
  <c r="AB121" i="1"/>
  <c r="AC164" i="1"/>
  <c r="V164" i="1"/>
  <c r="Z164" i="1" s="1"/>
  <c r="AB164" i="1"/>
  <c r="Q164" i="1"/>
  <c r="O164" i="1" s="1"/>
  <c r="R164" i="1" s="1"/>
  <c r="L164" i="1" s="1"/>
  <c r="M164" i="1" s="1"/>
  <c r="V20" i="1"/>
  <c r="Z20" i="1" s="1"/>
  <c r="AB20" i="1"/>
  <c r="AC20" i="1"/>
  <c r="Q20" i="1"/>
  <c r="O20" i="1" s="1"/>
  <c r="R20" i="1" s="1"/>
  <c r="L20" i="1" s="1"/>
  <c r="M20" i="1" s="1"/>
  <c r="V167" i="1"/>
  <c r="Z167" i="1" s="1"/>
  <c r="AC167" i="1"/>
  <c r="Q167" i="1"/>
  <c r="O167" i="1" s="1"/>
  <c r="R167" i="1" s="1"/>
  <c r="L167" i="1" s="1"/>
  <c r="M167" i="1" s="1"/>
  <c r="AB167" i="1"/>
  <c r="AC134" i="1"/>
  <c r="AB134" i="1"/>
  <c r="V134" i="1"/>
  <c r="Z134" i="1" s="1"/>
  <c r="Q134" i="1"/>
  <c r="O134" i="1" s="1"/>
  <c r="R134" i="1" s="1"/>
  <c r="L134" i="1" s="1"/>
  <c r="M134" i="1" s="1"/>
  <c r="AC186" i="1"/>
  <c r="V186" i="1"/>
  <c r="Z186" i="1" s="1"/>
  <c r="AB186" i="1"/>
  <c r="Q186" i="1"/>
  <c r="O186" i="1" s="1"/>
  <c r="R186" i="1" s="1"/>
  <c r="L186" i="1" s="1"/>
  <c r="M186" i="1" s="1"/>
  <c r="AD106" i="1"/>
  <c r="AB111" i="1"/>
  <c r="AC111" i="1"/>
  <c r="V111" i="1"/>
  <c r="Z111" i="1" s="1"/>
  <c r="Q111" i="1"/>
  <c r="O111" i="1" s="1"/>
  <c r="R111" i="1" s="1"/>
  <c r="L111" i="1" s="1"/>
  <c r="M111" i="1" s="1"/>
  <c r="AD27" i="1"/>
  <c r="V138" i="1"/>
  <c r="Z138" i="1" s="1"/>
  <c r="AC138" i="1"/>
  <c r="AB138" i="1"/>
  <c r="Q138" i="1"/>
  <c r="O138" i="1" s="1"/>
  <c r="R138" i="1" s="1"/>
  <c r="L138" i="1" s="1"/>
  <c r="M138" i="1" s="1"/>
  <c r="AD151" i="1"/>
  <c r="AD29" i="1"/>
  <c r="AC119" i="1"/>
  <c r="AB119" i="1"/>
  <c r="V119" i="1"/>
  <c r="Z119" i="1" s="1"/>
  <c r="Q119" i="1"/>
  <c r="O119" i="1" s="1"/>
  <c r="R119" i="1" s="1"/>
  <c r="L119" i="1" s="1"/>
  <c r="M119" i="1" s="1"/>
  <c r="AC182" i="1"/>
  <c r="V182" i="1"/>
  <c r="Z182" i="1" s="1"/>
  <c r="AB182" i="1"/>
  <c r="Q182" i="1"/>
  <c r="O182" i="1" s="1"/>
  <c r="R182" i="1" s="1"/>
  <c r="L182" i="1" s="1"/>
  <c r="M182" i="1" s="1"/>
  <c r="AB179" i="1"/>
  <c r="V179" i="1"/>
  <c r="Z179" i="1" s="1"/>
  <c r="AC179" i="1"/>
  <c r="AD179" i="1" s="1"/>
  <c r="Q179" i="1"/>
  <c r="O179" i="1" s="1"/>
  <c r="R179" i="1" s="1"/>
  <c r="L179" i="1" s="1"/>
  <c r="M179" i="1" s="1"/>
  <c r="AD23" i="1"/>
  <c r="AC117" i="1"/>
  <c r="V117" i="1"/>
  <c r="Z117" i="1" s="1"/>
  <c r="Q117" i="1"/>
  <c r="O117" i="1" s="1"/>
  <c r="R117" i="1" s="1"/>
  <c r="L117" i="1" s="1"/>
  <c r="M117" i="1" s="1"/>
  <c r="AB117" i="1"/>
  <c r="AC152" i="1"/>
  <c r="AD152" i="1" s="1"/>
  <c r="V152" i="1"/>
  <c r="Z152" i="1" s="1"/>
  <c r="Q152" i="1"/>
  <c r="O152" i="1" s="1"/>
  <c r="R152" i="1" s="1"/>
  <c r="L152" i="1" s="1"/>
  <c r="M152" i="1" s="1"/>
  <c r="AB152" i="1"/>
  <c r="AC212" i="1"/>
  <c r="V212" i="1"/>
  <c r="Z212" i="1" s="1"/>
  <c r="AB212" i="1"/>
  <c r="Q212" i="1"/>
  <c r="O212" i="1" s="1"/>
  <c r="R212" i="1" s="1"/>
  <c r="L212" i="1" s="1"/>
  <c r="M212" i="1" s="1"/>
  <c r="AC132" i="1"/>
  <c r="V132" i="1"/>
  <c r="Z132" i="1" s="1"/>
  <c r="AB132" i="1"/>
  <c r="Q132" i="1"/>
  <c r="O132" i="1" s="1"/>
  <c r="R132" i="1" s="1"/>
  <c r="L132" i="1" s="1"/>
  <c r="M132" i="1" s="1"/>
  <c r="AC236" i="1"/>
  <c r="V236" i="1"/>
  <c r="Z236" i="1" s="1"/>
  <c r="Q236" i="1"/>
  <c r="O236" i="1" s="1"/>
  <c r="R236" i="1" s="1"/>
  <c r="L236" i="1" s="1"/>
  <c r="M236" i="1" s="1"/>
  <c r="AB236" i="1"/>
  <c r="V24" i="1"/>
  <c r="Z24" i="1" s="1"/>
  <c r="AC24" i="1"/>
  <c r="AB24" i="1"/>
  <c r="Q24" i="1"/>
  <c r="O24" i="1" s="1"/>
  <c r="R24" i="1" s="1"/>
  <c r="L24" i="1" s="1"/>
  <c r="M24" i="1" s="1"/>
  <c r="V162" i="1"/>
  <c r="Z162" i="1" s="1"/>
  <c r="AB162" i="1"/>
  <c r="AC162" i="1"/>
  <c r="Q162" i="1"/>
  <c r="O162" i="1" s="1"/>
  <c r="R162" i="1" s="1"/>
  <c r="L162" i="1" s="1"/>
  <c r="M162" i="1" s="1"/>
  <c r="AD91" i="1"/>
  <c r="AC175" i="1"/>
  <c r="AB175" i="1"/>
  <c r="V175" i="1"/>
  <c r="Z175" i="1" s="1"/>
  <c r="Q175" i="1"/>
  <c r="O175" i="1" s="1"/>
  <c r="R175" i="1" s="1"/>
  <c r="L175" i="1" s="1"/>
  <c r="M175" i="1" s="1"/>
  <c r="AC127" i="1"/>
  <c r="AB127" i="1"/>
  <c r="V127" i="1"/>
  <c r="Z127" i="1" s="1"/>
  <c r="Q127" i="1"/>
  <c r="O127" i="1" s="1"/>
  <c r="R127" i="1" s="1"/>
  <c r="L127" i="1" s="1"/>
  <c r="M127" i="1" s="1"/>
  <c r="AC232" i="1"/>
  <c r="AD232" i="1" s="1"/>
  <c r="V232" i="1"/>
  <c r="Z232" i="1" s="1"/>
  <c r="AB232" i="1"/>
  <c r="Q232" i="1"/>
  <c r="O232" i="1" s="1"/>
  <c r="R232" i="1" s="1"/>
  <c r="L232" i="1" s="1"/>
  <c r="M232" i="1" s="1"/>
  <c r="V218" i="1"/>
  <c r="Z218" i="1" s="1"/>
  <c r="AC218" i="1"/>
  <c r="Q218" i="1"/>
  <c r="O218" i="1" s="1"/>
  <c r="R218" i="1" s="1"/>
  <c r="L218" i="1" s="1"/>
  <c r="M218" i="1" s="1"/>
  <c r="AB218" i="1"/>
  <c r="AD161" i="1"/>
  <c r="AC203" i="1"/>
  <c r="AD203" i="1" s="1"/>
  <c r="V203" i="1"/>
  <c r="Z203" i="1" s="1"/>
  <c r="Q203" i="1"/>
  <c r="O203" i="1" s="1"/>
  <c r="R203" i="1" s="1"/>
  <c r="L203" i="1" s="1"/>
  <c r="M203" i="1" s="1"/>
  <c r="AB203" i="1"/>
  <c r="AD90" i="1"/>
  <c r="AD71" i="1"/>
  <c r="AC129" i="1"/>
  <c r="V129" i="1"/>
  <c r="Z129" i="1" s="1"/>
  <c r="AB129" i="1"/>
  <c r="Q129" i="1"/>
  <c r="O129" i="1" s="1"/>
  <c r="R129" i="1" s="1"/>
  <c r="L129" i="1" s="1"/>
  <c r="M129" i="1" s="1"/>
  <c r="AC123" i="1"/>
  <c r="AD123" i="1" s="1"/>
  <c r="AB123" i="1"/>
  <c r="V123" i="1"/>
  <c r="Z123" i="1" s="1"/>
  <c r="Q123" i="1"/>
  <c r="O123" i="1" s="1"/>
  <c r="R123" i="1" s="1"/>
  <c r="L123" i="1" s="1"/>
  <c r="M123" i="1" s="1"/>
  <c r="V130" i="1"/>
  <c r="Z130" i="1" s="1"/>
  <c r="AC130" i="1"/>
  <c r="AB130" i="1"/>
  <c r="Q130" i="1"/>
  <c r="O130" i="1" s="1"/>
  <c r="R130" i="1" s="1"/>
  <c r="L130" i="1" s="1"/>
  <c r="M130" i="1" s="1"/>
  <c r="V194" i="1"/>
  <c r="Z194" i="1" s="1"/>
  <c r="AC194" i="1"/>
  <c r="Q194" i="1"/>
  <c r="O194" i="1" s="1"/>
  <c r="R194" i="1" s="1"/>
  <c r="L194" i="1" s="1"/>
  <c r="M194" i="1" s="1"/>
  <c r="AB194" i="1"/>
  <c r="AD39" i="1"/>
  <c r="V16" i="1"/>
  <c r="Z16" i="1" s="1"/>
  <c r="AB16" i="1"/>
  <c r="AC16" i="1"/>
  <c r="Q16" i="1"/>
  <c r="O16" i="1" s="1"/>
  <c r="R16" i="1" s="1"/>
  <c r="L16" i="1" s="1"/>
  <c r="M16" i="1" s="1"/>
  <c r="AD137" i="1"/>
  <c r="V95" i="1"/>
  <c r="Z95" i="1" s="1"/>
  <c r="AC95" i="1"/>
  <c r="AB95" i="1"/>
  <c r="Q95" i="1"/>
  <c r="O95" i="1" s="1"/>
  <c r="R95" i="1" s="1"/>
  <c r="L95" i="1" s="1"/>
  <c r="M95" i="1" s="1"/>
  <c r="AD42" i="1"/>
  <c r="AD83" i="1"/>
  <c r="AD49" i="1"/>
  <c r="AD78" i="1"/>
  <c r="AD195" i="1"/>
  <c r="AC105" i="1"/>
  <c r="V105" i="1"/>
  <c r="Z105" i="1" s="1"/>
  <c r="Q105" i="1"/>
  <c r="O105" i="1" s="1"/>
  <c r="R105" i="1" s="1"/>
  <c r="L105" i="1" s="1"/>
  <c r="M105" i="1" s="1"/>
  <c r="AB105" i="1"/>
  <c r="V158" i="1"/>
  <c r="Z158" i="1" s="1"/>
  <c r="AB158" i="1"/>
  <c r="AC158" i="1"/>
  <c r="Q158" i="1"/>
  <c r="O158" i="1" s="1"/>
  <c r="R158" i="1" s="1"/>
  <c r="L158" i="1" s="1"/>
  <c r="M158" i="1" s="1"/>
  <c r="AC220" i="1"/>
  <c r="V220" i="1"/>
  <c r="Z220" i="1" s="1"/>
  <c r="AB220" i="1"/>
  <c r="Q220" i="1"/>
  <c r="O220" i="1" s="1"/>
  <c r="R220" i="1" s="1"/>
  <c r="L220" i="1" s="1"/>
  <c r="M220" i="1" s="1"/>
  <c r="AD86" i="1"/>
  <c r="AC148" i="1"/>
  <c r="V148" i="1"/>
  <c r="Z148" i="1" s="1"/>
  <c r="AB148" i="1"/>
  <c r="Q148" i="1"/>
  <c r="O148" i="1" s="1"/>
  <c r="R148" i="1" s="1"/>
  <c r="L148" i="1" s="1"/>
  <c r="M148" i="1" s="1"/>
  <c r="AC242" i="1"/>
  <c r="AB242" i="1"/>
  <c r="V242" i="1"/>
  <c r="Z242" i="1" s="1"/>
  <c r="Q242" i="1"/>
  <c r="O242" i="1" s="1"/>
  <c r="R242" i="1" s="1"/>
  <c r="L242" i="1" s="1"/>
  <c r="M242" i="1" s="1"/>
  <c r="V73" i="1"/>
  <c r="Z73" i="1" s="1"/>
  <c r="AC73" i="1"/>
  <c r="AB73" i="1"/>
  <c r="Q73" i="1"/>
  <c r="O73" i="1" s="1"/>
  <c r="R73" i="1" s="1"/>
  <c r="L73" i="1" s="1"/>
  <c r="M73" i="1" s="1"/>
  <c r="AD41" i="1"/>
  <c r="AB99" i="1"/>
  <c r="V99" i="1"/>
  <c r="Z99" i="1" s="1"/>
  <c r="AC99" i="1"/>
  <c r="Q99" i="1"/>
  <c r="O99" i="1" s="1"/>
  <c r="R99" i="1" s="1"/>
  <c r="L99" i="1" s="1"/>
  <c r="M99" i="1" s="1"/>
  <c r="AB154" i="1"/>
  <c r="AC154" i="1"/>
  <c r="AD154" i="1" s="1"/>
  <c r="V154" i="1"/>
  <c r="Z154" i="1" s="1"/>
  <c r="Q154" i="1"/>
  <c r="O154" i="1" s="1"/>
  <c r="R154" i="1" s="1"/>
  <c r="L154" i="1" s="1"/>
  <c r="M154" i="1" s="1"/>
  <c r="AC225" i="1"/>
  <c r="AB225" i="1"/>
  <c r="V225" i="1"/>
  <c r="Z225" i="1" s="1"/>
  <c r="Q225" i="1"/>
  <c r="O225" i="1" s="1"/>
  <c r="R225" i="1" s="1"/>
  <c r="L225" i="1" s="1"/>
  <c r="M225" i="1" s="1"/>
  <c r="AC201" i="1"/>
  <c r="AB201" i="1"/>
  <c r="V201" i="1"/>
  <c r="Z201" i="1" s="1"/>
  <c r="Q201" i="1"/>
  <c r="O201" i="1" s="1"/>
  <c r="R201" i="1" s="1"/>
  <c r="L201" i="1" s="1"/>
  <c r="M201" i="1" s="1"/>
  <c r="AD28" i="1"/>
  <c r="V183" i="1"/>
  <c r="Z183" i="1" s="1"/>
  <c r="AC183" i="1"/>
  <c r="AB183" i="1"/>
  <c r="Q183" i="1"/>
  <c r="O183" i="1" s="1"/>
  <c r="R183" i="1" s="1"/>
  <c r="L183" i="1" s="1"/>
  <c r="M183" i="1" s="1"/>
  <c r="AC226" i="1"/>
  <c r="V226" i="1"/>
  <c r="Z226" i="1" s="1"/>
  <c r="AB226" i="1"/>
  <c r="Q226" i="1"/>
  <c r="O226" i="1" s="1"/>
  <c r="R226" i="1" s="1"/>
  <c r="L226" i="1" s="1"/>
  <c r="M226" i="1" s="1"/>
  <c r="V171" i="1"/>
  <c r="Z171" i="1" s="1"/>
  <c r="AC171" i="1"/>
  <c r="AB171" i="1"/>
  <c r="Q171" i="1"/>
  <c r="O171" i="1" s="1"/>
  <c r="R171" i="1" s="1"/>
  <c r="L171" i="1" s="1"/>
  <c r="M171" i="1" s="1"/>
  <c r="AC238" i="1"/>
  <c r="AB238" i="1"/>
  <c r="V238" i="1"/>
  <c r="Z238" i="1" s="1"/>
  <c r="Q238" i="1"/>
  <c r="O238" i="1" s="1"/>
  <c r="R238" i="1" s="1"/>
  <c r="L238" i="1" s="1"/>
  <c r="M238" i="1" s="1"/>
  <c r="AD79" i="1"/>
  <c r="AD98" i="1"/>
  <c r="AC215" i="1"/>
  <c r="V215" i="1"/>
  <c r="Z215" i="1" s="1"/>
  <c r="AB215" i="1"/>
  <c r="Q215" i="1"/>
  <c r="O215" i="1" s="1"/>
  <c r="R215" i="1" s="1"/>
  <c r="L215" i="1" s="1"/>
  <c r="M215" i="1" s="1"/>
  <c r="AD192" i="1"/>
  <c r="AC77" i="1"/>
  <c r="AD77" i="1" s="1"/>
  <c r="V77" i="1"/>
  <c r="Z77" i="1" s="1"/>
  <c r="AB77" i="1"/>
  <c r="Q77" i="1"/>
  <c r="O77" i="1" s="1"/>
  <c r="R77" i="1" s="1"/>
  <c r="L77" i="1" s="1"/>
  <c r="M77" i="1" s="1"/>
  <c r="AC144" i="1"/>
  <c r="V144" i="1"/>
  <c r="Z144" i="1" s="1"/>
  <c r="AB144" i="1"/>
  <c r="Q144" i="1"/>
  <c r="O144" i="1" s="1"/>
  <c r="R144" i="1" s="1"/>
  <c r="L144" i="1" s="1"/>
  <c r="M144" i="1" s="1"/>
  <c r="V230" i="1"/>
  <c r="Z230" i="1" s="1"/>
  <c r="AB230" i="1"/>
  <c r="AC230" i="1"/>
  <c r="Q230" i="1"/>
  <c r="O230" i="1" s="1"/>
  <c r="R230" i="1" s="1"/>
  <c r="L230" i="1" s="1"/>
  <c r="M230" i="1" s="1"/>
  <c r="AC136" i="1"/>
  <c r="V136" i="1"/>
  <c r="Z136" i="1" s="1"/>
  <c r="AB136" i="1"/>
  <c r="Q136" i="1"/>
  <c r="O136" i="1" s="1"/>
  <c r="R136" i="1" s="1"/>
  <c r="L136" i="1" s="1"/>
  <c r="M136" i="1" s="1"/>
  <c r="AC125" i="1"/>
  <c r="AD125" i="1" s="1"/>
  <c r="V125" i="1"/>
  <c r="Z125" i="1" s="1"/>
  <c r="Q125" i="1"/>
  <c r="O125" i="1" s="1"/>
  <c r="R125" i="1" s="1"/>
  <c r="L125" i="1" s="1"/>
  <c r="M125" i="1" s="1"/>
  <c r="AB125" i="1"/>
  <c r="AC140" i="1"/>
  <c r="V140" i="1"/>
  <c r="Z140" i="1" s="1"/>
  <c r="Q140" i="1"/>
  <c r="O140" i="1" s="1"/>
  <c r="R140" i="1" s="1"/>
  <c r="L140" i="1" s="1"/>
  <c r="M140" i="1" s="1"/>
  <c r="AB140" i="1"/>
  <c r="AC228" i="1"/>
  <c r="AD228" i="1" s="1"/>
  <c r="V228" i="1"/>
  <c r="Z228" i="1" s="1"/>
  <c r="AB228" i="1"/>
  <c r="Q228" i="1"/>
  <c r="O228" i="1" s="1"/>
  <c r="R228" i="1" s="1"/>
  <c r="L228" i="1" s="1"/>
  <c r="M228" i="1" s="1"/>
  <c r="AC150" i="1"/>
  <c r="AB150" i="1"/>
  <c r="V150" i="1"/>
  <c r="Z150" i="1" s="1"/>
  <c r="Q150" i="1"/>
  <c r="O150" i="1" s="1"/>
  <c r="R150" i="1" s="1"/>
  <c r="L150" i="1" s="1"/>
  <c r="M150" i="1" s="1"/>
  <c r="AC166" i="1"/>
  <c r="AB166" i="1"/>
  <c r="V166" i="1"/>
  <c r="Z166" i="1" s="1"/>
  <c r="Q166" i="1"/>
  <c r="O166" i="1" s="1"/>
  <c r="R166" i="1" s="1"/>
  <c r="L166" i="1" s="1"/>
  <c r="M166" i="1" s="1"/>
  <c r="AC209" i="1"/>
  <c r="AB209" i="1"/>
  <c r="V209" i="1"/>
  <c r="Z209" i="1" s="1"/>
  <c r="Q209" i="1"/>
  <c r="O209" i="1" s="1"/>
  <c r="R209" i="1" s="1"/>
  <c r="L209" i="1" s="1"/>
  <c r="M209" i="1" s="1"/>
  <c r="V84" i="1"/>
  <c r="Z84" i="1" s="1"/>
  <c r="AC84" i="1"/>
  <c r="Q84" i="1"/>
  <c r="O84" i="1" s="1"/>
  <c r="R84" i="1" s="1"/>
  <c r="L84" i="1" s="1"/>
  <c r="M84" i="1" s="1"/>
  <c r="AB84" i="1"/>
  <c r="AD165" i="1"/>
  <c r="AC128" i="1"/>
  <c r="V128" i="1"/>
  <c r="Z128" i="1" s="1"/>
  <c r="Q128" i="1"/>
  <c r="O128" i="1" s="1"/>
  <c r="R128" i="1" s="1"/>
  <c r="L128" i="1" s="1"/>
  <c r="M128" i="1" s="1"/>
  <c r="AB128" i="1"/>
  <c r="AC156" i="1"/>
  <c r="AD156" i="1" s="1"/>
  <c r="V156" i="1"/>
  <c r="Z156" i="1" s="1"/>
  <c r="Q156" i="1"/>
  <c r="O156" i="1" s="1"/>
  <c r="R156" i="1" s="1"/>
  <c r="L156" i="1" s="1"/>
  <c r="M156" i="1" s="1"/>
  <c r="AB156" i="1"/>
  <c r="AD157" i="1"/>
  <c r="AD118" i="1"/>
  <c r="AC131" i="1"/>
  <c r="V131" i="1"/>
  <c r="Z131" i="1" s="1"/>
  <c r="AB131" i="1"/>
  <c r="Q131" i="1"/>
  <c r="O131" i="1" s="1"/>
  <c r="R131" i="1" s="1"/>
  <c r="L131" i="1" s="1"/>
  <c r="M131" i="1" s="1"/>
  <c r="AC205" i="1"/>
  <c r="AD205" i="1" s="1"/>
  <c r="AB205" i="1"/>
  <c r="V205" i="1"/>
  <c r="Z205" i="1" s="1"/>
  <c r="Q205" i="1"/>
  <c r="O205" i="1" s="1"/>
  <c r="R205" i="1" s="1"/>
  <c r="L205" i="1" s="1"/>
  <c r="M205" i="1" s="1"/>
  <c r="AD145" i="1"/>
  <c r="AC221" i="1"/>
  <c r="AB221" i="1"/>
  <c r="V221" i="1"/>
  <c r="Z221" i="1" s="1"/>
  <c r="Q221" i="1"/>
  <c r="O221" i="1" s="1"/>
  <c r="R221" i="1" s="1"/>
  <c r="L221" i="1" s="1"/>
  <c r="M221" i="1" s="1"/>
  <c r="V80" i="1"/>
  <c r="Z80" i="1" s="1"/>
  <c r="AC80" i="1"/>
  <c r="AB80" i="1"/>
  <c r="Q80" i="1"/>
  <c r="O80" i="1" s="1"/>
  <c r="R80" i="1" s="1"/>
  <c r="L80" i="1" s="1"/>
  <c r="M80" i="1" s="1"/>
  <c r="AD114" i="1"/>
  <c r="AD18" i="1"/>
  <c r="V142" i="1"/>
  <c r="Z142" i="1" s="1"/>
  <c r="AB142" i="1"/>
  <c r="AC142" i="1"/>
  <c r="Q142" i="1"/>
  <c r="O142" i="1" s="1"/>
  <c r="R142" i="1" s="1"/>
  <c r="L142" i="1" s="1"/>
  <c r="M142" i="1" s="1"/>
  <c r="AC224" i="1"/>
  <c r="V224" i="1"/>
  <c r="Z224" i="1" s="1"/>
  <c r="Q224" i="1"/>
  <c r="O224" i="1" s="1"/>
  <c r="R224" i="1" s="1"/>
  <c r="L224" i="1" s="1"/>
  <c r="M224" i="1" s="1"/>
  <c r="AB224" i="1"/>
  <c r="AD34" i="1"/>
  <c r="AC103" i="1"/>
  <c r="AD103" i="1" s="1"/>
  <c r="V103" i="1"/>
  <c r="Z103" i="1" s="1"/>
  <c r="AB103" i="1"/>
  <c r="Q103" i="1"/>
  <c r="O103" i="1" s="1"/>
  <c r="R103" i="1" s="1"/>
  <c r="L103" i="1" s="1"/>
  <c r="M103" i="1" s="1"/>
  <c r="V76" i="1"/>
  <c r="Z76" i="1" s="1"/>
  <c r="AC76" i="1"/>
  <c r="AD76" i="1" s="1"/>
  <c r="Q76" i="1"/>
  <c r="O76" i="1" s="1"/>
  <c r="R76" i="1" s="1"/>
  <c r="L76" i="1" s="1"/>
  <c r="M76" i="1" s="1"/>
  <c r="AB76" i="1"/>
  <c r="AC207" i="1"/>
  <c r="V207" i="1"/>
  <c r="Z207" i="1" s="1"/>
  <c r="Q207" i="1"/>
  <c r="O207" i="1" s="1"/>
  <c r="R207" i="1" s="1"/>
  <c r="L207" i="1" s="1"/>
  <c r="M207" i="1" s="1"/>
  <c r="AB207" i="1"/>
  <c r="AD235" i="1"/>
  <c r="AD37" i="1"/>
  <c r="AC109" i="1"/>
  <c r="AD109" i="1" s="1"/>
  <c r="V109" i="1"/>
  <c r="Z109" i="1" s="1"/>
  <c r="Q109" i="1"/>
  <c r="O109" i="1" s="1"/>
  <c r="R109" i="1" s="1"/>
  <c r="L109" i="1" s="1"/>
  <c r="M109" i="1" s="1"/>
  <c r="AB109" i="1"/>
  <c r="AD163" i="1"/>
  <c r="AD229" i="1"/>
  <c r="AC173" i="1"/>
  <c r="V173" i="1"/>
  <c r="Z173" i="1" s="1"/>
  <c r="AB173" i="1"/>
  <c r="Q173" i="1"/>
  <c r="O173" i="1" s="1"/>
  <c r="R173" i="1" s="1"/>
  <c r="L173" i="1" s="1"/>
  <c r="M173" i="1" s="1"/>
  <c r="AC101" i="1"/>
  <c r="V101" i="1"/>
  <c r="Z101" i="1" s="1"/>
  <c r="Q101" i="1"/>
  <c r="O101" i="1" s="1"/>
  <c r="R101" i="1" s="1"/>
  <c r="L101" i="1" s="1"/>
  <c r="M101" i="1" s="1"/>
  <c r="AB101" i="1"/>
  <c r="AD51" i="1"/>
  <c r="V107" i="1"/>
  <c r="Z107" i="1" s="1"/>
  <c r="AB107" i="1"/>
  <c r="AC107" i="1"/>
  <c r="Q107" i="1"/>
  <c r="O107" i="1" s="1"/>
  <c r="R107" i="1" s="1"/>
  <c r="L107" i="1" s="1"/>
  <c r="M107" i="1" s="1"/>
  <c r="AD59" i="1"/>
  <c r="V198" i="1"/>
  <c r="Z198" i="1" s="1"/>
  <c r="AC198" i="1"/>
  <c r="Q198" i="1"/>
  <c r="O198" i="1" s="1"/>
  <c r="R198" i="1" s="1"/>
  <c r="L198" i="1" s="1"/>
  <c r="M198" i="1" s="1"/>
  <c r="AB198" i="1"/>
  <c r="AD88" i="1"/>
  <c r="AD124" i="1"/>
  <c r="AC181" i="1"/>
  <c r="AD181" i="1" s="1"/>
  <c r="V181" i="1"/>
  <c r="Z181" i="1" s="1"/>
  <c r="AB181" i="1"/>
  <c r="Q181" i="1"/>
  <c r="O181" i="1" s="1"/>
  <c r="R181" i="1" s="1"/>
  <c r="L181" i="1" s="1"/>
  <c r="M181" i="1" s="1"/>
  <c r="AC222" i="1"/>
  <c r="V222" i="1"/>
  <c r="Z222" i="1" s="1"/>
  <c r="AB222" i="1"/>
  <c r="Q222" i="1"/>
  <c r="O222" i="1" s="1"/>
  <c r="R222" i="1" s="1"/>
  <c r="L222" i="1" s="1"/>
  <c r="M222" i="1" s="1"/>
  <c r="AD221" i="1" l="1"/>
  <c r="AD166" i="1"/>
  <c r="AD225" i="1"/>
  <c r="AD130" i="1"/>
  <c r="AD175" i="1"/>
  <c r="AD24" i="1"/>
  <c r="AD93" i="1"/>
  <c r="AD213" i="1"/>
  <c r="AD146" i="1"/>
  <c r="AD222" i="1"/>
  <c r="AD173" i="1"/>
  <c r="AD131" i="1"/>
  <c r="AD129" i="1"/>
  <c r="AD132" i="1"/>
  <c r="AD167" i="1"/>
  <c r="AD102" i="1"/>
  <c r="AD224" i="1"/>
  <c r="AD105" i="1"/>
  <c r="AD162" i="1"/>
  <c r="AD115" i="1"/>
  <c r="AD111" i="1"/>
  <c r="AD20" i="1"/>
  <c r="AD107" i="1"/>
  <c r="AD230" i="1"/>
  <c r="AD171" i="1"/>
  <c r="AD183" i="1"/>
  <c r="AD16" i="1"/>
  <c r="AD182" i="1"/>
  <c r="AD134" i="1"/>
  <c r="AD121" i="1"/>
  <c r="AD169" i="1"/>
  <c r="AD72" i="1"/>
  <c r="AD99" i="1"/>
  <c r="AD84" i="1"/>
  <c r="AD138" i="1"/>
  <c r="AD240" i="1"/>
  <c r="AD211" i="1"/>
  <c r="AD242" i="1"/>
  <c r="AD234" i="1"/>
  <c r="AD198" i="1"/>
  <c r="AD186" i="1"/>
  <c r="AD164" i="1"/>
  <c r="AD80" i="1"/>
  <c r="AD128" i="1"/>
  <c r="AD238" i="1"/>
  <c r="AD226" i="1"/>
  <c r="AD218" i="1"/>
  <c r="AD68" i="1"/>
  <c r="AD177" i="1"/>
  <c r="AD220" i="1"/>
  <c r="AD95" i="1"/>
  <c r="AD119" i="1"/>
  <c r="AD142" i="1"/>
  <c r="AD209" i="1"/>
  <c r="AD150" i="1"/>
  <c r="AD140" i="1"/>
  <c r="AD136" i="1"/>
  <c r="AD144" i="1"/>
  <c r="AD201" i="1"/>
  <c r="AD73" i="1"/>
  <c r="AD158" i="1"/>
  <c r="AD194" i="1"/>
  <c r="AD127" i="1"/>
  <c r="AD160" i="1"/>
  <c r="AD97" i="1"/>
  <c r="AD217" i="1"/>
  <c r="AD101" i="1"/>
  <c r="AD207" i="1"/>
  <c r="AD215" i="1"/>
  <c r="AD148" i="1"/>
  <c r="AD236" i="1"/>
  <c r="AD212" i="1"/>
  <c r="AD117" i="1"/>
  <c r="AD185" i="1"/>
  <c r="AD113" i="1"/>
</calcChain>
</file>

<file path=xl/sharedStrings.xml><?xml version="1.0" encoding="utf-8"?>
<sst xmlns="http://schemas.openxmlformats.org/spreadsheetml/2006/main" count="3220" uniqueCount="815">
  <si>
    <t>File opened</t>
  </si>
  <si>
    <t>2023-03-06 11:31:02</t>
  </si>
  <si>
    <t>Console s/n</t>
  </si>
  <si>
    <t>68C-022528</t>
  </si>
  <si>
    <t>Console ver</t>
  </si>
  <si>
    <t>Bluestem v.2.0.04</t>
  </si>
  <si>
    <t>Scripts ver</t>
  </si>
  <si>
    <t>2021.08  2.0.04, Aug 2021</t>
  </si>
  <si>
    <t>Head s/n</t>
  </si>
  <si>
    <t>68H-422518</t>
  </si>
  <si>
    <t>Head ver</t>
  </si>
  <si>
    <t>1.4.7</t>
  </si>
  <si>
    <t>Head cal</t>
  </si>
  <si>
    <t>{"oxygen": "21", "co2azero": "0.926064", "co2aspan1": "0.99942", "co2aspan2": "-0.0207711", "co2aspan2a": "0.31135", "co2aspan2b": "0.309156", "co2aspanconc1": "2505", "co2aspanconc2": "300.8", "co2bzero": "0.956115", "co2bspan1": "1.00018", "co2bspan2": "-0.0234766", "co2bspan2a": "0.309702", "co2bspan2b": "0.307505", "co2bspanconc1": "2505", "co2bspanconc2": "300.8", "h2oazero": "1.02393", "h2oaspan1": "0.998931", "h2oaspan2": "0", "h2oaspan2a": "0.0651133", "h2oaspan2b": "0.0650437", "h2oaspanconc1": "12.08", "h2oaspanconc2": "0", "h2obzero": "1.02758", "h2obspan1": "0.999989", "h2obspan2": "0", "h2obspan2a": "0.0643649", "h2obspan2b": "0.0643642", "h2obspanconc1": "12.08", "h2obspanconc2": "0", "tazero": "0.0616264", "tbzero": "0.113667", "flowmeterzero": "1.00012", "flowazero": "0.33215", "flowbzero": "0.30626", "chamberpressurezero": "2.48354", "ssa_ref": "34218.7", "ssb_ref": "36646.9"}</t>
  </si>
  <si>
    <t>CO2 rangematch</t>
  </si>
  <si>
    <t>Mon Mar  6 09:32</t>
  </si>
  <si>
    <t>H2O rangematch</t>
  </si>
  <si>
    <t>Mon Mar  6 09:43</t>
  </si>
  <si>
    <t>Chamber type</t>
  </si>
  <si>
    <t>6800-01A</t>
  </si>
  <si>
    <t>Chamber s/n</t>
  </si>
  <si>
    <t>MPF-842174</t>
  </si>
  <si>
    <t>Chamber rev</t>
  </si>
  <si>
    <t>0</t>
  </si>
  <si>
    <t>Chamber cal</t>
  </si>
  <si>
    <t>Fluorometer</t>
  </si>
  <si>
    <t>Flr. Version</t>
  </si>
  <si>
    <t>11:31:02</t>
  </si>
  <si>
    <t>Stability Definition:	ΔCO2 (Meas2): Slp&lt;0.1 Per=20	ΔH2O (Meas2): Slp&lt;0.1 Per=20	Offset2 (Meas): Per=15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</si>
  <si>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</si>
  <si>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</si>
  <si>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</si>
  <si>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</si>
  <si>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</si>
  <si>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</si>
  <si>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</si>
  <si>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</si>
  <si>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</si>
  <si>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</si>
  <si>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</si>
  <si>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</si>
  <si>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</si>
  <si>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</si>
  <si>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</si>
  <si>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</si>
  <si>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</si>
  <si>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</si>
  <si>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</si>
  <si>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</si>
  <si>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</si>
  <si>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</si>
  <si>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</si>
  <si>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</si>
  <si>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</si>
  <si>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</si>
  <si>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</si>
  <si>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</si>
  <si>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</si>
  <si>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</si>
  <si>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</si>
  <si>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</si>
  <si>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</si>
  <si>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</si>
  <si>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</si>
  <si>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</si>
  <si>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</si>
  <si>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</si>
  <si>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</si>
  <si>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</si>
  <si>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</si>
  <si>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</si>
  <si>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</si>
  <si>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</si>
  <si>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</si>
  <si>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</si>
  <si>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</si>
  <si>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</si>
  <si>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</si>
  <si>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</si>
  <si>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</si>
  <si>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4.51732 80.7171 393.717 639.829 895.833 1092.69 1297.53 1433.28</t>
  </si>
  <si>
    <t>Fs_true</t>
  </si>
  <si>
    <t>0.560966 99.4107 400.743 600.857 802.126 1004.53 1200.59 1401.64</t>
  </si>
  <si>
    <t>leak_wt</t>
  </si>
  <si>
    <t>SysObs</t>
  </si>
  <si>
    <t>GasEx</t>
  </si>
  <si>
    <t>Dynamic</t>
  </si>
  <si>
    <t>Leak</t>
  </si>
  <si>
    <t>LeafQ</t>
  </si>
  <si>
    <t>Const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</si>
  <si>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</si>
  <si>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</si>
  <si>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</si>
  <si>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</si>
  <si>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</si>
  <si>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</si>
  <si>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</si>
  <si>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</si>
  <si>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</si>
  <si>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</si>
  <si>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</si>
  <si>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</si>
  <si>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</si>
  <si>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</si>
  <si>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</si>
  <si>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</si>
  <si>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</si>
  <si>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</si>
  <si>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</si>
  <si>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</si>
  <si>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</si>
  <si>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</si>
  <si>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</si>
  <si>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</si>
  <si>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</si>
  <si>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</si>
  <si>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</si>
  <si>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</si>
  <si>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</si>
  <si>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</si>
  <si>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</si>
  <si>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</si>
  <si>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</si>
  <si>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</si>
  <si>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</si>
  <si>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</si>
  <si>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</si>
  <si>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</si>
  <si>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</si>
  <si>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</si>
  <si>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</si>
  <si>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</si>
  <si>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</si>
  <si>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</si>
  <si>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</si>
  <si>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</si>
  <si>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</si>
  <si>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</si>
  <si>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</si>
  <si>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</si>
  <si>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</si>
  <si>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</si>
  <si>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</si>
  <si>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</si>
  <si>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</si>
  <si>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</si>
  <si>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</si>
  <si>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</si>
  <si>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</si>
  <si>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</si>
  <si>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</si>
  <si>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</si>
  <si>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</si>
  <si>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</si>
  <si>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</si>
  <si>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</si>
  <si>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</si>
  <si>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</si>
  <si>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</si>
  <si>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</si>
  <si>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</si>
  <si>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</si>
  <si>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</si>
  <si>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</si>
  <si>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</si>
  <si>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</si>
  <si>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</si>
  <si>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</si>
  <si>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</si>
  <si>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</si>
  <si>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</si>
  <si>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</si>
  <si>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</si>
  <si>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</si>
  <si>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</si>
  <si>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</si>
  <si>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</si>
  <si>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</si>
  <si>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</si>
  <si>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</si>
  <si>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</si>
  <si>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</si>
  <si>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</si>
  <si>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</si>
  <si>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</si>
  <si>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</si>
  <si>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</si>
  <si>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</si>
  <si>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</si>
  <si>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</si>
  <si>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</si>
  <si>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</si>
  <si>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</si>
  <si>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</si>
  <si>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</si>
  <si>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</si>
  <si>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</si>
  <si>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</si>
  <si>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</si>
  <si>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</si>
  <si>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</si>
  <si>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</si>
  <si>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</si>
  <si>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</si>
  <si>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</si>
  <si>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</si>
  <si>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</si>
  <si>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</si>
  <si>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</si>
  <si>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</si>
  <si>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</si>
  <si>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</si>
  <si>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</si>
  <si>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</si>
  <si>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</si>
  <si>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</si>
  <si>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</si>
  <si>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</si>
  <si>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</si>
  <si>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</si>
  <si>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Offset2:MN</t>
  </si>
  <si>
    <t>Offset2:SLP</t>
  </si>
  <si>
    <t>Offset2:SD</t>
  </si>
  <si>
    <t>Offset2:OK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</si>
  <si>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</si>
  <si>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</si>
  <si>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</si>
  <si>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</si>
  <si>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</si>
  <si>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</si>
  <si>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</si>
  <si>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</si>
  <si>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</si>
  <si>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</si>
  <si>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</si>
  <si>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</si>
  <si>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</si>
  <si>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</si>
  <si>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</si>
  <si>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</si>
  <si>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</si>
  <si>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</si>
  <si>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</si>
  <si>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</si>
  <si>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</si>
  <si>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</si>
  <si>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</si>
  <si>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</si>
  <si>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</si>
  <si>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</si>
  <si>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</si>
  <si>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</si>
  <si>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</si>
  <si>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</si>
  <si>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</si>
  <si>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</si>
  <si>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</si>
  <si>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</si>
  <si>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</si>
  <si>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</si>
  <si>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</si>
  <si>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</si>
  <si>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</si>
  <si>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</si>
  <si>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</si>
  <si>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</si>
  <si>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</si>
  <si>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</si>
  <si>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</si>
  <si>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</si>
  <si>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</si>
  <si>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</si>
  <si>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</si>
  <si>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</si>
  <si>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</si>
  <si>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</si>
  <si>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</si>
  <si>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</si>
  <si>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</si>
  <si>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</si>
  <si>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</si>
  <si>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</si>
  <si>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</si>
  <si>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</si>
  <si>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</si>
  <si>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</si>
  <si>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</si>
  <si>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</si>
  <si>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</si>
  <si>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</si>
  <si>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</si>
  <si>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</si>
  <si>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</si>
  <si>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</si>
  <si>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</si>
  <si>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</si>
  <si>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</si>
  <si>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</si>
  <si>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</si>
  <si>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</si>
  <si>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</si>
  <si>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</si>
  <si>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</si>
  <si>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</si>
  <si>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</si>
  <si>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</si>
  <si>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</si>
  <si>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</si>
  <si>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</si>
  <si>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</si>
  <si>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</si>
  <si>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</si>
  <si>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</si>
  <si>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</si>
  <si>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</si>
  <si>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</si>
  <si>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</si>
  <si>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</si>
  <si>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</si>
  <si>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</si>
  <si>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</si>
  <si>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</si>
  <si>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</si>
  <si>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</si>
  <si>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</si>
  <si>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</si>
  <si>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</si>
  <si>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</si>
  <si>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</si>
  <si>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</si>
  <si>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</si>
  <si>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</si>
  <si>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</si>
  <si>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</si>
  <si>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</si>
  <si>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</si>
  <si>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</si>
  <si>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</si>
  <si>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</si>
  <si>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J/µmol</t>
  </si>
  <si>
    <t>cm²</t>
  </si>
  <si>
    <t>rpm</t>
  </si>
  <si>
    <t>secs</t>
  </si>
  <si>
    <t>µmol/mol</t>
  </si>
  <si>
    <t>mmol/mol</t>
  </si>
  <si>
    <t>µmol mol⁻¹ min⁻¹</t>
  </si>
  <si>
    <t>mmol mol⁻¹ min⁻¹</t>
  </si>
  <si>
    <t>°C min⁻¹</t>
  </si>
  <si>
    <t>V</t>
  </si>
  <si>
    <t>mV</t>
  </si>
  <si>
    <t>mg</t>
  </si>
  <si>
    <t>hrs</t>
  </si>
  <si>
    <t>min</t>
  </si>
  <si>
    <t>20230306 11:33:40</t>
  </si>
  <si>
    <t>11:33:40</t>
  </si>
  <si>
    <t>0: Broadleaf</t>
  </si>
  <si>
    <t>09:25:06</t>
  </si>
  <si>
    <t>2/2</t>
  </si>
  <si>
    <t>00000000</t>
  </si>
  <si>
    <t>iiiiiiii</t>
  </si>
  <si>
    <t>off</t>
  </si>
  <si>
    <t>20230306 11:33:44</t>
  </si>
  <si>
    <t>11:33:44</t>
  </si>
  <si>
    <t>0/2</t>
  </si>
  <si>
    <t>20230306 11:33:48</t>
  </si>
  <si>
    <t>11:33:48</t>
  </si>
  <si>
    <t>20230306 11:33:52</t>
  </si>
  <si>
    <t>11:33:52</t>
  </si>
  <si>
    <t>20230306 11:33:56</t>
  </si>
  <si>
    <t>11:33:56</t>
  </si>
  <si>
    <t>20230306 11:34:00</t>
  </si>
  <si>
    <t>11:34:00</t>
  </si>
  <si>
    <t>1/2</t>
  </si>
  <si>
    <t>20230306 11:34:04</t>
  </si>
  <si>
    <t>11:34:04</t>
  </si>
  <si>
    <t>20230306 11:34:08</t>
  </si>
  <si>
    <t>11:34:08</t>
  </si>
  <si>
    <t>20230306 11:34:12</t>
  </si>
  <si>
    <t>11:34:12</t>
  </si>
  <si>
    <t>20230306 11:34:16</t>
  </si>
  <si>
    <t>11:34:16</t>
  </si>
  <si>
    <t>20230306 11:34:20</t>
  </si>
  <si>
    <t>11:34:20</t>
  </si>
  <si>
    <t>20230306 11:34:24</t>
  </si>
  <si>
    <t>11:34:24</t>
  </si>
  <si>
    <t>20230306 11:34:28</t>
  </si>
  <si>
    <t>11:34:28</t>
  </si>
  <si>
    <t>20230306 11:34:32</t>
  </si>
  <si>
    <t>11:34:32</t>
  </si>
  <si>
    <t>20230306 11:34:36</t>
  </si>
  <si>
    <t>11:34:36</t>
  </si>
  <si>
    <t>20230306 11:34:40</t>
  </si>
  <si>
    <t>11:34:40</t>
  </si>
  <si>
    <t>20230306 11:34:44</t>
  </si>
  <si>
    <t>11:34:44</t>
  </si>
  <si>
    <t>20230306 11:34:48</t>
  </si>
  <si>
    <t>11:34:48</t>
  </si>
  <si>
    <t>20230306 11:34:52</t>
  </si>
  <si>
    <t>11:34:52</t>
  </si>
  <si>
    <t>20230306 11:34:56</t>
  </si>
  <si>
    <t>11:34:56</t>
  </si>
  <si>
    <t>20230306 11:35:00</t>
  </si>
  <si>
    <t>11:35:00</t>
  </si>
  <si>
    <t>20230306 11:35:04</t>
  </si>
  <si>
    <t>11:35:04</t>
  </si>
  <si>
    <t>20230306 11:35:08</t>
  </si>
  <si>
    <t>11:35:08</t>
  </si>
  <si>
    <t>20230306 11:35:12</t>
  </si>
  <si>
    <t>11:35:12</t>
  </si>
  <si>
    <t>20230306 11:35:16</t>
  </si>
  <si>
    <t>11:35:16</t>
  </si>
  <si>
    <t>20230306 11:35:20</t>
  </si>
  <si>
    <t>11:35:20</t>
  </si>
  <si>
    <t>20230306 11:35:24</t>
  </si>
  <si>
    <t>11:35:24</t>
  </si>
  <si>
    <t>20230306 11:35:28</t>
  </si>
  <si>
    <t>11:35:28</t>
  </si>
  <si>
    <t>20230306 11:35:32</t>
  </si>
  <si>
    <t>11:35:32</t>
  </si>
  <si>
    <t>20230306 11:35:36</t>
  </si>
  <si>
    <t>11:35:36</t>
  </si>
  <si>
    <t>20230306 11:35:40</t>
  </si>
  <si>
    <t>11:35:40</t>
  </si>
  <si>
    <t>20230306 11:35:44</t>
  </si>
  <si>
    <t>11:35:44</t>
  </si>
  <si>
    <t>20230306 11:35:48</t>
  </si>
  <si>
    <t>11:35:48</t>
  </si>
  <si>
    <t>20230306 11:35:52</t>
  </si>
  <si>
    <t>11:35:52</t>
  </si>
  <si>
    <t>20230306 11:35:56</t>
  </si>
  <si>
    <t>11:35:56</t>
  </si>
  <si>
    <t>20230306 11:36:00</t>
  </si>
  <si>
    <t>11:36:00</t>
  </si>
  <si>
    <t>20230306 11:36:04</t>
  </si>
  <si>
    <t>11:36:04</t>
  </si>
  <si>
    <t>20230306 11:36:08</t>
  </si>
  <si>
    <t>11:36:08</t>
  </si>
  <si>
    <t>20230306 11:36:12</t>
  </si>
  <si>
    <t>11:36:12</t>
  </si>
  <si>
    <t>20230306 11:36:16</t>
  </si>
  <si>
    <t>11:36:16</t>
  </si>
  <si>
    <t>20230306 11:36:20</t>
  </si>
  <si>
    <t>11:36:20</t>
  </si>
  <si>
    <t>20230306 11:36:24</t>
  </si>
  <si>
    <t>11:36:24</t>
  </si>
  <si>
    <t>20230306 11:36:28</t>
  </si>
  <si>
    <t>11:36:28</t>
  </si>
  <si>
    <t>20230306 11:36:32</t>
  </si>
  <si>
    <t>11:36:32</t>
  </si>
  <si>
    <t>20230306 11:36:36</t>
  </si>
  <si>
    <t>11:36:36</t>
  </si>
  <si>
    <t>20230306 11:36:40</t>
  </si>
  <si>
    <t>11:36:40</t>
  </si>
  <si>
    <t>20230306 11:36:44</t>
  </si>
  <si>
    <t>11:36:44</t>
  </si>
  <si>
    <t>20230306 11:36:48</t>
  </si>
  <si>
    <t>11:36:48</t>
  </si>
  <si>
    <t>20230306 11:36:52</t>
  </si>
  <si>
    <t>11:36:52</t>
  </si>
  <si>
    <t>20230306 11:36:56</t>
  </si>
  <si>
    <t>11:36:56</t>
  </si>
  <si>
    <t>20230306 11:37:00</t>
  </si>
  <si>
    <t>11:37:00</t>
  </si>
  <si>
    <t>20230306 11:37:04</t>
  </si>
  <si>
    <t>11:37:04</t>
  </si>
  <si>
    <t>20230306 11:37:08</t>
  </si>
  <si>
    <t>11:37:08</t>
  </si>
  <si>
    <t>20230306 11:37:12</t>
  </si>
  <si>
    <t>11:37:12</t>
  </si>
  <si>
    <t>20230306 11:37:16</t>
  </si>
  <si>
    <t>11:37:16</t>
  </si>
  <si>
    <t>20230306 11:37:20</t>
  </si>
  <si>
    <t>11:37:20</t>
  </si>
  <si>
    <t>20230306 11:37:24</t>
  </si>
  <si>
    <t>11:37:24</t>
  </si>
  <si>
    <t>20230306 11:37:28</t>
  </si>
  <si>
    <t>11:37:28</t>
  </si>
  <si>
    <t>20230306 11:37:32</t>
  </si>
  <si>
    <t>11:37:32</t>
  </si>
  <si>
    <t>20230306 11:37:36</t>
  </si>
  <si>
    <t>11:37:36</t>
  </si>
  <si>
    <t>20230306 11:37:40</t>
  </si>
  <si>
    <t>11:37:40</t>
  </si>
  <si>
    <t>20230306 11:37:44</t>
  </si>
  <si>
    <t>11:37:44</t>
  </si>
  <si>
    <t>20230306 11:37:48</t>
  </si>
  <si>
    <t>11:37:48</t>
  </si>
  <si>
    <t>20230306 11:37:52</t>
  </si>
  <si>
    <t>11:37:52</t>
  </si>
  <si>
    <t>20230306 11:37:56</t>
  </si>
  <si>
    <t>11:37:56</t>
  </si>
  <si>
    <t>20230306 11:38:00</t>
  </si>
  <si>
    <t>11:38:00</t>
  </si>
  <si>
    <t>20230306 11:38:04</t>
  </si>
  <si>
    <t>11:38:04</t>
  </si>
  <si>
    <t>20230306 11:38:08</t>
  </si>
  <si>
    <t>11:38:08</t>
  </si>
  <si>
    <t>20230306 11:38:12</t>
  </si>
  <si>
    <t>11:38:12</t>
  </si>
  <si>
    <t>20230306 11:38:16</t>
  </si>
  <si>
    <t>11:38:16</t>
  </si>
  <si>
    <t>20230306 11:38:20</t>
  </si>
  <si>
    <t>11:38:20</t>
  </si>
  <si>
    <t>20230306 11:38:24</t>
  </si>
  <si>
    <t>11:38:24</t>
  </si>
  <si>
    <t>20230306 11:38:28</t>
  </si>
  <si>
    <t>11:38:28</t>
  </si>
  <si>
    <t>20230306 11:38:32</t>
  </si>
  <si>
    <t>11:38:32</t>
  </si>
  <si>
    <t>20230306 11:38:36</t>
  </si>
  <si>
    <t>11:38:36</t>
  </si>
  <si>
    <t>20230306 11:38:40</t>
  </si>
  <si>
    <t>11:38:40</t>
  </si>
  <si>
    <t>20230306 11:38:44</t>
  </si>
  <si>
    <t>11:38:44</t>
  </si>
  <si>
    <t>20230306 11:38:48</t>
  </si>
  <si>
    <t>11:38:48</t>
  </si>
  <si>
    <t>20230306 11:38:52</t>
  </si>
  <si>
    <t>11:38:52</t>
  </si>
  <si>
    <t>20230306 11:38:56</t>
  </si>
  <si>
    <t>11:38:56</t>
  </si>
  <si>
    <t>20230306 11:39:00</t>
  </si>
  <si>
    <t>11:39:00</t>
  </si>
  <si>
    <t>20230306 11:39:04</t>
  </si>
  <si>
    <t>11:39:04</t>
  </si>
  <si>
    <t>20230306 11:39:08</t>
  </si>
  <si>
    <t>11:39:08</t>
  </si>
  <si>
    <t>20230306 11:39:12</t>
  </si>
  <si>
    <t>11:39:12</t>
  </si>
  <si>
    <t>20230306 11:39:16</t>
  </si>
  <si>
    <t>11:39:16</t>
  </si>
  <si>
    <t>20230306 11:39:20</t>
  </si>
  <si>
    <t>11:39:20</t>
  </si>
  <si>
    <t>20230306 11:39:24</t>
  </si>
  <si>
    <t>11:39:24</t>
  </si>
  <si>
    <t>20230306 11:39:28</t>
  </si>
  <si>
    <t>11:39:28</t>
  </si>
  <si>
    <t>20230306 11:39:32</t>
  </si>
  <si>
    <t>11:39:32</t>
  </si>
  <si>
    <t>20230306 11:39:36</t>
  </si>
  <si>
    <t>11:39:36</t>
  </si>
  <si>
    <t>20230306 11:39:40</t>
  </si>
  <si>
    <t>11:39:40</t>
  </si>
  <si>
    <t>20230306 11:39:44</t>
  </si>
  <si>
    <t>11:39:44</t>
  </si>
  <si>
    <t>20230306 11:39:48</t>
  </si>
  <si>
    <t>11:39:48</t>
  </si>
  <si>
    <t>20230306 11:39:51</t>
  </si>
  <si>
    <t>11:39:51</t>
  </si>
  <si>
    <t>20230306 11:39:55</t>
  </si>
  <si>
    <t>11:39:55</t>
  </si>
  <si>
    <t>20230306 11:39:59</t>
  </si>
  <si>
    <t>11:39:59</t>
  </si>
  <si>
    <t>20230306 11:40:03</t>
  </si>
  <si>
    <t>11:40:03</t>
  </si>
  <si>
    <t>20230306 11:40:07</t>
  </si>
  <si>
    <t>11:40:07</t>
  </si>
  <si>
    <t>20230306 11:40:11</t>
  </si>
  <si>
    <t>11:40:11</t>
  </si>
  <si>
    <t>20230306 11:40:15</t>
  </si>
  <si>
    <t>11:40:15</t>
  </si>
  <si>
    <t>20230306 11:40:19</t>
  </si>
  <si>
    <t>11:40:19</t>
  </si>
  <si>
    <t>20230306 11:40:23</t>
  </si>
  <si>
    <t>11:40:23</t>
  </si>
  <si>
    <t>20230306 11:40:27</t>
  </si>
  <si>
    <t>11:40:27</t>
  </si>
  <si>
    <t>20230306 11:40:31</t>
  </si>
  <si>
    <t>11:40:31</t>
  </si>
  <si>
    <t>20230306 11:40:35</t>
  </si>
  <si>
    <t>11:40:35</t>
  </si>
  <si>
    <t>20230306 11:40:39</t>
  </si>
  <si>
    <t>11:40:39</t>
  </si>
  <si>
    <t>20230306 11:40:43</t>
  </si>
  <si>
    <t>11:40:43</t>
  </si>
  <si>
    <t>20230306 11:40:47</t>
  </si>
  <si>
    <t>11:40:47</t>
  </si>
  <si>
    <t>20230306 11:40:51</t>
  </si>
  <si>
    <t>11:40:51</t>
  </si>
  <si>
    <t>20230306 11:40:55</t>
  </si>
  <si>
    <t>11:40:55</t>
  </si>
  <si>
    <t>20230306 11:40:59</t>
  </si>
  <si>
    <t>11:40:59</t>
  </si>
  <si>
    <t>20230306 11:41:03</t>
  </si>
  <si>
    <t>11:41:03</t>
  </si>
  <si>
    <t>20230306 11:41:07</t>
  </si>
  <si>
    <t>11:41:07</t>
  </si>
  <si>
    <t>20230306 11:41:11</t>
  </si>
  <si>
    <t>11:41:11</t>
  </si>
  <si>
    <t>20230306 11:41:15</t>
  </si>
  <si>
    <t>11:41:15</t>
  </si>
  <si>
    <t>20230306 11:41:19</t>
  </si>
  <si>
    <t>11:41:19</t>
  </si>
  <si>
    <t>20230306 11:41:23</t>
  </si>
  <si>
    <t>11:41:23</t>
  </si>
  <si>
    <t>20230306 11:41:27</t>
  </si>
  <si>
    <t>11:41:27</t>
  </si>
  <si>
    <t>20230306 11:41:31</t>
  </si>
  <si>
    <t>11:41:31</t>
  </si>
  <si>
    <t>20230306 11:41:35</t>
  </si>
  <si>
    <t>11:41:35</t>
  </si>
  <si>
    <t>20230306 11:41:39</t>
  </si>
  <si>
    <t>11:41:39</t>
  </si>
  <si>
    <t>20230306 11:41:43</t>
  </si>
  <si>
    <t>11:41:43</t>
  </si>
  <si>
    <t>20230306 11:41:47</t>
  </si>
  <si>
    <t>11:41:47</t>
  </si>
  <si>
    <t>20230306 11:41:51</t>
  </si>
  <si>
    <t>11:41:51</t>
  </si>
  <si>
    <t>20230306 11:41:55</t>
  </si>
  <si>
    <t>11:41:55</t>
  </si>
  <si>
    <t>20230306 11:41:59</t>
  </si>
  <si>
    <t>11:41:59</t>
  </si>
  <si>
    <t>20230306 11:42:03</t>
  </si>
  <si>
    <t>11:42:03</t>
  </si>
  <si>
    <t>20230306 11:42:07</t>
  </si>
  <si>
    <t>11:42:07</t>
  </si>
  <si>
    <t>20230306 11:42:11</t>
  </si>
  <si>
    <t>11:42:11</t>
  </si>
  <si>
    <t>20230306 11:42:15</t>
  </si>
  <si>
    <t>11:42:15</t>
  </si>
  <si>
    <t>20230306 11:42:19</t>
  </si>
  <si>
    <t>11:42:19</t>
  </si>
  <si>
    <t>20230306 11:42:23</t>
  </si>
  <si>
    <t>11:42:23</t>
  </si>
  <si>
    <t>20230306 11:42:27</t>
  </si>
  <si>
    <t>11:42:27</t>
  </si>
  <si>
    <t>20230306 11:42:31</t>
  </si>
  <si>
    <t>11:42:31</t>
  </si>
  <si>
    <t>20230306 11:42:35</t>
  </si>
  <si>
    <t>11:42:35</t>
  </si>
  <si>
    <t>20230306 11:42:39</t>
  </si>
  <si>
    <t>11:42:39</t>
  </si>
  <si>
    <t>20230306 11:42:43</t>
  </si>
  <si>
    <t>11:42:43</t>
  </si>
  <si>
    <t>20230306 11:42:47</t>
  </si>
  <si>
    <t>11:42:47</t>
  </si>
  <si>
    <t>20230306 11:42:51</t>
  </si>
  <si>
    <t>11:42:51</t>
  </si>
  <si>
    <t>20230306 11:42:55</t>
  </si>
  <si>
    <t>11:42:55</t>
  </si>
  <si>
    <t>20230306 11:42:59</t>
  </si>
  <si>
    <t>11:42:59</t>
  </si>
  <si>
    <t>20230306 11:43:03</t>
  </si>
  <si>
    <t>11:43:03</t>
  </si>
  <si>
    <t>20230306 11:43:07</t>
  </si>
  <si>
    <t>11:43:07</t>
  </si>
  <si>
    <t>20230306 11:43:11</t>
  </si>
  <si>
    <t>11:43:11</t>
  </si>
  <si>
    <t>20230306 11:43:15</t>
  </si>
  <si>
    <t>11:43:15</t>
  </si>
  <si>
    <t>20230306 11:43:19</t>
  </si>
  <si>
    <t>11:43:19</t>
  </si>
  <si>
    <t>20230306 11:43:23</t>
  </si>
  <si>
    <t>11:43:23</t>
  </si>
  <si>
    <t>20230306 11:43:27</t>
  </si>
  <si>
    <t>11:43:27</t>
  </si>
  <si>
    <t>20230306 11:43:31</t>
  </si>
  <si>
    <t>11:43:31</t>
  </si>
  <si>
    <t>20230306 11:43:35</t>
  </si>
  <si>
    <t>11:43:35</t>
  </si>
  <si>
    <t>20230306 11:43:39</t>
  </si>
  <si>
    <t>11:43:39</t>
  </si>
  <si>
    <t>20230306 11:43:43</t>
  </si>
  <si>
    <t>11:43:43</t>
  </si>
  <si>
    <t>20230306 11:43:47</t>
  </si>
  <si>
    <t>11:43:47</t>
  </si>
  <si>
    <t>20230306 11:43:51</t>
  </si>
  <si>
    <t>11:43:51</t>
  </si>
  <si>
    <t>20230306 11:43:55</t>
  </si>
  <si>
    <t>11:43:55</t>
  </si>
  <si>
    <t>20230306 11:43:59</t>
  </si>
  <si>
    <t>11:43:59</t>
  </si>
  <si>
    <t>20230306 11:44:03</t>
  </si>
  <si>
    <t>11:44:03</t>
  </si>
  <si>
    <t>20230306 11:44:07</t>
  </si>
  <si>
    <t>11:44:07</t>
  </si>
  <si>
    <t>20230306 11:44:11</t>
  </si>
  <si>
    <t>11:44:11</t>
  </si>
  <si>
    <t>20230306 11:44:15</t>
  </si>
  <si>
    <t>11:44:15</t>
  </si>
  <si>
    <t>20230306 11:44:19</t>
  </si>
  <si>
    <t>11:44:19</t>
  </si>
  <si>
    <t>20230306 11:44:23</t>
  </si>
  <si>
    <t>11:44:23</t>
  </si>
  <si>
    <t>20230306 11:44:27</t>
  </si>
  <si>
    <t>11:44:27</t>
  </si>
  <si>
    <t>20230306 11:44:31</t>
  </si>
  <si>
    <t>11:44:31</t>
  </si>
  <si>
    <t>20230306 11:44:35</t>
  </si>
  <si>
    <t>11:44:35</t>
  </si>
  <si>
    <t>20230306 11:44:39</t>
  </si>
  <si>
    <t>11:44:39</t>
  </si>
  <si>
    <t>20230306 11:44:43</t>
  </si>
  <si>
    <t>11:44:43</t>
  </si>
  <si>
    <t>20230306 11:44:47</t>
  </si>
  <si>
    <t>11:44:47</t>
  </si>
  <si>
    <t>20230306 11:44:51</t>
  </si>
  <si>
    <t>11:44:51</t>
  </si>
  <si>
    <t>20230306 11:44:55</t>
  </si>
  <si>
    <t>11:44:55</t>
  </si>
  <si>
    <t>20230306 11:44:59</t>
  </si>
  <si>
    <t>11:44:59</t>
  </si>
  <si>
    <t>20230306 11:45:03</t>
  </si>
  <si>
    <t>11:45:03</t>
  </si>
  <si>
    <t>20230306 11:45:07</t>
  </si>
  <si>
    <t>11:45:07</t>
  </si>
  <si>
    <t>20230306 11:45:11</t>
  </si>
  <si>
    <t>11:45:11</t>
  </si>
  <si>
    <t>20230306 11:45:15</t>
  </si>
  <si>
    <t>11:45:15</t>
  </si>
  <si>
    <t>20230306 11:45:19</t>
  </si>
  <si>
    <t>11:45:19</t>
  </si>
  <si>
    <t>20230306 11:45:23</t>
  </si>
  <si>
    <t>11:45:23</t>
  </si>
  <si>
    <t>20230306 11:45:27</t>
  </si>
  <si>
    <t>11:45:27</t>
  </si>
  <si>
    <t>20230306 11:45:31</t>
  </si>
  <si>
    <t>11:45:31</t>
  </si>
  <si>
    <t>20230306 11:45:35</t>
  </si>
  <si>
    <t>11:45:35</t>
  </si>
  <si>
    <t>20230306 11:45:39</t>
  </si>
  <si>
    <t>11:45:39</t>
  </si>
  <si>
    <t>20230306 11:45:43</t>
  </si>
  <si>
    <t>11:45:43</t>
  </si>
  <si>
    <t>20230306 11:45:47</t>
  </si>
  <si>
    <t>11:45:47</t>
  </si>
  <si>
    <t>20230306 11:45:51</t>
  </si>
  <si>
    <t>11:45:51</t>
  </si>
  <si>
    <t>20230306 11:45:55</t>
  </si>
  <si>
    <t>11:45:55</t>
  </si>
  <si>
    <t>20230306 11:45:59</t>
  </si>
  <si>
    <t>11:45:59</t>
  </si>
  <si>
    <t>20230306 11:46:03</t>
  </si>
  <si>
    <t>11:46:03</t>
  </si>
  <si>
    <t>20230306 11:46:07</t>
  </si>
  <si>
    <t>11:46:07</t>
  </si>
  <si>
    <t>20230306 11:46:11</t>
  </si>
  <si>
    <t>11:46:11</t>
  </si>
  <si>
    <t>20230306 11:46:15</t>
  </si>
  <si>
    <t>11:46:15</t>
  </si>
  <si>
    <t>20230306 11:46:19</t>
  </si>
  <si>
    <t>11:46:19</t>
  </si>
  <si>
    <t>20230306 11:46:23</t>
  </si>
  <si>
    <t>11:46:23</t>
  </si>
  <si>
    <t>20230306 11:46:27</t>
  </si>
  <si>
    <t>11:46:27</t>
  </si>
  <si>
    <t>20230306 11:46:31</t>
  </si>
  <si>
    <t>11:46:31</t>
  </si>
  <si>
    <t>20230306 11:46:35</t>
  </si>
  <si>
    <t>11:46:35</t>
  </si>
  <si>
    <t>20230306 11:46:39</t>
  </si>
  <si>
    <t>11:46:39</t>
  </si>
  <si>
    <t>20230306 11:46:43</t>
  </si>
  <si>
    <t>11:46:43</t>
  </si>
  <si>
    <t>20230306 11:46:47</t>
  </si>
  <si>
    <t>11:46:47</t>
  </si>
  <si>
    <t>20230306 11:46:51</t>
  </si>
  <si>
    <t>11:46:51</t>
  </si>
  <si>
    <t>20230306 11:46:55</t>
  </si>
  <si>
    <t>11:46:55</t>
  </si>
  <si>
    <t>20230306 11:46:59</t>
  </si>
  <si>
    <t>11:46:59</t>
  </si>
  <si>
    <t>20230306 11:47:03</t>
  </si>
  <si>
    <t>11:47:03</t>
  </si>
  <si>
    <t>20230306 11:47:07</t>
  </si>
  <si>
    <t>11:47:07</t>
  </si>
  <si>
    <t>20230306 11:47:11</t>
  </si>
  <si>
    <t>11:47:11</t>
  </si>
  <si>
    <t>20230306 11:47:15</t>
  </si>
  <si>
    <t>11:47:15</t>
  </si>
  <si>
    <t>20230306 11:47:19</t>
  </si>
  <si>
    <t>11:47:19</t>
  </si>
  <si>
    <t>20230306 11:47:23</t>
  </si>
  <si>
    <t>11:47:23</t>
  </si>
  <si>
    <t>20230306 11:47:27</t>
  </si>
  <si>
    <t>11:47:27</t>
  </si>
  <si>
    <t>20230306 11:47:31</t>
  </si>
  <si>
    <t>11:47:31</t>
  </si>
  <si>
    <t>20230306 11:47:35</t>
  </si>
  <si>
    <t>11:47:35</t>
  </si>
  <si>
    <t>20230306 11:47:39</t>
  </si>
  <si>
    <t>11:47:39</t>
  </si>
  <si>
    <t>20230306 11:47:43</t>
  </si>
  <si>
    <t>11:47:43</t>
  </si>
  <si>
    <t>20230306 11:47:47</t>
  </si>
  <si>
    <t>11:47:47</t>
  </si>
  <si>
    <t>20230306 11:47:51</t>
  </si>
  <si>
    <t>11:47:51</t>
  </si>
  <si>
    <t>20230306 11:47:55</t>
  </si>
  <si>
    <t>11:47:55</t>
  </si>
  <si>
    <t>20230306 11:47:59</t>
  </si>
  <si>
    <t>11:47:59</t>
  </si>
  <si>
    <t>20230306 11:48:03</t>
  </si>
  <si>
    <t>11:48:03</t>
  </si>
  <si>
    <t>20230306 11:48:07</t>
  </si>
  <si>
    <t>11:48:07</t>
  </si>
  <si>
    <t>20230306 11:48:11</t>
  </si>
  <si>
    <t>11:48:11</t>
  </si>
  <si>
    <t>20230306 11:48:15</t>
  </si>
  <si>
    <t>11:48:15</t>
  </si>
  <si>
    <t>20230306 11:48:19</t>
  </si>
  <si>
    <t>11:48:19</t>
  </si>
  <si>
    <t>20230306 11:48:23</t>
  </si>
  <si>
    <t>11:48:23</t>
  </si>
  <si>
    <t>20230306 11:48:27</t>
  </si>
  <si>
    <t>11:48:27</t>
  </si>
  <si>
    <t>20230306 11:48:31</t>
  </si>
  <si>
    <t>11:48:31</t>
  </si>
  <si>
    <t>20230306 11:48:35</t>
  </si>
  <si>
    <t>11:48:35</t>
  </si>
  <si>
    <t>20230306 11:48:39</t>
  </si>
  <si>
    <t>11:48:39</t>
  </si>
  <si>
    <t>20230306 11:48:43</t>
  </si>
  <si>
    <t>11:48:43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</si>
</sst>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T242"/>
  <sheetViews>
    <sheetView tabSelected="1" workbookViewId="0">
      <selection sqref="A1:XFD1"/>
    </sheetView>
  </sheetViews>
  <sheetFormatPr baseColWidth="10" defaultColWidth="8.83203125" defaultRowHeight="15" x14ac:dyDescent="0.2"/>
  <sheetData>
    <row r="1" spans="1:228" x14ac:dyDescent="0.2">
      <c r="A1" t="s">
        <v>29</v>
      </c>
      <c r="B1" t="s">
        <v>30</v>
      </c>
      <c r="C1" t="s">
        <v>31</v>
      </c>
    </row>
    <row r="2" spans="1:228" x14ac:dyDescent="0.2">
      <c r="B2">
        <v>4</v>
      </c>
      <c r="C2">
        <v>21</v>
      </c>
    </row>
    <row r="3" spans="1:228" x14ac:dyDescent="0.2">
      <c r="A3" t="s">
        <v>32</v>
      </c>
      <c r="B3" t="s">
        <v>33</v>
      </c>
      <c r="C3" t="s">
        <v>34</v>
      </c>
      <c r="D3" t="s">
        <v>36</v>
      </c>
      <c r="E3" t="s">
        <v>37</v>
      </c>
      <c r="F3" t="s">
        <v>38</v>
      </c>
      <c r="G3" t="s">
        <v>39</v>
      </c>
      <c r="H3" t="s">
        <v>40</v>
      </c>
      <c r="I3" t="s">
        <v>41</v>
      </c>
      <c r="J3" t="s">
        <v>42</v>
      </c>
      <c r="K3" t="s">
        <v>43</v>
      </c>
    </row>
    <row r="4" spans="1:228" x14ac:dyDescent="0.2">
      <c r="B4" t="s">
        <v>19</v>
      </c>
      <c r="C4" t="s">
        <v>35</v>
      </c>
      <c r="D4">
        <v>0.57799999999999996</v>
      </c>
      <c r="E4">
        <v>0.52297389999999999</v>
      </c>
      <c r="F4">
        <v>3.7402519999999999E-3</v>
      </c>
      <c r="G4">
        <v>-6.1979609999999997E-2</v>
      </c>
      <c r="H4">
        <v>-5.6085859999999996E-3</v>
      </c>
      <c r="I4">
        <v>1</v>
      </c>
      <c r="J4">
        <v>6</v>
      </c>
      <c r="K4">
        <v>96.9</v>
      </c>
    </row>
    <row r="5" spans="1:228" x14ac:dyDescent="0.2">
      <c r="A5" t="s">
        <v>44</v>
      </c>
      <c r="B5" t="s">
        <v>45</v>
      </c>
      <c r="C5" t="s">
        <v>46</v>
      </c>
      <c r="D5" t="s">
        <v>47</v>
      </c>
      <c r="E5" t="s">
        <v>48</v>
      </c>
    </row>
    <row r="6" spans="1:228" x14ac:dyDescent="0.2">
      <c r="B6">
        <v>0</v>
      </c>
      <c r="C6">
        <v>1</v>
      </c>
      <c r="D6">
        <v>0</v>
      </c>
      <c r="E6">
        <v>0</v>
      </c>
    </row>
    <row r="7" spans="1:228" x14ac:dyDescent="0.2">
      <c r="A7" t="s">
        <v>49</v>
      </c>
      <c r="B7" t="s">
        <v>50</v>
      </c>
      <c r="C7" t="s">
        <v>52</v>
      </c>
      <c r="D7" t="s">
        <v>54</v>
      </c>
      <c r="E7" t="s">
        <v>55</v>
      </c>
      <c r="F7" t="s">
        <v>56</v>
      </c>
      <c r="G7" t="s">
        <v>57</v>
      </c>
      <c r="H7" t="s">
        <v>58</v>
      </c>
      <c r="I7" t="s">
        <v>59</v>
      </c>
      <c r="J7" t="s">
        <v>60</v>
      </c>
      <c r="K7" t="s">
        <v>61</v>
      </c>
      <c r="L7" t="s">
        <v>62</v>
      </c>
      <c r="M7" t="s">
        <v>63</v>
      </c>
      <c r="N7" t="s">
        <v>64</v>
      </c>
      <c r="O7" t="s">
        <v>65</v>
      </c>
      <c r="P7" t="s">
        <v>66</v>
      </c>
      <c r="Q7" t="s">
        <v>67</v>
      </c>
    </row>
    <row r="8" spans="1:228" x14ac:dyDescent="0.2">
      <c r="B8" t="s">
        <v>51</v>
      </c>
      <c r="C8" t="s">
        <v>53</v>
      </c>
      <c r="D8">
        <v>0.8</v>
      </c>
      <c r="E8">
        <v>0.84</v>
      </c>
      <c r="F8">
        <v>0.7</v>
      </c>
      <c r="G8">
        <v>0.87</v>
      </c>
      <c r="H8">
        <v>0.75</v>
      </c>
      <c r="I8">
        <v>0.84</v>
      </c>
      <c r="J8">
        <v>0.87</v>
      </c>
      <c r="K8">
        <v>0.19109999999999999</v>
      </c>
      <c r="L8">
        <v>0.1512</v>
      </c>
      <c r="M8">
        <v>0.161</v>
      </c>
      <c r="N8">
        <v>0.22620000000000001</v>
      </c>
      <c r="O8">
        <v>0.1575</v>
      </c>
      <c r="P8">
        <v>0.15959999999999999</v>
      </c>
      <c r="Q8">
        <v>0.2175</v>
      </c>
    </row>
    <row r="9" spans="1:228" x14ac:dyDescent="0.2">
      <c r="A9" t="s">
        <v>68</v>
      </c>
      <c r="B9" t="s">
        <v>69</v>
      </c>
      <c r="C9" t="s">
        <v>70</v>
      </c>
      <c r="D9" t="s">
        <v>71</v>
      </c>
      <c r="E9" t="s">
        <v>72</v>
      </c>
      <c r="F9" t="s">
        <v>73</v>
      </c>
    </row>
    <row r="10" spans="1:228" x14ac:dyDescent="0.2">
      <c r="B10">
        <v>0</v>
      </c>
      <c r="C10">
        <v>0</v>
      </c>
      <c r="D10">
        <v>0</v>
      </c>
      <c r="E10">
        <v>0</v>
      </c>
      <c r="F10">
        <v>1</v>
      </c>
    </row>
    <row r="11" spans="1:228" x14ac:dyDescent="0.2">
      <c r="A11" t="s">
        <v>74</v>
      </c>
      <c r="B11" t="s">
        <v>75</v>
      </c>
      <c r="C11" t="s">
        <v>76</v>
      </c>
      <c r="D11" t="s">
        <v>77</v>
      </c>
      <c r="E11" t="s">
        <v>78</v>
      </c>
      <c r="F11" t="s">
        <v>79</v>
      </c>
      <c r="G11" t="s">
        <v>81</v>
      </c>
      <c r="H11" t="s">
        <v>83</v>
      </c>
    </row>
    <row r="12" spans="1:228" x14ac:dyDescent="0.2">
      <c r="B12">
        <v>-6276</v>
      </c>
      <c r="C12">
        <v>6.6</v>
      </c>
      <c r="D12">
        <v>1.7090000000000001E-5</v>
      </c>
      <c r="E12">
        <v>3.11</v>
      </c>
      <c r="F12" t="s">
        <v>80</v>
      </c>
      <c r="G12" t="s">
        <v>82</v>
      </c>
      <c r="H12">
        <v>0</v>
      </c>
    </row>
    <row r="13" spans="1:228" x14ac:dyDescent="0.2">
      <c r="A13" t="s">
        <v>84</v>
      </c>
      <c r="B13" t="s">
        <v>84</v>
      </c>
      <c r="C13" t="s">
        <v>84</v>
      </c>
      <c r="D13" t="s">
        <v>84</v>
      </c>
      <c r="E13" t="s">
        <v>84</v>
      </c>
      <c r="F13" t="s">
        <v>84</v>
      </c>
      <c r="G13" t="s">
        <v>85</v>
      </c>
      <c r="H13" t="s">
        <v>85</v>
      </c>
      <c r="I13" t="s">
        <v>85</v>
      </c>
      <c r="J13" t="s">
        <v>85</v>
      </c>
      <c r="K13" t="s">
        <v>85</v>
      </c>
      <c r="L13" t="s">
        <v>85</v>
      </c>
      <c r="M13" t="s">
        <v>85</v>
      </c>
      <c r="N13" t="s">
        <v>85</v>
      </c>
      <c r="O13" t="s">
        <v>85</v>
      </c>
      <c r="P13" t="s">
        <v>85</v>
      </c>
      <c r="Q13" t="s">
        <v>85</v>
      </c>
      <c r="R13" t="s">
        <v>85</v>
      </c>
      <c r="S13" t="s">
        <v>85</v>
      </c>
      <c r="T13" t="s">
        <v>85</v>
      </c>
      <c r="U13" t="s">
        <v>85</v>
      </c>
      <c r="V13" t="s">
        <v>85</v>
      </c>
      <c r="W13" t="s">
        <v>85</v>
      </c>
      <c r="X13" t="s">
        <v>85</v>
      </c>
      <c r="Y13" t="s">
        <v>85</v>
      </c>
      <c r="Z13" t="s">
        <v>85</v>
      </c>
      <c r="AA13" t="s">
        <v>85</v>
      </c>
      <c r="AB13" t="s">
        <v>85</v>
      </c>
      <c r="AC13" t="s">
        <v>85</v>
      </c>
      <c r="AD13" t="s">
        <v>85</v>
      </c>
      <c r="AE13" t="s">
        <v>85</v>
      </c>
      <c r="AF13" t="s">
        <v>85</v>
      </c>
      <c r="AG13" t="s">
        <v>86</v>
      </c>
      <c r="AH13" t="s">
        <v>86</v>
      </c>
      <c r="AI13" t="s">
        <v>86</v>
      </c>
      <c r="AJ13" t="s">
        <v>86</v>
      </c>
      <c r="AK13" t="s">
        <v>86</v>
      </c>
      <c r="AL13" t="s">
        <v>86</v>
      </c>
      <c r="AM13" t="s">
        <v>86</v>
      </c>
      <c r="AN13" t="s">
        <v>86</v>
      </c>
      <c r="AO13" t="s">
        <v>86</v>
      </c>
      <c r="AP13" t="s">
        <v>86</v>
      </c>
      <c r="AQ13" t="s">
        <v>87</v>
      </c>
      <c r="AR13" t="s">
        <v>87</v>
      </c>
      <c r="AS13" t="s">
        <v>87</v>
      </c>
      <c r="AT13" t="s">
        <v>87</v>
      </c>
      <c r="AU13" t="s">
        <v>87</v>
      </c>
      <c r="AV13" t="s">
        <v>88</v>
      </c>
      <c r="AW13" t="s">
        <v>88</v>
      </c>
      <c r="AX13" t="s">
        <v>88</v>
      </c>
      <c r="AY13" t="s">
        <v>88</v>
      </c>
      <c r="AZ13" t="s">
        <v>89</v>
      </c>
      <c r="BA13" t="s">
        <v>89</v>
      </c>
      <c r="BB13" t="s">
        <v>89</v>
      </c>
      <c r="BC13" t="s">
        <v>89</v>
      </c>
      <c r="BD13" t="s">
        <v>89</v>
      </c>
      <c r="BE13" t="s">
        <v>90</v>
      </c>
      <c r="BF13" t="s">
        <v>90</v>
      </c>
      <c r="BG13" t="s">
        <v>90</v>
      </c>
      <c r="BH13" t="s">
        <v>90</v>
      </c>
      <c r="BI13" t="s">
        <v>90</v>
      </c>
      <c r="BJ13" t="s">
        <v>90</v>
      </c>
      <c r="BK13" t="s">
        <v>90</v>
      </c>
      <c r="BL13" t="s">
        <v>90</v>
      </c>
      <c r="BM13" t="s">
        <v>90</v>
      </c>
      <c r="BN13" t="s">
        <v>90</v>
      </c>
      <c r="BO13" t="s">
        <v>90</v>
      </c>
      <c r="BP13" t="s">
        <v>90</v>
      </c>
      <c r="BQ13" t="s">
        <v>90</v>
      </c>
      <c r="BR13" t="s">
        <v>90</v>
      </c>
      <c r="BS13" t="s">
        <v>90</v>
      </c>
      <c r="BT13" t="s">
        <v>90</v>
      </c>
      <c r="BU13" t="s">
        <v>90</v>
      </c>
      <c r="BV13" t="s">
        <v>90</v>
      </c>
      <c r="BW13" t="s">
        <v>91</v>
      </c>
      <c r="BX13" t="s">
        <v>91</v>
      </c>
      <c r="BY13" t="s">
        <v>91</v>
      </c>
      <c r="BZ13" t="s">
        <v>91</v>
      </c>
      <c r="CA13" t="s">
        <v>91</v>
      </c>
      <c r="CB13" t="s">
        <v>91</v>
      </c>
      <c r="CC13" t="s">
        <v>91</v>
      </c>
      <c r="CD13" t="s">
        <v>91</v>
      </c>
      <c r="CE13" t="s">
        <v>91</v>
      </c>
      <c r="CF13" t="s">
        <v>91</v>
      </c>
      <c r="CG13" t="s">
        <v>92</v>
      </c>
      <c r="CH13" t="s">
        <v>92</v>
      </c>
      <c r="CI13" t="s">
        <v>92</v>
      </c>
      <c r="CJ13" t="s">
        <v>92</v>
      </c>
      <c r="CK13" t="s">
        <v>92</v>
      </c>
      <c r="CL13" t="s">
        <v>92</v>
      </c>
      <c r="CM13" t="s">
        <v>92</v>
      </c>
      <c r="CN13" t="s">
        <v>92</v>
      </c>
      <c r="CO13" t="s">
        <v>92</v>
      </c>
      <c r="CP13" t="s">
        <v>92</v>
      </c>
      <c r="CQ13" t="s">
        <v>92</v>
      </c>
      <c r="CR13" t="s">
        <v>92</v>
      </c>
      <c r="CS13" t="s">
        <v>92</v>
      </c>
      <c r="CT13" t="s">
        <v>92</v>
      </c>
      <c r="CU13" t="s">
        <v>92</v>
      </c>
      <c r="CV13" t="s">
        <v>92</v>
      </c>
      <c r="CW13" t="s">
        <v>92</v>
      </c>
      <c r="CX13" t="s">
        <v>92</v>
      </c>
      <c r="CY13" t="s">
        <v>93</v>
      </c>
      <c r="CZ13" t="s">
        <v>93</v>
      </c>
      <c r="DA13" t="s">
        <v>93</v>
      </c>
      <c r="DB13" t="s">
        <v>93</v>
      </c>
      <c r="DC13" t="s">
        <v>93</v>
      </c>
      <c r="DD13" t="s">
        <v>93</v>
      </c>
      <c r="DE13" t="s">
        <v>93</v>
      </c>
      <c r="DF13" t="s">
        <v>93</v>
      </c>
      <c r="DG13" t="s">
        <v>93</v>
      </c>
      <c r="DH13" t="s">
        <v>93</v>
      </c>
      <c r="DI13" t="s">
        <v>93</v>
      </c>
      <c r="DJ13" t="s">
        <v>93</v>
      </c>
      <c r="DK13" t="s">
        <v>93</v>
      </c>
      <c r="DL13" t="s">
        <v>94</v>
      </c>
      <c r="DM13" t="s">
        <v>94</v>
      </c>
      <c r="DN13" t="s">
        <v>94</v>
      </c>
      <c r="DO13" t="s">
        <v>94</v>
      </c>
      <c r="DP13" t="s">
        <v>94</v>
      </c>
      <c r="DQ13" t="s">
        <v>94</v>
      </c>
      <c r="DR13" t="s">
        <v>94</v>
      </c>
      <c r="DS13" t="s">
        <v>94</v>
      </c>
      <c r="DT13" t="s">
        <v>94</v>
      </c>
      <c r="DU13" t="s">
        <v>94</v>
      </c>
      <c r="DV13" t="s">
        <v>94</v>
      </c>
      <c r="DW13" t="s">
        <v>94</v>
      </c>
      <c r="DX13" t="s">
        <v>94</v>
      </c>
      <c r="DY13" t="s">
        <v>94</v>
      </c>
      <c r="DZ13" t="s">
        <v>94</v>
      </c>
      <c r="EA13" t="s">
        <v>95</v>
      </c>
      <c r="EB13" t="s">
        <v>95</v>
      </c>
      <c r="EC13" t="s">
        <v>95</v>
      </c>
      <c r="ED13" t="s">
        <v>95</v>
      </c>
      <c r="EE13" t="s">
        <v>95</v>
      </c>
      <c r="EF13" t="s">
        <v>95</v>
      </c>
      <c r="EG13" t="s">
        <v>95</v>
      </c>
      <c r="EH13" t="s">
        <v>95</v>
      </c>
      <c r="EI13" t="s">
        <v>95</v>
      </c>
      <c r="EJ13" t="s">
        <v>95</v>
      </c>
      <c r="EK13" t="s">
        <v>95</v>
      </c>
      <c r="EL13" t="s">
        <v>95</v>
      </c>
      <c r="EM13" t="s">
        <v>95</v>
      </c>
      <c r="EN13" t="s">
        <v>95</v>
      </c>
      <c r="EO13" t="s">
        <v>95</v>
      </c>
      <c r="EP13" t="s">
        <v>95</v>
      </c>
      <c r="EQ13" t="s">
        <v>95</v>
      </c>
      <c r="ER13" t="s">
        <v>95</v>
      </c>
      <c r="ES13" t="s">
        <v>96</v>
      </c>
      <c r="ET13" t="s">
        <v>96</v>
      </c>
      <c r="EU13" t="s">
        <v>96</v>
      </c>
      <c r="EV13" t="s">
        <v>96</v>
      </c>
      <c r="EW13" t="s">
        <v>96</v>
      </c>
      <c r="EX13" t="s">
        <v>96</v>
      </c>
      <c r="EY13" t="s">
        <v>96</v>
      </c>
      <c r="EZ13" t="s">
        <v>96</v>
      </c>
      <c r="FA13" t="s">
        <v>96</v>
      </c>
      <c r="FB13" t="s">
        <v>96</v>
      </c>
      <c r="FC13" t="s">
        <v>96</v>
      </c>
      <c r="FD13" t="s">
        <v>96</v>
      </c>
      <c r="FE13" t="s">
        <v>96</v>
      </c>
      <c r="FF13" t="s">
        <v>96</v>
      </c>
      <c r="FG13" t="s">
        <v>96</v>
      </c>
      <c r="FH13" t="s">
        <v>96</v>
      </c>
      <c r="FI13" t="s">
        <v>96</v>
      </c>
      <c r="FJ13" t="s">
        <v>96</v>
      </c>
      <c r="FK13" t="s">
        <v>96</v>
      </c>
      <c r="FL13" t="s">
        <v>97</v>
      </c>
      <c r="FM13" t="s">
        <v>97</v>
      </c>
      <c r="FN13" t="s">
        <v>97</v>
      </c>
      <c r="FO13" t="s">
        <v>97</v>
      </c>
      <c r="FP13" t="s">
        <v>97</v>
      </c>
      <c r="FQ13" t="s">
        <v>97</v>
      </c>
      <c r="FR13" t="s">
        <v>97</v>
      </c>
      <c r="FS13" t="s">
        <v>97</v>
      </c>
      <c r="FT13" t="s">
        <v>97</v>
      </c>
      <c r="FU13" t="s">
        <v>97</v>
      </c>
      <c r="FV13" t="s">
        <v>97</v>
      </c>
      <c r="FW13" t="s">
        <v>97</v>
      </c>
      <c r="FX13" t="s">
        <v>97</v>
      </c>
      <c r="FY13" t="s">
        <v>97</v>
      </c>
      <c r="FZ13" t="s">
        <v>97</v>
      </c>
      <c r="GA13" t="s">
        <v>97</v>
      </c>
      <c r="GB13" t="s">
        <v>97</v>
      </c>
      <c r="GC13" t="s">
        <v>97</v>
      </c>
      <c r="GD13" t="s">
        <v>97</v>
      </c>
      <c r="GE13" t="s">
        <v>98</v>
      </c>
      <c r="GF13" t="s">
        <v>98</v>
      </c>
      <c r="GG13" t="s">
        <v>98</v>
      </c>
      <c r="GH13" t="s">
        <v>98</v>
      </c>
      <c r="GI13" t="s">
        <v>98</v>
      </c>
      <c r="GJ13" t="s">
        <v>98</v>
      </c>
      <c r="GK13" t="s">
        <v>98</v>
      </c>
      <c r="GL13" t="s">
        <v>98</v>
      </c>
      <c r="GM13" t="s">
        <v>98</v>
      </c>
      <c r="GN13" t="s">
        <v>98</v>
      </c>
      <c r="GO13" t="s">
        <v>98</v>
      </c>
      <c r="GP13" t="s">
        <v>98</v>
      </c>
      <c r="GQ13" t="s">
        <v>98</v>
      </c>
      <c r="GR13" t="s">
        <v>98</v>
      </c>
      <c r="GS13" t="s">
        <v>98</v>
      </c>
      <c r="GT13" t="s">
        <v>98</v>
      </c>
      <c r="GU13" t="s">
        <v>98</v>
      </c>
      <c r="GV13" t="s">
        <v>98</v>
      </c>
      <c r="GW13" t="s">
        <v>99</v>
      </c>
      <c r="GX13" t="s">
        <v>99</v>
      </c>
      <c r="GY13" t="s">
        <v>99</v>
      </c>
      <c r="GZ13" t="s">
        <v>99</v>
      </c>
      <c r="HA13" t="s">
        <v>99</v>
      </c>
      <c r="HB13" t="s">
        <v>99</v>
      </c>
      <c r="HC13" t="s">
        <v>99</v>
      </c>
      <c r="HD13" t="s">
        <v>99</v>
      </c>
      <c r="HE13" t="s">
        <v>100</v>
      </c>
      <c r="HF13" t="s">
        <v>100</v>
      </c>
      <c r="HG13" t="s">
        <v>100</v>
      </c>
      <c r="HH13" t="s">
        <v>100</v>
      </c>
      <c r="HI13" t="s">
        <v>100</v>
      </c>
      <c r="HJ13" t="s">
        <v>100</v>
      </c>
      <c r="HK13" t="s">
        <v>100</v>
      </c>
      <c r="HL13" t="s">
        <v>100</v>
      </c>
      <c r="HM13" t="s">
        <v>100</v>
      </c>
      <c r="HN13" t="s">
        <v>100</v>
      </c>
      <c r="HO13" t="s">
        <v>100</v>
      </c>
      <c r="HP13" t="s">
        <v>100</v>
      </c>
      <c r="HQ13" t="s">
        <v>100</v>
      </c>
      <c r="HR13" t="s">
        <v>100</v>
      </c>
      <c r="HS13" t="s">
        <v>100</v>
      </c>
      <c r="HT13" t="s">
        <v>100</v>
      </c>
    </row>
    <row r="14" spans="1:228" x14ac:dyDescent="0.2">
      <c r="A14" t="s">
        <v>101</v>
      </c>
      <c r="B14" t="s">
        <v>102</v>
      </c>
      <c r="C14" t="s">
        <v>103</v>
      </c>
      <c r="D14" t="s">
        <v>104</v>
      </c>
      <c r="E14" t="s">
        <v>105</v>
      </c>
      <c r="F14" t="s">
        <v>106</v>
      </c>
      <c r="G14" t="s">
        <v>107</v>
      </c>
      <c r="H14" t="s">
        <v>108</v>
      </c>
      <c r="I14" t="s">
        <v>109</v>
      </c>
      <c r="J14" t="s">
        <v>110</v>
      </c>
      <c r="K14" t="s">
        <v>111</v>
      </c>
      <c r="L14" t="s">
        <v>112</v>
      </c>
      <c r="M14" t="s">
        <v>113</v>
      </c>
      <c r="N14" t="s">
        <v>114</v>
      </c>
      <c r="O14" t="s">
        <v>115</v>
      </c>
      <c r="P14" t="s">
        <v>116</v>
      </c>
      <c r="Q14" t="s">
        <v>117</v>
      </c>
      <c r="R14" t="s">
        <v>118</v>
      </c>
      <c r="S14" t="s">
        <v>119</v>
      </c>
      <c r="T14" t="s">
        <v>120</v>
      </c>
      <c r="U14" t="s">
        <v>121</v>
      </c>
      <c r="V14" t="s">
        <v>122</v>
      </c>
      <c r="W14" t="s">
        <v>123</v>
      </c>
      <c r="X14" t="s">
        <v>124</v>
      </c>
      <c r="Y14" t="s">
        <v>125</v>
      </c>
      <c r="Z14" t="s">
        <v>126</v>
      </c>
      <c r="AA14" t="s">
        <v>127</v>
      </c>
      <c r="AB14" t="s">
        <v>128</v>
      </c>
      <c r="AC14" t="s">
        <v>129</v>
      </c>
      <c r="AD14" t="s">
        <v>130</v>
      </c>
      <c r="AE14" t="s">
        <v>131</v>
      </c>
      <c r="AF14" t="s">
        <v>132</v>
      </c>
      <c r="AG14" t="s">
        <v>133</v>
      </c>
      <c r="AH14" t="s">
        <v>134</v>
      </c>
      <c r="AI14" t="s">
        <v>135</v>
      </c>
      <c r="AJ14" t="s">
        <v>136</v>
      </c>
      <c r="AK14" t="s">
        <v>137</v>
      </c>
      <c r="AL14" t="s">
        <v>138</v>
      </c>
      <c r="AM14" t="s">
        <v>139</v>
      </c>
      <c r="AN14" t="s">
        <v>140</v>
      </c>
      <c r="AO14" t="s">
        <v>141</v>
      </c>
      <c r="AP14" t="s">
        <v>142</v>
      </c>
      <c r="AQ14" t="s">
        <v>87</v>
      </c>
      <c r="AR14" t="s">
        <v>143</v>
      </c>
      <c r="AS14" t="s">
        <v>144</v>
      </c>
      <c r="AT14" t="s">
        <v>145</v>
      </c>
      <c r="AU14" t="s">
        <v>146</v>
      </c>
      <c r="AV14" t="s">
        <v>147</v>
      </c>
      <c r="AW14" t="s">
        <v>148</v>
      </c>
      <c r="AX14" t="s">
        <v>149</v>
      </c>
      <c r="AY14" t="s">
        <v>150</v>
      </c>
      <c r="AZ14" t="s">
        <v>151</v>
      </c>
      <c r="BA14" t="s">
        <v>152</v>
      </c>
      <c r="BB14" t="s">
        <v>153</v>
      </c>
      <c r="BC14" t="s">
        <v>154</v>
      </c>
      <c r="BD14" t="s">
        <v>155</v>
      </c>
      <c r="BE14" t="s">
        <v>107</v>
      </c>
      <c r="BF14" t="s">
        <v>156</v>
      </c>
      <c r="BG14" t="s">
        <v>157</v>
      </c>
      <c r="BH14" t="s">
        <v>158</v>
      </c>
      <c r="BI14" t="s">
        <v>159</v>
      </c>
      <c r="BJ14" t="s">
        <v>160</v>
      </c>
      <c r="BK14" t="s">
        <v>161</v>
      </c>
      <c r="BL14" t="s">
        <v>162</v>
      </c>
      <c r="BM14" t="s">
        <v>163</v>
      </c>
      <c r="BN14" t="s">
        <v>164</v>
      </c>
      <c r="BO14" t="s">
        <v>165</v>
      </c>
      <c r="BP14" t="s">
        <v>166</v>
      </c>
      <c r="BQ14" t="s">
        <v>167</v>
      </c>
      <c r="BR14" t="s">
        <v>168</v>
      </c>
      <c r="BS14" t="s">
        <v>169</v>
      </c>
      <c r="BT14" t="s">
        <v>170</v>
      </c>
      <c r="BU14" t="s">
        <v>171</v>
      </c>
      <c r="BV14" t="s">
        <v>172</v>
      </c>
      <c r="BW14" t="s">
        <v>173</v>
      </c>
      <c r="BX14" t="s">
        <v>174</v>
      </c>
      <c r="BY14" t="s">
        <v>175</v>
      </c>
      <c r="BZ14" t="s">
        <v>176</v>
      </c>
      <c r="CA14" t="s">
        <v>177</v>
      </c>
      <c r="CB14" t="s">
        <v>178</v>
      </c>
      <c r="CC14" t="s">
        <v>179</v>
      </c>
      <c r="CD14" t="s">
        <v>180</v>
      </c>
      <c r="CE14" t="s">
        <v>181</v>
      </c>
      <c r="CF14" t="s">
        <v>182</v>
      </c>
      <c r="CG14" t="s">
        <v>183</v>
      </c>
      <c r="CH14" t="s">
        <v>184</v>
      </c>
      <c r="CI14" t="s">
        <v>185</v>
      </c>
      <c r="CJ14" t="s">
        <v>186</v>
      </c>
      <c r="CK14" t="s">
        <v>187</v>
      </c>
      <c r="CL14" t="s">
        <v>188</v>
      </c>
      <c r="CM14" t="s">
        <v>189</v>
      </c>
      <c r="CN14" t="s">
        <v>190</v>
      </c>
      <c r="CO14" t="s">
        <v>191</v>
      </c>
      <c r="CP14" t="s">
        <v>192</v>
      </c>
      <c r="CQ14" t="s">
        <v>193</v>
      </c>
      <c r="CR14" t="s">
        <v>194</v>
      </c>
      <c r="CS14" t="s">
        <v>195</v>
      </c>
      <c r="CT14" t="s">
        <v>196</v>
      </c>
      <c r="CU14" t="s">
        <v>197</v>
      </c>
      <c r="CV14" t="s">
        <v>198</v>
      </c>
      <c r="CW14" t="s">
        <v>199</v>
      </c>
      <c r="CX14" t="s">
        <v>200</v>
      </c>
      <c r="CY14" t="s">
        <v>102</v>
      </c>
      <c r="CZ14" t="s">
        <v>105</v>
      </c>
      <c r="DA14" t="s">
        <v>201</v>
      </c>
      <c r="DB14" t="s">
        <v>202</v>
      </c>
      <c r="DC14" t="s">
        <v>203</v>
      </c>
      <c r="DD14" t="s">
        <v>204</v>
      </c>
      <c r="DE14" t="s">
        <v>205</v>
      </c>
      <c r="DF14" t="s">
        <v>206</v>
      </c>
      <c r="DG14" t="s">
        <v>207</v>
      </c>
      <c r="DH14" t="s">
        <v>208</v>
      </c>
      <c r="DI14" t="s">
        <v>209</v>
      </c>
      <c r="DJ14" t="s">
        <v>210</v>
      </c>
      <c r="DK14" t="s">
        <v>211</v>
      </c>
      <c r="DL14" t="s">
        <v>212</v>
      </c>
      <c r="DM14" t="s">
        <v>213</v>
      </c>
      <c r="DN14" t="s">
        <v>214</v>
      </c>
      <c r="DO14" t="s">
        <v>215</v>
      </c>
      <c r="DP14" t="s">
        <v>216</v>
      </c>
      <c r="DQ14" t="s">
        <v>217</v>
      </c>
      <c r="DR14" t="s">
        <v>218</v>
      </c>
      <c r="DS14" t="s">
        <v>219</v>
      </c>
      <c r="DT14" t="s">
        <v>220</v>
      </c>
      <c r="DU14" t="s">
        <v>221</v>
      </c>
      <c r="DV14" t="s">
        <v>222</v>
      </c>
      <c r="DW14" t="s">
        <v>223</v>
      </c>
      <c r="DX14" t="s">
        <v>224</v>
      </c>
      <c r="DY14" t="s">
        <v>225</v>
      </c>
      <c r="DZ14" t="s">
        <v>226</v>
      </c>
      <c r="EA14" t="s">
        <v>227</v>
      </c>
      <c r="EB14" t="s">
        <v>228</v>
      </c>
      <c r="EC14" t="s">
        <v>229</v>
      </c>
      <c r="ED14" t="s">
        <v>230</v>
      </c>
      <c r="EE14" t="s">
        <v>231</v>
      </c>
      <c r="EF14" t="s">
        <v>232</v>
      </c>
      <c r="EG14" t="s">
        <v>233</v>
      </c>
      <c r="EH14" t="s">
        <v>234</v>
      </c>
      <c r="EI14" t="s">
        <v>235</v>
      </c>
      <c r="EJ14" t="s">
        <v>236</v>
      </c>
      <c r="EK14" t="s">
        <v>237</v>
      </c>
      <c r="EL14" t="s">
        <v>238</v>
      </c>
      <c r="EM14" t="s">
        <v>239</v>
      </c>
      <c r="EN14" t="s">
        <v>240</v>
      </c>
      <c r="EO14" t="s">
        <v>241</v>
      </c>
      <c r="EP14" t="s">
        <v>242</v>
      </c>
      <c r="EQ14" t="s">
        <v>243</v>
      </c>
      <c r="ER14" t="s">
        <v>244</v>
      </c>
      <c r="ES14" t="s">
        <v>245</v>
      </c>
      <c r="ET14" t="s">
        <v>246</v>
      </c>
      <c r="EU14" t="s">
        <v>247</v>
      </c>
      <c r="EV14" t="s">
        <v>248</v>
      </c>
      <c r="EW14" t="s">
        <v>249</v>
      </c>
      <c r="EX14" t="s">
        <v>250</v>
      </c>
      <c r="EY14" t="s">
        <v>251</v>
      </c>
      <c r="EZ14" t="s">
        <v>252</v>
      </c>
      <c r="FA14" t="s">
        <v>253</v>
      </c>
      <c r="FB14" t="s">
        <v>254</v>
      </c>
      <c r="FC14" t="s">
        <v>255</v>
      </c>
      <c r="FD14" t="s">
        <v>256</v>
      </c>
      <c r="FE14" t="s">
        <v>257</v>
      </c>
      <c r="FF14" t="s">
        <v>258</v>
      </c>
      <c r="FG14" t="s">
        <v>259</v>
      </c>
      <c r="FH14" t="s">
        <v>260</v>
      </c>
      <c r="FI14" t="s">
        <v>261</v>
      </c>
      <c r="FJ14" t="s">
        <v>262</v>
      </c>
      <c r="FK14" t="s">
        <v>263</v>
      </c>
      <c r="FL14" t="s">
        <v>264</v>
      </c>
      <c r="FM14" t="s">
        <v>265</v>
      </c>
      <c r="FN14" t="s">
        <v>266</v>
      </c>
      <c r="FO14" t="s">
        <v>267</v>
      </c>
      <c r="FP14" t="s">
        <v>268</v>
      </c>
      <c r="FQ14" t="s">
        <v>269</v>
      </c>
      <c r="FR14" t="s">
        <v>270</v>
      </c>
      <c r="FS14" t="s">
        <v>271</v>
      </c>
      <c r="FT14" t="s">
        <v>272</v>
      </c>
      <c r="FU14" t="s">
        <v>273</v>
      </c>
      <c r="FV14" t="s">
        <v>274</v>
      </c>
      <c r="FW14" t="s">
        <v>275</v>
      </c>
      <c r="FX14" t="s">
        <v>276</v>
      </c>
      <c r="FY14" t="s">
        <v>277</v>
      </c>
      <c r="FZ14" t="s">
        <v>278</v>
      </c>
      <c r="GA14" t="s">
        <v>279</v>
      </c>
      <c r="GB14" t="s">
        <v>280</v>
      </c>
      <c r="GC14" t="s">
        <v>281</v>
      </c>
      <c r="GD14" t="s">
        <v>282</v>
      </c>
      <c r="GE14" t="s">
        <v>283</v>
      </c>
      <c r="GF14" t="s">
        <v>284</v>
      </c>
      <c r="GG14" t="s">
        <v>285</v>
      </c>
      <c r="GH14" t="s">
        <v>286</v>
      </c>
      <c r="GI14" t="s">
        <v>287</v>
      </c>
      <c r="GJ14" t="s">
        <v>288</v>
      </c>
      <c r="GK14" t="s">
        <v>289</v>
      </c>
      <c r="GL14" t="s">
        <v>290</v>
      </c>
      <c r="GM14" t="s">
        <v>291</v>
      </c>
      <c r="GN14" t="s">
        <v>292</v>
      </c>
      <c r="GO14" t="s">
        <v>293</v>
      </c>
      <c r="GP14" t="s">
        <v>294</v>
      </c>
      <c r="GQ14" t="s">
        <v>295</v>
      </c>
      <c r="GR14" t="s">
        <v>296</v>
      </c>
      <c r="GS14" t="s">
        <v>297</v>
      </c>
      <c r="GT14" t="s">
        <v>298</v>
      </c>
      <c r="GU14" t="s">
        <v>299</v>
      </c>
      <c r="GV14" t="s">
        <v>300</v>
      </c>
      <c r="GW14" t="s">
        <v>301</v>
      </c>
      <c r="GX14" t="s">
        <v>302</v>
      </c>
      <c r="GY14" t="s">
        <v>303</v>
      </c>
      <c r="GZ14" t="s">
        <v>304</v>
      </c>
      <c r="HA14" t="s">
        <v>305</v>
      </c>
      <c r="HB14" t="s">
        <v>306</v>
      </c>
      <c r="HC14" t="s">
        <v>307</v>
      </c>
      <c r="HD14" t="s">
        <v>308</v>
      </c>
      <c r="HE14" t="s">
        <v>309</v>
      </c>
      <c r="HF14" t="s">
        <v>310</v>
      </c>
      <c r="HG14" t="s">
        <v>311</v>
      </c>
      <c r="HH14" t="s">
        <v>312</v>
      </c>
      <c r="HI14" t="s">
        <v>313</v>
      </c>
      <c r="HJ14" t="s">
        <v>314</v>
      </c>
      <c r="HK14" t="s">
        <v>315</v>
      </c>
      <c r="HL14" t="s">
        <v>316</v>
      </c>
      <c r="HM14" t="s">
        <v>317</v>
      </c>
      <c r="HN14" t="s">
        <v>318</v>
      </c>
      <c r="HO14" t="s">
        <v>319</v>
      </c>
      <c r="HP14" t="s">
        <v>320</v>
      </c>
      <c r="HQ14" t="s">
        <v>321</v>
      </c>
      <c r="HR14" t="s">
        <v>322</v>
      </c>
      <c r="HS14" t="s">
        <v>323</v>
      </c>
      <c r="HT14" t="s">
        <v>324</v>
      </c>
    </row>
    <row r="15" spans="1:228" x14ac:dyDescent="0.2">
      <c r="B15" t="s">
        <v>325</v>
      </c>
      <c r="C15" t="s">
        <v>325</v>
      </c>
      <c r="F15" t="s">
        <v>325</v>
      </c>
      <c r="G15" t="s">
        <v>325</v>
      </c>
      <c r="H15" t="s">
        <v>326</v>
      </c>
      <c r="I15" t="s">
        <v>327</v>
      </c>
      <c r="J15" t="s">
        <v>328</v>
      </c>
      <c r="K15" t="s">
        <v>329</v>
      </c>
      <c r="L15" t="s">
        <v>329</v>
      </c>
      <c r="M15" t="s">
        <v>163</v>
      </c>
      <c r="N15" t="s">
        <v>163</v>
      </c>
      <c r="O15" t="s">
        <v>326</v>
      </c>
      <c r="P15" t="s">
        <v>326</v>
      </c>
      <c r="Q15" t="s">
        <v>326</v>
      </c>
      <c r="R15" t="s">
        <v>326</v>
      </c>
      <c r="S15" t="s">
        <v>330</v>
      </c>
      <c r="T15" t="s">
        <v>331</v>
      </c>
      <c r="U15" t="s">
        <v>331</v>
      </c>
      <c r="V15" t="s">
        <v>332</v>
      </c>
      <c r="W15" t="s">
        <v>333</v>
      </c>
      <c r="X15" t="s">
        <v>332</v>
      </c>
      <c r="Y15" t="s">
        <v>332</v>
      </c>
      <c r="Z15" t="s">
        <v>332</v>
      </c>
      <c r="AA15" t="s">
        <v>330</v>
      </c>
      <c r="AB15" t="s">
        <v>330</v>
      </c>
      <c r="AC15" t="s">
        <v>330</v>
      </c>
      <c r="AD15" t="s">
        <v>330</v>
      </c>
      <c r="AE15" t="s">
        <v>328</v>
      </c>
      <c r="AF15" t="s">
        <v>327</v>
      </c>
      <c r="AG15" t="s">
        <v>328</v>
      </c>
      <c r="AH15" t="s">
        <v>329</v>
      </c>
      <c r="AI15" t="s">
        <v>329</v>
      </c>
      <c r="AJ15" t="s">
        <v>334</v>
      </c>
      <c r="AK15" t="s">
        <v>335</v>
      </c>
      <c r="AL15" t="s">
        <v>327</v>
      </c>
      <c r="AM15" t="s">
        <v>336</v>
      </c>
      <c r="AN15" t="s">
        <v>336</v>
      </c>
      <c r="AO15" t="s">
        <v>337</v>
      </c>
      <c r="AP15" t="s">
        <v>335</v>
      </c>
      <c r="AQ15" t="s">
        <v>338</v>
      </c>
      <c r="AR15" t="s">
        <v>333</v>
      </c>
      <c r="AT15" t="s">
        <v>333</v>
      </c>
      <c r="AU15" t="s">
        <v>338</v>
      </c>
      <c r="AV15" t="s">
        <v>328</v>
      </c>
      <c r="AW15" t="s">
        <v>328</v>
      </c>
      <c r="AY15" t="s">
        <v>339</v>
      </c>
      <c r="AZ15" t="s">
        <v>340</v>
      </c>
      <c r="BC15" t="s">
        <v>326</v>
      </c>
      <c r="BE15" t="s">
        <v>325</v>
      </c>
      <c r="BF15" t="s">
        <v>329</v>
      </c>
      <c r="BG15" t="s">
        <v>329</v>
      </c>
      <c r="BH15" t="s">
        <v>336</v>
      </c>
      <c r="BI15" t="s">
        <v>336</v>
      </c>
      <c r="BJ15" t="s">
        <v>329</v>
      </c>
      <c r="BK15" t="s">
        <v>336</v>
      </c>
      <c r="BL15" t="s">
        <v>338</v>
      </c>
      <c r="BM15" t="s">
        <v>332</v>
      </c>
      <c r="BN15" t="s">
        <v>332</v>
      </c>
      <c r="BO15" t="s">
        <v>331</v>
      </c>
      <c r="BP15" t="s">
        <v>331</v>
      </c>
      <c r="BQ15" t="s">
        <v>331</v>
      </c>
      <c r="BR15" t="s">
        <v>331</v>
      </c>
      <c r="BS15" t="s">
        <v>331</v>
      </c>
      <c r="BT15" t="s">
        <v>341</v>
      </c>
      <c r="BU15" t="s">
        <v>328</v>
      </c>
      <c r="BV15" t="s">
        <v>328</v>
      </c>
      <c r="BW15" t="s">
        <v>329</v>
      </c>
      <c r="BX15" t="s">
        <v>329</v>
      </c>
      <c r="BY15" t="s">
        <v>329</v>
      </c>
      <c r="BZ15" t="s">
        <v>336</v>
      </c>
      <c r="CA15" t="s">
        <v>329</v>
      </c>
      <c r="CB15" t="s">
        <v>336</v>
      </c>
      <c r="CC15" t="s">
        <v>332</v>
      </c>
      <c r="CD15" t="s">
        <v>332</v>
      </c>
      <c r="CE15" t="s">
        <v>331</v>
      </c>
      <c r="CF15" t="s">
        <v>331</v>
      </c>
      <c r="CG15" t="s">
        <v>328</v>
      </c>
      <c r="CL15" t="s">
        <v>328</v>
      </c>
      <c r="CO15" t="s">
        <v>331</v>
      </c>
      <c r="CP15" t="s">
        <v>331</v>
      </c>
      <c r="CQ15" t="s">
        <v>331</v>
      </c>
      <c r="CR15" t="s">
        <v>331</v>
      </c>
      <c r="CS15" t="s">
        <v>331</v>
      </c>
      <c r="CT15" t="s">
        <v>328</v>
      </c>
      <c r="CU15" t="s">
        <v>328</v>
      </c>
      <c r="CV15" t="s">
        <v>328</v>
      </c>
      <c r="CW15" t="s">
        <v>325</v>
      </c>
      <c r="CY15" t="s">
        <v>342</v>
      </c>
      <c r="DA15" t="s">
        <v>325</v>
      </c>
      <c r="DB15" t="s">
        <v>325</v>
      </c>
      <c r="DD15" t="s">
        <v>343</v>
      </c>
      <c r="DE15" t="s">
        <v>344</v>
      </c>
      <c r="DF15" t="s">
        <v>343</v>
      </c>
      <c r="DG15" t="s">
        <v>344</v>
      </c>
      <c r="DH15" t="s">
        <v>343</v>
      </c>
      <c r="DI15" t="s">
        <v>344</v>
      </c>
      <c r="DJ15" t="s">
        <v>333</v>
      </c>
      <c r="DK15" t="s">
        <v>333</v>
      </c>
      <c r="DL15" t="s">
        <v>329</v>
      </c>
      <c r="DM15" t="s">
        <v>345</v>
      </c>
      <c r="DN15" t="s">
        <v>329</v>
      </c>
      <c r="DP15" t="s">
        <v>336</v>
      </c>
      <c r="DQ15" t="s">
        <v>346</v>
      </c>
      <c r="DR15" t="s">
        <v>336</v>
      </c>
      <c r="DT15" t="s">
        <v>331</v>
      </c>
      <c r="DU15" t="s">
        <v>347</v>
      </c>
      <c r="DV15" t="s">
        <v>331</v>
      </c>
      <c r="EA15" t="s">
        <v>348</v>
      </c>
      <c r="EB15" t="s">
        <v>348</v>
      </c>
      <c r="EO15" t="s">
        <v>348</v>
      </c>
      <c r="EP15" t="s">
        <v>348</v>
      </c>
      <c r="EQ15" t="s">
        <v>349</v>
      </c>
      <c r="ER15" t="s">
        <v>349</v>
      </c>
      <c r="ES15" t="s">
        <v>331</v>
      </c>
      <c r="ET15" t="s">
        <v>331</v>
      </c>
      <c r="EU15" t="s">
        <v>333</v>
      </c>
      <c r="EV15" t="s">
        <v>331</v>
      </c>
      <c r="EW15" t="s">
        <v>336</v>
      </c>
      <c r="EX15" t="s">
        <v>333</v>
      </c>
      <c r="EY15" t="s">
        <v>333</v>
      </c>
      <c r="FA15" t="s">
        <v>348</v>
      </c>
      <c r="FB15" t="s">
        <v>348</v>
      </c>
      <c r="FC15" t="s">
        <v>348</v>
      </c>
      <c r="FD15" t="s">
        <v>348</v>
      </c>
      <c r="FE15" t="s">
        <v>348</v>
      </c>
      <c r="FF15" t="s">
        <v>348</v>
      </c>
      <c r="FG15" t="s">
        <v>348</v>
      </c>
      <c r="FH15" t="s">
        <v>350</v>
      </c>
      <c r="FI15" t="s">
        <v>350</v>
      </c>
      <c r="FJ15" t="s">
        <v>350</v>
      </c>
      <c r="FK15" t="s">
        <v>351</v>
      </c>
      <c r="FL15" t="s">
        <v>348</v>
      </c>
      <c r="FM15" t="s">
        <v>348</v>
      </c>
      <c r="FN15" t="s">
        <v>348</v>
      </c>
      <c r="FO15" t="s">
        <v>348</v>
      </c>
      <c r="FP15" t="s">
        <v>348</v>
      </c>
      <c r="FQ15" t="s">
        <v>348</v>
      </c>
      <c r="FR15" t="s">
        <v>348</v>
      </c>
      <c r="FS15" t="s">
        <v>348</v>
      </c>
      <c r="FT15" t="s">
        <v>348</v>
      </c>
      <c r="FU15" t="s">
        <v>348</v>
      </c>
      <c r="FV15" t="s">
        <v>348</v>
      </c>
      <c r="FW15" t="s">
        <v>348</v>
      </c>
      <c r="GD15" t="s">
        <v>348</v>
      </c>
      <c r="GE15" t="s">
        <v>333</v>
      </c>
      <c r="GF15" t="s">
        <v>333</v>
      </c>
      <c r="GG15" t="s">
        <v>343</v>
      </c>
      <c r="GH15" t="s">
        <v>344</v>
      </c>
      <c r="GI15" t="s">
        <v>344</v>
      </c>
      <c r="GM15" t="s">
        <v>344</v>
      </c>
      <c r="GQ15" t="s">
        <v>329</v>
      </c>
      <c r="GR15" t="s">
        <v>329</v>
      </c>
      <c r="GS15" t="s">
        <v>336</v>
      </c>
      <c r="GT15" t="s">
        <v>336</v>
      </c>
      <c r="GU15" t="s">
        <v>352</v>
      </c>
      <c r="GV15" t="s">
        <v>352</v>
      </c>
      <c r="GW15" t="s">
        <v>348</v>
      </c>
      <c r="GX15" t="s">
        <v>348</v>
      </c>
      <c r="GY15" t="s">
        <v>348</v>
      </c>
      <c r="GZ15" t="s">
        <v>348</v>
      </c>
      <c r="HA15" t="s">
        <v>348</v>
      </c>
      <c r="HB15" t="s">
        <v>348</v>
      </c>
      <c r="HC15" t="s">
        <v>331</v>
      </c>
      <c r="HD15" t="s">
        <v>348</v>
      </c>
      <c r="HF15" t="s">
        <v>338</v>
      </c>
      <c r="HG15" t="s">
        <v>338</v>
      </c>
      <c r="HH15" t="s">
        <v>331</v>
      </c>
      <c r="HI15" t="s">
        <v>331</v>
      </c>
      <c r="HJ15" t="s">
        <v>331</v>
      </c>
      <c r="HK15" t="s">
        <v>331</v>
      </c>
      <c r="HL15" t="s">
        <v>331</v>
      </c>
      <c r="HM15" t="s">
        <v>333</v>
      </c>
      <c r="HN15" t="s">
        <v>333</v>
      </c>
      <c r="HO15" t="s">
        <v>333</v>
      </c>
      <c r="HP15" t="s">
        <v>331</v>
      </c>
      <c r="HQ15" t="s">
        <v>329</v>
      </c>
      <c r="HR15" t="s">
        <v>336</v>
      </c>
      <c r="HS15" t="s">
        <v>333</v>
      </c>
      <c r="HT15" t="s">
        <v>333</v>
      </c>
    </row>
    <row r="16" spans="1:228" x14ac:dyDescent="0.2">
      <c r="A16">
        <v>1</v>
      </c>
      <c r="B16">
        <v>1678124020.5999999</v>
      </c>
      <c r="C16">
        <v>0</v>
      </c>
      <c r="D16" t="s">
        <v>353</v>
      </c>
      <c r="E16" t="s">
        <v>354</v>
      </c>
      <c r="F16">
        <v>4</v>
      </c>
      <c r="G16">
        <v>1678124018.3499999</v>
      </c>
      <c r="H16">
        <f t="shared" ref="H16:H79" si="0">(I16)/1000</f>
        <v>2.4528247646761329E-3</v>
      </c>
      <c r="I16">
        <f t="shared" ref="I16:I79" si="1">IF(BD16, AL16, AF16)</f>
        <v>2.4528247646761328</v>
      </c>
      <c r="J16">
        <f t="shared" ref="J16:J79" si="2">IF(BD16, AG16, AE16)</f>
        <v>-1.7209566531129838</v>
      </c>
      <c r="K16">
        <f t="shared" ref="K16:K79" si="3">BF16 - IF(AS16&gt;1, J16*AZ16*100/(AU16*BT16), 0)</f>
        <v>11.564</v>
      </c>
      <c r="L16">
        <f t="shared" ref="L16:L79" si="4">((R16-H16/2)*K16-J16)/(R16+H16/2)</f>
        <v>26.50861433392096</v>
      </c>
      <c r="M16">
        <f t="shared" ref="M16:M79" si="5">L16*(BM16+BN16)/1000</f>
        <v>2.6864041632781985</v>
      </c>
      <c r="N16">
        <f t="shared" ref="N16:N79" si="6">(BF16 - IF(AS16&gt;1, J16*AZ16*100/(AU16*BT16), 0))*(BM16+BN16)/1000</f>
        <v>1.17190500238245</v>
      </c>
      <c r="O16">
        <f t="shared" ref="O16:O79" si="7">2/((1/Q16-1/P16)+SIGN(Q16)*SQRT((1/Q16-1/P16)*(1/Q16-1/P16) + 4*BA16/((BA16+1)*(BA16+1))*(2*1/Q16*1/P16-1/P16*1/P16)))</f>
        <v>0.1849267606336843</v>
      </c>
      <c r="P16">
        <f t="shared" ref="P16:P79" si="8">IF(LEFT(BB16,1)&lt;&gt;"0",IF(LEFT(BB16,1)="1",3,BC16),$D$4+$E$4*(BT16*BM16/($K$4*1000))+$F$4*(BT16*BM16/($K$4*1000))*MAX(MIN(AZ16,$J$4),$I$4)*MAX(MIN(AZ16,$J$4),$I$4)+$G$4*MAX(MIN(AZ16,$J$4),$I$4)*(BT16*BM16/($K$4*1000))+$H$4*(BT16*BM16/($K$4*1000))*(BT16*BM16/($K$4*1000)))</f>
        <v>2.7708322806201036</v>
      </c>
      <c r="Q16">
        <f t="shared" ref="Q16:Q79" si="9">H16*(1000-(1000*0.61365*EXP(17.502*U16/(240.97+U16))/(BM16+BN16)+BH16)/2)/(1000*0.61365*EXP(17.502*U16/(240.97+U16))/(BM16+BN16)-BH16)</f>
        <v>0.17833354700246135</v>
      </c>
      <c r="R16">
        <f t="shared" ref="R16:R79" si="10">1/((BA16+1)/(O16/1.6)+1/(P16/1.37)) + BA16/((BA16+1)/(O16/1.6) + BA16/(P16/1.37))</f>
        <v>0.1120312568833358</v>
      </c>
      <c r="S16">
        <f t="shared" ref="S16:S79" si="11">(AV16*AY16)</f>
        <v>226.11605473516289</v>
      </c>
      <c r="T16">
        <f t="shared" ref="T16:T79" si="12">(BO16+(S16+2*0.95*0.0000000567*(((BO16+$B$6)+273)^4-(BO16+273)^4)-44100*H16)/(1.84*29.3*P16+8*0.95*0.0000000567*(BO16+273)^3))</f>
        <v>32.693340568051568</v>
      </c>
      <c r="U16">
        <f t="shared" ref="U16:U79" si="13">($C$6*BP16+$D$6*BQ16+$E$6*T16)</f>
        <v>31.686512499999999</v>
      </c>
      <c r="V16">
        <f t="shared" ref="V16:V79" si="14">0.61365*EXP(17.502*U16/(240.97+U16))</f>
        <v>4.6910077493092954</v>
      </c>
      <c r="W16">
        <f t="shared" ref="W16:W79" si="15">(X16/Y16*100)</f>
        <v>70.352785163346127</v>
      </c>
      <c r="X16">
        <f t="shared" ref="X16:X79" si="16">BH16*(BM16+BN16)/1000</f>
        <v>3.3524676471756418</v>
      </c>
      <c r="Y16">
        <f t="shared" ref="Y16:Y79" si="17">0.61365*EXP(17.502*BO16/(240.97+BO16))</f>
        <v>4.7652237781231168</v>
      </c>
      <c r="Z16">
        <f t="shared" ref="Z16:Z79" si="18">(V16-BH16*(BM16+BN16)/1000)</f>
        <v>1.3385401021336536</v>
      </c>
      <c r="AA16">
        <f t="shared" ref="AA16:AA79" si="19">(-H16*44100)</f>
        <v>-108.16957212221746</v>
      </c>
      <c r="AB16">
        <f t="shared" ref="AB16:AB79" si="20">2*29.3*P16*0.92*(BO16-U16)</f>
        <v>41.374832918095322</v>
      </c>
      <c r="AC16">
        <f t="shared" ref="AC16:AC79" si="21">2*0.95*0.0000000567*(((BO16+$B$6)+273)^4-(U16+273)^4)</f>
        <v>3.3805631980218509</v>
      </c>
      <c r="AD16">
        <f t="shared" ref="AD16:AD79" si="22">S16+AC16+AA16+AB16</f>
        <v>162.70187872906263</v>
      </c>
      <c r="AE16">
        <f t="shared" ref="AE16:AE79" si="23">BL16*AS16*(BG16-BF16*(1000-AS16*BI16)/(1000-AS16*BH16))/(100*AZ16)</f>
        <v>-1.7158725106988295</v>
      </c>
      <c r="AF16">
        <f t="shared" ref="AF16:AF79" si="24">1000*BL16*AS16*(BH16-BI16)/(100*AZ16*(1000-AS16*BH16))</f>
        <v>2.4584857264799642</v>
      </c>
      <c r="AG16">
        <f t="shared" ref="AG16:AG79" si="25">(AH16 - AI16 - BM16*1000/(8.314*(BO16+273.15)) * AK16/BL16 * AJ16) * BL16/(100*AZ16) * (1000 - BI16)/1000</f>
        <v>-1.7209566531129838</v>
      </c>
      <c r="AH16">
        <v>10.327192791341989</v>
      </c>
      <c r="AI16">
        <v>11.966080606060601</v>
      </c>
      <c r="AJ16">
        <v>1.4873145245557581E-4</v>
      </c>
      <c r="AK16">
        <v>60.41</v>
      </c>
      <c r="AL16">
        <f t="shared" ref="AL16:AL79" si="26">(AN16 - AM16 + BM16*1000/(8.314*(BO16+273.15)) * AP16/BL16 * AO16) * BL16/(100*AZ16) * 1000/(1000 - AN16)</f>
        <v>2.4528247646761328</v>
      </c>
      <c r="AM16">
        <v>30.901439504687851</v>
      </c>
      <c r="AN16">
        <v>33.090147272727272</v>
      </c>
      <c r="AO16">
        <v>1.3326209417464729E-4</v>
      </c>
      <c r="AP16">
        <v>101.53795884006099</v>
      </c>
      <c r="AQ16">
        <v>0</v>
      </c>
      <c r="AR16">
        <v>0</v>
      </c>
      <c r="AS16">
        <f t="shared" ref="AS16:AS79" si="27">IF(AQ16*$H$12&gt;=AU16,1,(AU16/(AU16-AQ16*$H$12)))</f>
        <v>1</v>
      </c>
      <c r="AT16">
        <f t="shared" ref="AT16:AT79" si="28">(AS16-1)*100</f>
        <v>0</v>
      </c>
      <c r="AU16">
        <f t="shared" ref="AU16:AU79" si="29">MAX(0,($B$12+$C$12*BT16)/(1+$D$12*BT16)*BM16/(BO16+273)*$E$12)</f>
        <v>47586.749983417161</v>
      </c>
      <c r="AV16">
        <f t="shared" ref="AV16:AV79" si="30">$B$10*BU16+$C$10*BV16+$F$10*CG16*(1-CJ16)</f>
        <v>1200.00125</v>
      </c>
      <c r="AW16">
        <f t="shared" ref="AW16:AW79" si="31">AV16*AX16</f>
        <v>1025.9263635933487</v>
      </c>
      <c r="AX16">
        <f t="shared" ref="AX16:AX79" si="32">($B$10*$D$8+$C$10*$D$8+$F$10*((CT16+CL16)/MAX(CT16+CL16+CU16, 0.1)*$I$8+CU16/MAX(CT16+CL16+CU16, 0.1)*$J$8))/($B$10+$C$10+$F$10)</f>
        <v>0.8549377457676387</v>
      </c>
      <c r="AY16">
        <f t="shared" ref="AY16:AY79" si="33">($B$10*$K$8+$C$10*$K$8+$F$10*((CT16+CL16)/MAX(CT16+CL16+CU16, 0.1)*$P$8+CU16/MAX(CT16+CL16+CU16, 0.1)*$Q$8))/($B$10+$C$10+$F$10)</f>
        <v>0.18842984933154269</v>
      </c>
      <c r="AZ16">
        <v>6</v>
      </c>
      <c r="BA16">
        <v>0.5</v>
      </c>
      <c r="BB16" t="s">
        <v>355</v>
      </c>
      <c r="BC16">
        <v>2</v>
      </c>
      <c r="BD16" t="b">
        <v>1</v>
      </c>
      <c r="BE16">
        <v>1678124018.3499999</v>
      </c>
      <c r="BF16">
        <v>11.564</v>
      </c>
      <c r="BG16">
        <v>10.006137499999999</v>
      </c>
      <c r="BH16">
        <v>33.081125</v>
      </c>
      <c r="BI16">
        <v>30.886512499999998</v>
      </c>
      <c r="BJ16">
        <v>16.066025</v>
      </c>
      <c r="BK16">
        <v>32.825787499999997</v>
      </c>
      <c r="BL16">
        <v>649.90687500000013</v>
      </c>
      <c r="BM16">
        <v>101.241125</v>
      </c>
      <c r="BN16">
        <v>9.9674237499999999E-2</v>
      </c>
      <c r="BO16">
        <v>31.963487499999999</v>
      </c>
      <c r="BP16">
        <v>31.686512499999999</v>
      </c>
      <c r="BQ16">
        <v>999.9</v>
      </c>
      <c r="BR16">
        <v>0</v>
      </c>
      <c r="BS16">
        <v>0</v>
      </c>
      <c r="BT16">
        <v>9009.6875</v>
      </c>
      <c r="BU16">
        <v>0</v>
      </c>
      <c r="BV16">
        <v>72.309912499999996</v>
      </c>
      <c r="BW16">
        <v>1.55788875</v>
      </c>
      <c r="BX16">
        <v>11.959637499999999</v>
      </c>
      <c r="BY16">
        <v>10.3250125</v>
      </c>
      <c r="BZ16">
        <v>2.1946024999999998</v>
      </c>
      <c r="CA16">
        <v>10.006137499999999</v>
      </c>
      <c r="CB16">
        <v>30.886512499999998</v>
      </c>
      <c r="CC16">
        <v>3.34918</v>
      </c>
      <c r="CD16">
        <v>3.1269925000000001</v>
      </c>
      <c r="CE16">
        <v>25.873962500000001</v>
      </c>
      <c r="CF16">
        <v>24.720050000000001</v>
      </c>
      <c r="CG16">
        <v>1200.00125</v>
      </c>
      <c r="CH16">
        <v>0.49999274999999999</v>
      </c>
      <c r="CI16">
        <v>0.5000072499999999</v>
      </c>
      <c r="CJ16">
        <v>0</v>
      </c>
      <c r="CK16">
        <v>1409.4475</v>
      </c>
      <c r="CL16">
        <v>4.9990899999999998</v>
      </c>
      <c r="CM16">
        <v>15013.6625</v>
      </c>
      <c r="CN16">
        <v>9557.8412500000013</v>
      </c>
      <c r="CO16">
        <v>41.811999999999998</v>
      </c>
      <c r="CP16">
        <v>43.25</v>
      </c>
      <c r="CQ16">
        <v>42.515500000000003</v>
      </c>
      <c r="CR16">
        <v>42.5</v>
      </c>
      <c r="CS16">
        <v>43.061999999999998</v>
      </c>
      <c r="CT16">
        <v>597.49125000000004</v>
      </c>
      <c r="CU16">
        <v>597.51</v>
      </c>
      <c r="CV16">
        <v>0</v>
      </c>
      <c r="CW16">
        <v>1678124062.5999999</v>
      </c>
      <c r="CX16">
        <v>0</v>
      </c>
      <c r="CY16">
        <v>1678116306.0999999</v>
      </c>
      <c r="CZ16" t="s">
        <v>356</v>
      </c>
      <c r="DA16">
        <v>1678116302.5999999</v>
      </c>
      <c r="DB16">
        <v>1678116306.0999999</v>
      </c>
      <c r="DC16">
        <v>12</v>
      </c>
      <c r="DD16">
        <v>3.5000000000000003E-2</v>
      </c>
      <c r="DE16">
        <v>0.05</v>
      </c>
      <c r="DF16">
        <v>-6.1040000000000001</v>
      </c>
      <c r="DG16">
        <v>0.249</v>
      </c>
      <c r="DH16">
        <v>413</v>
      </c>
      <c r="DI16">
        <v>32</v>
      </c>
      <c r="DJ16">
        <v>0.5</v>
      </c>
      <c r="DK16">
        <v>0.15</v>
      </c>
      <c r="DL16">
        <v>1.5567772499999999</v>
      </c>
      <c r="DM16">
        <v>-3.1598386491557259E-2</v>
      </c>
      <c r="DN16">
        <v>1.3763144623867751E-2</v>
      </c>
      <c r="DO16">
        <v>1</v>
      </c>
      <c r="DP16">
        <v>2.2175102500000001</v>
      </c>
      <c r="DQ16">
        <v>-9.2371069418390572E-2</v>
      </c>
      <c r="DR16">
        <v>1.470247997575576E-2</v>
      </c>
      <c r="DS16">
        <v>1</v>
      </c>
      <c r="DT16">
        <v>0</v>
      </c>
      <c r="DU16">
        <v>0</v>
      </c>
      <c r="DV16">
        <v>0</v>
      </c>
      <c r="DW16">
        <v>-1</v>
      </c>
      <c r="DX16">
        <v>2</v>
      </c>
      <c r="DY16">
        <v>2</v>
      </c>
      <c r="DZ16" t="s">
        <v>357</v>
      </c>
      <c r="EA16">
        <v>3.29718</v>
      </c>
      <c r="EB16">
        <v>2.62479</v>
      </c>
      <c r="EC16">
        <v>4.7775700000000001E-3</v>
      </c>
      <c r="ED16">
        <v>2.93436E-3</v>
      </c>
      <c r="EE16">
        <v>0.13689299999999999</v>
      </c>
      <c r="EF16">
        <v>0.12934499999999999</v>
      </c>
      <c r="EG16">
        <v>30052.6</v>
      </c>
      <c r="EH16">
        <v>30543.5</v>
      </c>
      <c r="EI16">
        <v>28090.799999999999</v>
      </c>
      <c r="EJ16">
        <v>29478.9</v>
      </c>
      <c r="EK16">
        <v>33373.1</v>
      </c>
      <c r="EL16">
        <v>35615.800000000003</v>
      </c>
      <c r="EM16">
        <v>39668.6</v>
      </c>
      <c r="EN16">
        <v>42122.7</v>
      </c>
      <c r="EO16">
        <v>2.2396500000000001</v>
      </c>
      <c r="EP16">
        <v>2.2088999999999999</v>
      </c>
      <c r="EQ16">
        <v>0.110351</v>
      </c>
      <c r="ER16">
        <v>0</v>
      </c>
      <c r="ES16">
        <v>29.8886</v>
      </c>
      <c r="ET16">
        <v>999.9</v>
      </c>
      <c r="EU16">
        <v>74.7</v>
      </c>
      <c r="EV16">
        <v>32.9</v>
      </c>
      <c r="EW16">
        <v>37.066499999999998</v>
      </c>
      <c r="EX16">
        <v>56.672600000000003</v>
      </c>
      <c r="EY16">
        <v>-3.9663499999999998</v>
      </c>
      <c r="EZ16">
        <v>2</v>
      </c>
      <c r="FA16">
        <v>0.38666400000000001</v>
      </c>
      <c r="FB16">
        <v>-0.329766</v>
      </c>
      <c r="FC16">
        <v>20.274699999999999</v>
      </c>
      <c r="FD16">
        <v>5.2180400000000002</v>
      </c>
      <c r="FE16">
        <v>12.004</v>
      </c>
      <c r="FF16">
        <v>4.9867499999999998</v>
      </c>
      <c r="FG16">
        <v>3.2847300000000001</v>
      </c>
      <c r="FH16">
        <v>9999</v>
      </c>
      <c r="FI16">
        <v>9999</v>
      </c>
      <c r="FJ16">
        <v>9999</v>
      </c>
      <c r="FK16">
        <v>999.9</v>
      </c>
      <c r="FL16">
        <v>1.8658399999999999</v>
      </c>
      <c r="FM16">
        <v>1.8622099999999999</v>
      </c>
      <c r="FN16">
        <v>1.86426</v>
      </c>
      <c r="FO16">
        <v>1.8603499999999999</v>
      </c>
      <c r="FP16">
        <v>1.8610899999999999</v>
      </c>
      <c r="FQ16">
        <v>1.8602000000000001</v>
      </c>
      <c r="FR16">
        <v>1.8619300000000001</v>
      </c>
      <c r="FS16">
        <v>1.8585199999999999</v>
      </c>
      <c r="FT16">
        <v>0</v>
      </c>
      <c r="FU16">
        <v>0</v>
      </c>
      <c r="FV16">
        <v>0</v>
      </c>
      <c r="FW16">
        <v>0</v>
      </c>
      <c r="FX16" t="s">
        <v>358</v>
      </c>
      <c r="FY16" t="s">
        <v>359</v>
      </c>
      <c r="FZ16" t="s">
        <v>360</v>
      </c>
      <c r="GA16" t="s">
        <v>360</v>
      </c>
      <c r="GB16" t="s">
        <v>360</v>
      </c>
      <c r="GC16" t="s">
        <v>360</v>
      </c>
      <c r="GD16">
        <v>0</v>
      </c>
      <c r="GE16">
        <v>100</v>
      </c>
      <c r="GF16">
        <v>100</v>
      </c>
      <c r="GG16">
        <v>-4.5019999999999998</v>
      </c>
      <c r="GH16">
        <v>0.25540000000000002</v>
      </c>
      <c r="GI16">
        <v>-4.4273770621571362</v>
      </c>
      <c r="GJ16">
        <v>-4.6782648166075668E-3</v>
      </c>
      <c r="GK16">
        <v>2.0645039605938809E-6</v>
      </c>
      <c r="GL16">
        <v>-4.2957140779123221E-10</v>
      </c>
      <c r="GM16">
        <v>-7.2769555290842433E-2</v>
      </c>
      <c r="GN16">
        <v>6.7050777095108757E-4</v>
      </c>
      <c r="GO16">
        <v>6.3862846072479287E-4</v>
      </c>
      <c r="GP16">
        <v>-1.0801389653900339E-5</v>
      </c>
      <c r="GQ16">
        <v>6</v>
      </c>
      <c r="GR16">
        <v>2074</v>
      </c>
      <c r="GS16">
        <v>4</v>
      </c>
      <c r="GT16">
        <v>34</v>
      </c>
      <c r="GU16">
        <v>128.6</v>
      </c>
      <c r="GV16">
        <v>128.6</v>
      </c>
      <c r="GW16">
        <v>0.17578099999999999</v>
      </c>
      <c r="GX16">
        <v>2.63916</v>
      </c>
      <c r="GY16">
        <v>2.04834</v>
      </c>
      <c r="GZ16">
        <v>2.6208499999999999</v>
      </c>
      <c r="HA16">
        <v>2.1972700000000001</v>
      </c>
      <c r="HB16">
        <v>2.3132299999999999</v>
      </c>
      <c r="HC16">
        <v>37.867899999999999</v>
      </c>
      <c r="HD16">
        <v>13.8781</v>
      </c>
      <c r="HE16">
        <v>18</v>
      </c>
      <c r="HF16">
        <v>708.77700000000004</v>
      </c>
      <c r="HG16">
        <v>761.70799999999997</v>
      </c>
      <c r="HH16">
        <v>31</v>
      </c>
      <c r="HI16">
        <v>32.305100000000003</v>
      </c>
      <c r="HJ16">
        <v>30</v>
      </c>
      <c r="HK16">
        <v>32.301099999999998</v>
      </c>
      <c r="HL16">
        <v>32.318399999999997</v>
      </c>
      <c r="HM16">
        <v>3.59416</v>
      </c>
      <c r="HN16">
        <v>20.721399999999999</v>
      </c>
      <c r="HO16">
        <v>100</v>
      </c>
      <c r="HP16">
        <v>31</v>
      </c>
      <c r="HQ16">
        <v>13.345000000000001</v>
      </c>
      <c r="HR16">
        <v>30.659600000000001</v>
      </c>
      <c r="HS16">
        <v>99.009200000000007</v>
      </c>
      <c r="HT16">
        <v>97.691199999999995</v>
      </c>
    </row>
    <row r="17" spans="1:228" x14ac:dyDescent="0.2">
      <c r="A17">
        <v>2</v>
      </c>
      <c r="B17">
        <v>1678124024.5999999</v>
      </c>
      <c r="C17">
        <v>4</v>
      </c>
      <c r="D17" t="s">
        <v>361</v>
      </c>
      <c r="E17" t="s">
        <v>362</v>
      </c>
      <c r="F17">
        <v>4</v>
      </c>
      <c r="G17">
        <v>1678124022.5999999</v>
      </c>
      <c r="H17">
        <f t="shared" si="0"/>
        <v>2.5667946979460584E-3</v>
      </c>
      <c r="I17">
        <f t="shared" si="1"/>
        <v>2.5667946979460585</v>
      </c>
      <c r="J17">
        <f t="shared" si="2"/>
        <v>-1.7247410365004212</v>
      </c>
      <c r="K17">
        <f t="shared" si="3"/>
        <v>11.54592857142857</v>
      </c>
      <c r="L17">
        <f t="shared" si="4"/>
        <v>25.847841099532534</v>
      </c>
      <c r="M17">
        <f t="shared" si="5"/>
        <v>2.6194496662105013</v>
      </c>
      <c r="N17">
        <f t="shared" si="6"/>
        <v>1.1700775560348764</v>
      </c>
      <c r="O17">
        <f t="shared" si="7"/>
        <v>0.19382070814396524</v>
      </c>
      <c r="P17">
        <f t="shared" si="8"/>
        <v>2.7655953494014796</v>
      </c>
      <c r="Q17">
        <f t="shared" si="9"/>
        <v>0.18657824685570473</v>
      </c>
      <c r="R17">
        <f t="shared" si="10"/>
        <v>0.11723956277467826</v>
      </c>
      <c r="S17">
        <f t="shared" si="11"/>
        <v>226.11616594950749</v>
      </c>
      <c r="T17">
        <f t="shared" si="12"/>
        <v>32.670814332706733</v>
      </c>
      <c r="U17">
        <f t="shared" si="13"/>
        <v>31.688285714285719</v>
      </c>
      <c r="V17">
        <f t="shared" si="14"/>
        <v>4.6914796659567726</v>
      </c>
      <c r="W17">
        <f t="shared" si="15"/>
        <v>70.327139990534661</v>
      </c>
      <c r="X17">
        <f t="shared" si="16"/>
        <v>3.3526414055264544</v>
      </c>
      <c r="Y17">
        <f t="shared" si="17"/>
        <v>4.7672085143483542</v>
      </c>
      <c r="Z17">
        <f t="shared" si="18"/>
        <v>1.3388382604303182</v>
      </c>
      <c r="AA17">
        <f t="shared" si="19"/>
        <v>-113.19564617942117</v>
      </c>
      <c r="AB17">
        <f t="shared" si="20"/>
        <v>42.128924284817437</v>
      </c>
      <c r="AC17">
        <f t="shared" si="21"/>
        <v>3.4488498788758561</v>
      </c>
      <c r="AD17">
        <f t="shared" si="22"/>
        <v>158.49829393377959</v>
      </c>
      <c r="AE17">
        <f t="shared" si="23"/>
        <v>-1.5646950422217292</v>
      </c>
      <c r="AF17">
        <f t="shared" si="24"/>
        <v>2.581586652888495</v>
      </c>
      <c r="AG17">
        <f t="shared" si="25"/>
        <v>-1.7247410365004212</v>
      </c>
      <c r="AH17">
        <v>10.297608719653679</v>
      </c>
      <c r="AI17">
        <v>11.940725454545451</v>
      </c>
      <c r="AJ17">
        <v>-9.2976827094497341E-5</v>
      </c>
      <c r="AK17">
        <v>60.41</v>
      </c>
      <c r="AL17">
        <f t="shared" si="26"/>
        <v>2.5667946979460585</v>
      </c>
      <c r="AM17">
        <v>30.77725991917324</v>
      </c>
      <c r="AN17">
        <v>33.069295757575752</v>
      </c>
      <c r="AO17">
        <v>-1.3410792491747831E-4</v>
      </c>
      <c r="AP17">
        <v>101.53795884006099</v>
      </c>
      <c r="AQ17">
        <v>0</v>
      </c>
      <c r="AR17">
        <v>0</v>
      </c>
      <c r="AS17">
        <f t="shared" si="27"/>
        <v>1</v>
      </c>
      <c r="AT17">
        <f t="shared" si="28"/>
        <v>0</v>
      </c>
      <c r="AU17">
        <f t="shared" si="29"/>
        <v>47440.994241132037</v>
      </c>
      <c r="AV17">
        <f t="shared" si="30"/>
        <v>1200.001428571429</v>
      </c>
      <c r="AW17">
        <f t="shared" si="31"/>
        <v>1025.9265564505224</v>
      </c>
      <c r="AX17">
        <f t="shared" si="32"/>
        <v>0.85493777925903114</v>
      </c>
      <c r="AY17">
        <f t="shared" si="33"/>
        <v>0.18842991396993003</v>
      </c>
      <c r="AZ17">
        <v>6</v>
      </c>
      <c r="BA17">
        <v>0.5</v>
      </c>
      <c r="BB17" t="s">
        <v>355</v>
      </c>
      <c r="BC17">
        <v>2</v>
      </c>
      <c r="BD17" t="b">
        <v>1</v>
      </c>
      <c r="BE17">
        <v>1678124022.5999999</v>
      </c>
      <c r="BF17">
        <v>11.54592857142857</v>
      </c>
      <c r="BG17">
        <v>10.12898285714286</v>
      </c>
      <c r="BH17">
        <v>33.082728571428582</v>
      </c>
      <c r="BI17">
        <v>30.778357142857139</v>
      </c>
      <c r="BJ17">
        <v>16.04785714285714</v>
      </c>
      <c r="BK17">
        <v>32.827399999999997</v>
      </c>
      <c r="BL17">
        <v>649.94228571428562</v>
      </c>
      <c r="BM17">
        <v>101.2412857142857</v>
      </c>
      <c r="BN17">
        <v>9.9853614285714279E-2</v>
      </c>
      <c r="BO17">
        <v>31.970842857142859</v>
      </c>
      <c r="BP17">
        <v>31.688285714285719</v>
      </c>
      <c r="BQ17">
        <v>999.89999999999986</v>
      </c>
      <c r="BR17">
        <v>0</v>
      </c>
      <c r="BS17">
        <v>0</v>
      </c>
      <c r="BT17">
        <v>8981.8757142857139</v>
      </c>
      <c r="BU17">
        <v>0</v>
      </c>
      <c r="BV17">
        <v>72.107871428571428</v>
      </c>
      <c r="BW17">
        <v>1.416948571428571</v>
      </c>
      <c r="BX17">
        <v>11.94097142857143</v>
      </c>
      <c r="BY17">
        <v>10.45062857142857</v>
      </c>
      <c r="BZ17">
        <v>2.304375714285714</v>
      </c>
      <c r="CA17">
        <v>10.12898285714286</v>
      </c>
      <c r="CB17">
        <v>30.778357142857139</v>
      </c>
      <c r="CC17">
        <v>3.3493400000000002</v>
      </c>
      <c r="CD17">
        <v>3.1160442857142852</v>
      </c>
      <c r="CE17">
        <v>25.874785714285711</v>
      </c>
      <c r="CF17">
        <v>24.661342857142859</v>
      </c>
      <c r="CG17">
        <v>1200.001428571429</v>
      </c>
      <c r="CH17">
        <v>0.49999199999999999</v>
      </c>
      <c r="CI17">
        <v>0.5000079999999999</v>
      </c>
      <c r="CJ17">
        <v>0</v>
      </c>
      <c r="CK17">
        <v>1408.191428571429</v>
      </c>
      <c r="CL17">
        <v>4.9990899999999998</v>
      </c>
      <c r="CM17">
        <v>15000.04285714286</v>
      </c>
      <c r="CN17">
        <v>9557.8285714285703</v>
      </c>
      <c r="CO17">
        <v>41.811999999999998</v>
      </c>
      <c r="CP17">
        <v>43.25</v>
      </c>
      <c r="CQ17">
        <v>42.526571428571437</v>
      </c>
      <c r="CR17">
        <v>42.5</v>
      </c>
      <c r="CS17">
        <v>43.061999999999998</v>
      </c>
      <c r="CT17">
        <v>597.4899999999999</v>
      </c>
      <c r="CU17">
        <v>597.51142857142838</v>
      </c>
      <c r="CV17">
        <v>0</v>
      </c>
      <c r="CW17">
        <v>1678124066.8</v>
      </c>
      <c r="CX17">
        <v>0</v>
      </c>
      <c r="CY17">
        <v>1678116306.0999999</v>
      </c>
      <c r="CZ17" t="s">
        <v>356</v>
      </c>
      <c r="DA17">
        <v>1678116302.5999999</v>
      </c>
      <c r="DB17">
        <v>1678116306.0999999</v>
      </c>
      <c r="DC17">
        <v>12</v>
      </c>
      <c r="DD17">
        <v>3.5000000000000003E-2</v>
      </c>
      <c r="DE17">
        <v>0.05</v>
      </c>
      <c r="DF17">
        <v>-6.1040000000000001</v>
      </c>
      <c r="DG17">
        <v>0.249</v>
      </c>
      <c r="DH17">
        <v>413</v>
      </c>
      <c r="DI17">
        <v>32</v>
      </c>
      <c r="DJ17">
        <v>0.5</v>
      </c>
      <c r="DK17">
        <v>0.15</v>
      </c>
      <c r="DL17">
        <v>1.5462507317073171</v>
      </c>
      <c r="DM17">
        <v>-0.25335679442508419</v>
      </c>
      <c r="DN17">
        <v>5.703417505193574E-2</v>
      </c>
      <c r="DO17">
        <v>0</v>
      </c>
      <c r="DP17">
        <v>2.2306039024390238</v>
      </c>
      <c r="DQ17">
        <v>0.13791303135888591</v>
      </c>
      <c r="DR17">
        <v>3.45902858828009E-2</v>
      </c>
      <c r="DS17">
        <v>0</v>
      </c>
      <c r="DT17">
        <v>0</v>
      </c>
      <c r="DU17">
        <v>0</v>
      </c>
      <c r="DV17">
        <v>0</v>
      </c>
      <c r="DW17">
        <v>-1</v>
      </c>
      <c r="DX17">
        <v>0</v>
      </c>
      <c r="DY17">
        <v>2</v>
      </c>
      <c r="DZ17" t="s">
        <v>363</v>
      </c>
      <c r="EA17">
        <v>3.2975500000000002</v>
      </c>
      <c r="EB17">
        <v>2.6252499999999999</v>
      </c>
      <c r="EC17">
        <v>4.7785099999999997E-3</v>
      </c>
      <c r="ED17">
        <v>3.1436900000000002E-3</v>
      </c>
      <c r="EE17">
        <v>0.136819</v>
      </c>
      <c r="EF17">
        <v>0.129138</v>
      </c>
      <c r="EG17">
        <v>30052.400000000001</v>
      </c>
      <c r="EH17">
        <v>30537.200000000001</v>
      </c>
      <c r="EI17">
        <v>28090.6</v>
      </c>
      <c r="EJ17">
        <v>29479</v>
      </c>
      <c r="EK17">
        <v>33375.9</v>
      </c>
      <c r="EL17">
        <v>35624.300000000003</v>
      </c>
      <c r="EM17">
        <v>39668.400000000001</v>
      </c>
      <c r="EN17">
        <v>42122.7</v>
      </c>
      <c r="EO17">
        <v>2.2402000000000002</v>
      </c>
      <c r="EP17">
        <v>2.2086000000000001</v>
      </c>
      <c r="EQ17">
        <v>0.111524</v>
      </c>
      <c r="ER17">
        <v>0</v>
      </c>
      <c r="ES17">
        <v>29.8826</v>
      </c>
      <c r="ET17">
        <v>999.9</v>
      </c>
      <c r="EU17">
        <v>74.7</v>
      </c>
      <c r="EV17">
        <v>32.9</v>
      </c>
      <c r="EW17">
        <v>37.071899999999999</v>
      </c>
      <c r="EX17">
        <v>56.672600000000003</v>
      </c>
      <c r="EY17">
        <v>-4.0705099999999996</v>
      </c>
      <c r="EZ17">
        <v>2</v>
      </c>
      <c r="FA17">
        <v>0.38665899999999997</v>
      </c>
      <c r="FB17">
        <v>-0.330065</v>
      </c>
      <c r="FC17">
        <v>20.274799999999999</v>
      </c>
      <c r="FD17">
        <v>5.2175900000000004</v>
      </c>
      <c r="FE17">
        <v>12.004300000000001</v>
      </c>
      <c r="FF17">
        <v>4.9871499999999997</v>
      </c>
      <c r="FG17">
        <v>3.2846500000000001</v>
      </c>
      <c r="FH17">
        <v>9999</v>
      </c>
      <c r="FI17">
        <v>9999</v>
      </c>
      <c r="FJ17">
        <v>9999</v>
      </c>
      <c r="FK17">
        <v>999.9</v>
      </c>
      <c r="FL17">
        <v>1.8658399999999999</v>
      </c>
      <c r="FM17">
        <v>1.86219</v>
      </c>
      <c r="FN17">
        <v>1.86425</v>
      </c>
      <c r="FO17">
        <v>1.8603499999999999</v>
      </c>
      <c r="FP17">
        <v>1.86107</v>
      </c>
      <c r="FQ17">
        <v>1.8602000000000001</v>
      </c>
      <c r="FR17">
        <v>1.86192</v>
      </c>
      <c r="FS17">
        <v>1.8585199999999999</v>
      </c>
      <c r="FT17">
        <v>0</v>
      </c>
      <c r="FU17">
        <v>0</v>
      </c>
      <c r="FV17">
        <v>0</v>
      </c>
      <c r="FW17">
        <v>0</v>
      </c>
      <c r="FX17" t="s">
        <v>358</v>
      </c>
      <c r="FY17" t="s">
        <v>359</v>
      </c>
      <c r="FZ17" t="s">
        <v>360</v>
      </c>
      <c r="GA17" t="s">
        <v>360</v>
      </c>
      <c r="GB17" t="s">
        <v>360</v>
      </c>
      <c r="GC17" t="s">
        <v>360</v>
      </c>
      <c r="GD17">
        <v>0</v>
      </c>
      <c r="GE17">
        <v>100</v>
      </c>
      <c r="GF17">
        <v>100</v>
      </c>
      <c r="GG17">
        <v>-4.5019999999999998</v>
      </c>
      <c r="GH17">
        <v>0.25519999999999998</v>
      </c>
      <c r="GI17">
        <v>-4.4273770621571362</v>
      </c>
      <c r="GJ17">
        <v>-4.6782648166075668E-3</v>
      </c>
      <c r="GK17">
        <v>2.0645039605938809E-6</v>
      </c>
      <c r="GL17">
        <v>-4.2957140779123221E-10</v>
      </c>
      <c r="GM17">
        <v>-7.2769555290842433E-2</v>
      </c>
      <c r="GN17">
        <v>6.7050777095108757E-4</v>
      </c>
      <c r="GO17">
        <v>6.3862846072479287E-4</v>
      </c>
      <c r="GP17">
        <v>-1.0801389653900339E-5</v>
      </c>
      <c r="GQ17">
        <v>6</v>
      </c>
      <c r="GR17">
        <v>2074</v>
      </c>
      <c r="GS17">
        <v>4</v>
      </c>
      <c r="GT17">
        <v>34</v>
      </c>
      <c r="GU17">
        <v>128.69999999999999</v>
      </c>
      <c r="GV17">
        <v>128.6</v>
      </c>
      <c r="GW17">
        <v>0.18554699999999999</v>
      </c>
      <c r="GX17">
        <v>2.63794</v>
      </c>
      <c r="GY17">
        <v>2.04834</v>
      </c>
      <c r="GZ17">
        <v>2.6208499999999999</v>
      </c>
      <c r="HA17">
        <v>2.1972700000000001</v>
      </c>
      <c r="HB17">
        <v>2.31934</v>
      </c>
      <c r="HC17">
        <v>37.843699999999998</v>
      </c>
      <c r="HD17">
        <v>13.869400000000001</v>
      </c>
      <c r="HE17">
        <v>18</v>
      </c>
      <c r="HF17">
        <v>709.20799999999997</v>
      </c>
      <c r="HG17">
        <v>761.38699999999994</v>
      </c>
      <c r="HH17">
        <v>30.9999</v>
      </c>
      <c r="HI17">
        <v>32.304499999999997</v>
      </c>
      <c r="HJ17">
        <v>30</v>
      </c>
      <c r="HK17">
        <v>32.298400000000001</v>
      </c>
      <c r="HL17">
        <v>32.316200000000002</v>
      </c>
      <c r="HM17">
        <v>3.8024100000000001</v>
      </c>
      <c r="HN17">
        <v>20.721399999999999</v>
      </c>
      <c r="HO17">
        <v>100</v>
      </c>
      <c r="HP17">
        <v>31</v>
      </c>
      <c r="HQ17">
        <v>20.032499999999999</v>
      </c>
      <c r="HR17">
        <v>30.670300000000001</v>
      </c>
      <c r="HS17">
        <v>99.008700000000005</v>
      </c>
      <c r="HT17">
        <v>97.691400000000002</v>
      </c>
    </row>
    <row r="18" spans="1:228" x14ac:dyDescent="0.2">
      <c r="A18">
        <v>3</v>
      </c>
      <c r="B18">
        <v>1678124028.5999999</v>
      </c>
      <c r="C18">
        <v>8</v>
      </c>
      <c r="D18" t="s">
        <v>364</v>
      </c>
      <c r="E18" t="s">
        <v>365</v>
      </c>
      <c r="F18">
        <v>4</v>
      </c>
      <c r="G18">
        <v>1678124026.2874999</v>
      </c>
      <c r="H18">
        <f t="shared" si="0"/>
        <v>2.4902518977480558E-3</v>
      </c>
      <c r="I18">
        <f t="shared" si="1"/>
        <v>2.4902518977480557</v>
      </c>
      <c r="J18">
        <f t="shared" si="2"/>
        <v>-1.7907763921880731</v>
      </c>
      <c r="K18">
        <f t="shared" si="3"/>
        <v>11.862575</v>
      </c>
      <c r="L18">
        <f t="shared" si="4"/>
        <v>27.229851796431657</v>
      </c>
      <c r="M18">
        <f t="shared" si="5"/>
        <v>2.7594934890738543</v>
      </c>
      <c r="N18">
        <f t="shared" si="6"/>
        <v>1.2021621976084349</v>
      </c>
      <c r="O18">
        <f t="shared" si="7"/>
        <v>0.1871997370271779</v>
      </c>
      <c r="P18">
        <f t="shared" si="8"/>
        <v>2.7698576293745352</v>
      </c>
      <c r="Q18">
        <f t="shared" si="9"/>
        <v>0.18044434984892962</v>
      </c>
      <c r="R18">
        <f t="shared" si="10"/>
        <v>0.11336435337612324</v>
      </c>
      <c r="S18">
        <f t="shared" si="11"/>
        <v>226.11592761024514</v>
      </c>
      <c r="T18">
        <f t="shared" si="12"/>
        <v>32.695091536698754</v>
      </c>
      <c r="U18">
        <f t="shared" si="13"/>
        <v>31.692</v>
      </c>
      <c r="V18">
        <f t="shared" si="14"/>
        <v>4.6924683061056305</v>
      </c>
      <c r="W18">
        <f t="shared" si="15"/>
        <v>70.24151264499524</v>
      </c>
      <c r="X18">
        <f t="shared" si="16"/>
        <v>3.3493901877679955</v>
      </c>
      <c r="Y18">
        <f t="shared" si="17"/>
        <v>4.7683913139741332</v>
      </c>
      <c r="Z18">
        <f t="shared" si="18"/>
        <v>1.343078118337635</v>
      </c>
      <c r="AA18">
        <f t="shared" si="19"/>
        <v>-109.82010869068925</v>
      </c>
      <c r="AB18">
        <f t="shared" si="20"/>
        <v>42.293582684715261</v>
      </c>
      <c r="AC18">
        <f t="shared" si="21"/>
        <v>3.4571393773669588</v>
      </c>
      <c r="AD18">
        <f t="shared" si="22"/>
        <v>162.04654098163809</v>
      </c>
      <c r="AE18">
        <f t="shared" si="23"/>
        <v>0.13317363376236527</v>
      </c>
      <c r="AF18">
        <f t="shared" si="24"/>
        <v>2.565218742305861</v>
      </c>
      <c r="AG18">
        <f t="shared" si="25"/>
        <v>-1.7907763921880731</v>
      </c>
      <c r="AH18">
        <v>11.9016197651948</v>
      </c>
      <c r="AI18">
        <v>12.745860606060599</v>
      </c>
      <c r="AJ18">
        <v>0.23219151515151229</v>
      </c>
      <c r="AK18">
        <v>60.41</v>
      </c>
      <c r="AL18">
        <f t="shared" si="26"/>
        <v>2.4902518977480557</v>
      </c>
      <c r="AM18">
        <v>30.76139177408329</v>
      </c>
      <c r="AN18">
        <v>33.036941212121221</v>
      </c>
      <c r="AO18">
        <v>-8.4842227624932799E-3</v>
      </c>
      <c r="AP18">
        <v>101.53795884006099</v>
      </c>
      <c r="AQ18">
        <v>0</v>
      </c>
      <c r="AR18">
        <v>0</v>
      </c>
      <c r="AS18">
        <f t="shared" si="27"/>
        <v>1</v>
      </c>
      <c r="AT18">
        <f t="shared" si="28"/>
        <v>0</v>
      </c>
      <c r="AU18">
        <f t="shared" si="29"/>
        <v>47557.992968743871</v>
      </c>
      <c r="AV18">
        <f t="shared" si="30"/>
        <v>1200</v>
      </c>
      <c r="AW18">
        <f t="shared" si="31"/>
        <v>1025.9253510933913</v>
      </c>
      <c r="AX18">
        <f t="shared" si="32"/>
        <v>0.85493779257782609</v>
      </c>
      <c r="AY18">
        <f t="shared" si="33"/>
        <v>0.18842993967520427</v>
      </c>
      <c r="AZ18">
        <v>6</v>
      </c>
      <c r="BA18">
        <v>0.5</v>
      </c>
      <c r="BB18" t="s">
        <v>355</v>
      </c>
      <c r="BC18">
        <v>2</v>
      </c>
      <c r="BD18" t="b">
        <v>1</v>
      </c>
      <c r="BE18">
        <v>1678124026.2874999</v>
      </c>
      <c r="BF18">
        <v>11.862575</v>
      </c>
      <c r="BG18">
        <v>12.0135875</v>
      </c>
      <c r="BH18">
        <v>33.050775000000002</v>
      </c>
      <c r="BI18">
        <v>30.7612375</v>
      </c>
      <c r="BJ18">
        <v>16.365987499999999</v>
      </c>
      <c r="BK18">
        <v>32.795675000000003</v>
      </c>
      <c r="BL18">
        <v>650.02724999999998</v>
      </c>
      <c r="BM18">
        <v>101.240875</v>
      </c>
      <c r="BN18">
        <v>9.987080000000001E-2</v>
      </c>
      <c r="BO18">
        <v>31.975224999999998</v>
      </c>
      <c r="BP18">
        <v>31.692</v>
      </c>
      <c r="BQ18">
        <v>999.9</v>
      </c>
      <c r="BR18">
        <v>0</v>
      </c>
      <c r="BS18">
        <v>0</v>
      </c>
      <c r="BT18">
        <v>9004.5324999999993</v>
      </c>
      <c r="BU18">
        <v>0</v>
      </c>
      <c r="BV18">
        <v>72.110125000000011</v>
      </c>
      <c r="BW18">
        <v>-0.15098291250000001</v>
      </c>
      <c r="BX18">
        <v>12.268075</v>
      </c>
      <c r="BY18">
        <v>12.3948625</v>
      </c>
      <c r="BZ18">
        <v>2.2895525000000001</v>
      </c>
      <c r="CA18">
        <v>12.0135875</v>
      </c>
      <c r="CB18">
        <v>30.7612375</v>
      </c>
      <c r="CC18">
        <v>3.3460912500000002</v>
      </c>
      <c r="CD18">
        <v>3.1142962500000002</v>
      </c>
      <c r="CE18">
        <v>25.8584</v>
      </c>
      <c r="CF18">
        <v>24.6519625</v>
      </c>
      <c r="CG18">
        <v>1200</v>
      </c>
      <c r="CH18">
        <v>0.49998924999999989</v>
      </c>
      <c r="CI18">
        <v>0.50001074999999995</v>
      </c>
      <c r="CJ18">
        <v>0</v>
      </c>
      <c r="CK18">
        <v>1407.13</v>
      </c>
      <c r="CL18">
        <v>4.9990899999999998</v>
      </c>
      <c r="CM18">
        <v>14986.7</v>
      </c>
      <c r="CN18">
        <v>9557.8075000000008</v>
      </c>
      <c r="CO18">
        <v>41.811999999999998</v>
      </c>
      <c r="CP18">
        <v>43.25</v>
      </c>
      <c r="CQ18">
        <v>42.507750000000001</v>
      </c>
      <c r="CR18">
        <v>42.5</v>
      </c>
      <c r="CS18">
        <v>43.061999999999998</v>
      </c>
      <c r="CT18">
        <v>597.48874999999998</v>
      </c>
      <c r="CU18">
        <v>597.51125000000002</v>
      </c>
      <c r="CV18">
        <v>0</v>
      </c>
      <c r="CW18">
        <v>1678124070.4000001</v>
      </c>
      <c r="CX18">
        <v>0</v>
      </c>
      <c r="CY18">
        <v>1678116306.0999999</v>
      </c>
      <c r="CZ18" t="s">
        <v>356</v>
      </c>
      <c r="DA18">
        <v>1678116302.5999999</v>
      </c>
      <c r="DB18">
        <v>1678116306.0999999</v>
      </c>
      <c r="DC18">
        <v>12</v>
      </c>
      <c r="DD18">
        <v>3.5000000000000003E-2</v>
      </c>
      <c r="DE18">
        <v>0.05</v>
      </c>
      <c r="DF18">
        <v>-6.1040000000000001</v>
      </c>
      <c r="DG18">
        <v>0.249</v>
      </c>
      <c r="DH18">
        <v>413</v>
      </c>
      <c r="DI18">
        <v>32</v>
      </c>
      <c r="DJ18">
        <v>0.5</v>
      </c>
      <c r="DK18">
        <v>0.15</v>
      </c>
      <c r="DL18">
        <v>1.3197079425</v>
      </c>
      <c r="DM18">
        <v>-3.6455324409005621</v>
      </c>
      <c r="DN18">
        <v>0.54175575344487481</v>
      </c>
      <c r="DO18">
        <v>0</v>
      </c>
      <c r="DP18">
        <v>2.2427364999999999</v>
      </c>
      <c r="DQ18">
        <v>0.29091917448404908</v>
      </c>
      <c r="DR18">
        <v>4.2384819248759323E-2</v>
      </c>
      <c r="DS18">
        <v>0</v>
      </c>
      <c r="DT18">
        <v>0</v>
      </c>
      <c r="DU18">
        <v>0</v>
      </c>
      <c r="DV18">
        <v>0</v>
      </c>
      <c r="DW18">
        <v>-1</v>
      </c>
      <c r="DX18">
        <v>0</v>
      </c>
      <c r="DY18">
        <v>2</v>
      </c>
      <c r="DZ18" t="s">
        <v>363</v>
      </c>
      <c r="EA18">
        <v>3.29752</v>
      </c>
      <c r="EB18">
        <v>2.62534</v>
      </c>
      <c r="EC18">
        <v>5.0670899999999998E-3</v>
      </c>
      <c r="ED18">
        <v>4.1680199999999997E-3</v>
      </c>
      <c r="EE18">
        <v>0.136736</v>
      </c>
      <c r="EF18">
        <v>0.12912499999999999</v>
      </c>
      <c r="EG18">
        <v>30043.8</v>
      </c>
      <c r="EH18">
        <v>30506.1</v>
      </c>
      <c r="EI18">
        <v>28090.6</v>
      </c>
      <c r="EJ18">
        <v>29479.200000000001</v>
      </c>
      <c r="EK18">
        <v>33378.5</v>
      </c>
      <c r="EL18">
        <v>35625.1</v>
      </c>
      <c r="EM18">
        <v>39667.699999999997</v>
      </c>
      <c r="EN18">
        <v>42123</v>
      </c>
      <c r="EO18">
        <v>2.2401300000000002</v>
      </c>
      <c r="EP18">
        <v>2.20872</v>
      </c>
      <c r="EQ18">
        <v>0.111535</v>
      </c>
      <c r="ER18">
        <v>0</v>
      </c>
      <c r="ES18">
        <v>29.876300000000001</v>
      </c>
      <c r="ET18">
        <v>999.9</v>
      </c>
      <c r="EU18">
        <v>74.7</v>
      </c>
      <c r="EV18">
        <v>32.9</v>
      </c>
      <c r="EW18">
        <v>37.069000000000003</v>
      </c>
      <c r="EX18">
        <v>56.9726</v>
      </c>
      <c r="EY18">
        <v>-4.0224399999999996</v>
      </c>
      <c r="EZ18">
        <v>2</v>
      </c>
      <c r="FA18">
        <v>0.38660099999999997</v>
      </c>
      <c r="FB18">
        <v>-0.33083299999999999</v>
      </c>
      <c r="FC18">
        <v>20.274899999999999</v>
      </c>
      <c r="FD18">
        <v>5.2175900000000004</v>
      </c>
      <c r="FE18">
        <v>12.004099999999999</v>
      </c>
      <c r="FF18">
        <v>4.9870999999999999</v>
      </c>
      <c r="FG18">
        <v>3.2845800000000001</v>
      </c>
      <c r="FH18">
        <v>9999</v>
      </c>
      <c r="FI18">
        <v>9999</v>
      </c>
      <c r="FJ18">
        <v>9999</v>
      </c>
      <c r="FK18">
        <v>999.9</v>
      </c>
      <c r="FL18">
        <v>1.8658399999999999</v>
      </c>
      <c r="FM18">
        <v>1.86222</v>
      </c>
      <c r="FN18">
        <v>1.86425</v>
      </c>
      <c r="FO18">
        <v>1.8603499999999999</v>
      </c>
      <c r="FP18">
        <v>1.8610599999999999</v>
      </c>
      <c r="FQ18">
        <v>1.8602000000000001</v>
      </c>
      <c r="FR18">
        <v>1.86192</v>
      </c>
      <c r="FS18">
        <v>1.8585199999999999</v>
      </c>
      <c r="FT18">
        <v>0</v>
      </c>
      <c r="FU18">
        <v>0</v>
      </c>
      <c r="FV18">
        <v>0</v>
      </c>
      <c r="FW18">
        <v>0</v>
      </c>
      <c r="FX18" t="s">
        <v>358</v>
      </c>
      <c r="FY18" t="s">
        <v>359</v>
      </c>
      <c r="FZ18" t="s">
        <v>360</v>
      </c>
      <c r="GA18" t="s">
        <v>360</v>
      </c>
      <c r="GB18" t="s">
        <v>360</v>
      </c>
      <c r="GC18" t="s">
        <v>360</v>
      </c>
      <c r="GD18">
        <v>0</v>
      </c>
      <c r="GE18">
        <v>100</v>
      </c>
      <c r="GF18">
        <v>100</v>
      </c>
      <c r="GG18">
        <v>-4.5069999999999997</v>
      </c>
      <c r="GH18">
        <v>0.25490000000000002</v>
      </c>
      <c r="GI18">
        <v>-4.4273770621571362</v>
      </c>
      <c r="GJ18">
        <v>-4.6782648166075668E-3</v>
      </c>
      <c r="GK18">
        <v>2.0645039605938809E-6</v>
      </c>
      <c r="GL18">
        <v>-4.2957140779123221E-10</v>
      </c>
      <c r="GM18">
        <v>-7.2769555290842433E-2</v>
      </c>
      <c r="GN18">
        <v>6.7050777095108757E-4</v>
      </c>
      <c r="GO18">
        <v>6.3862846072479287E-4</v>
      </c>
      <c r="GP18">
        <v>-1.0801389653900339E-5</v>
      </c>
      <c r="GQ18">
        <v>6</v>
      </c>
      <c r="GR18">
        <v>2074</v>
      </c>
      <c r="GS18">
        <v>4</v>
      </c>
      <c r="GT18">
        <v>34</v>
      </c>
      <c r="GU18">
        <v>128.80000000000001</v>
      </c>
      <c r="GV18">
        <v>128.69999999999999</v>
      </c>
      <c r="GW18">
        <v>0.20019500000000001</v>
      </c>
      <c r="GX18">
        <v>2.64771</v>
      </c>
      <c r="GY18">
        <v>2.04834</v>
      </c>
      <c r="GZ18">
        <v>2.6208499999999999</v>
      </c>
      <c r="HA18">
        <v>2.1972700000000001</v>
      </c>
      <c r="HB18">
        <v>2.2875999999999999</v>
      </c>
      <c r="HC18">
        <v>37.843699999999998</v>
      </c>
      <c r="HD18">
        <v>13.851800000000001</v>
      </c>
      <c r="HE18">
        <v>18</v>
      </c>
      <c r="HF18">
        <v>709.14300000000003</v>
      </c>
      <c r="HG18">
        <v>761.50800000000004</v>
      </c>
      <c r="HH18">
        <v>30.9999</v>
      </c>
      <c r="HI18">
        <v>32.302300000000002</v>
      </c>
      <c r="HJ18">
        <v>29.9999</v>
      </c>
      <c r="HK18">
        <v>32.298299999999998</v>
      </c>
      <c r="HL18">
        <v>32.316200000000002</v>
      </c>
      <c r="HM18">
        <v>4.0964499999999999</v>
      </c>
      <c r="HN18">
        <v>20.996099999999998</v>
      </c>
      <c r="HO18">
        <v>100</v>
      </c>
      <c r="HP18">
        <v>31</v>
      </c>
      <c r="HQ18">
        <v>26.7148</v>
      </c>
      <c r="HR18">
        <v>30.671099999999999</v>
      </c>
      <c r="HS18">
        <v>99.007800000000003</v>
      </c>
      <c r="HT18">
        <v>97.691900000000004</v>
      </c>
    </row>
    <row r="19" spans="1:228" x14ac:dyDescent="0.2">
      <c r="A19">
        <v>4</v>
      </c>
      <c r="B19">
        <v>1678124032.5999999</v>
      </c>
      <c r="C19">
        <v>12</v>
      </c>
      <c r="D19" t="s">
        <v>366</v>
      </c>
      <c r="E19" t="s">
        <v>367</v>
      </c>
      <c r="F19">
        <v>4</v>
      </c>
      <c r="G19">
        <v>1678124030.5999999</v>
      </c>
      <c r="H19">
        <f t="shared" si="0"/>
        <v>2.5362618727854998E-3</v>
      </c>
      <c r="I19">
        <f t="shared" si="1"/>
        <v>2.5362618727855</v>
      </c>
      <c r="J19">
        <f t="shared" si="2"/>
        <v>-1.6473601877655162</v>
      </c>
      <c r="K19">
        <f t="shared" si="3"/>
        <v>13.68392857142857</v>
      </c>
      <c r="L19">
        <f t="shared" si="4"/>
        <v>27.533771150391964</v>
      </c>
      <c r="M19">
        <f t="shared" si="5"/>
        <v>2.7902977592377982</v>
      </c>
      <c r="N19">
        <f t="shared" si="6"/>
        <v>1.3867419403565311</v>
      </c>
      <c r="O19">
        <f t="shared" si="7"/>
        <v>0.19027987025288787</v>
      </c>
      <c r="P19">
        <f t="shared" si="8"/>
        <v>2.7694240330709201</v>
      </c>
      <c r="Q19">
        <f t="shared" si="9"/>
        <v>0.18330375812492222</v>
      </c>
      <c r="R19">
        <f t="shared" si="10"/>
        <v>0.11517031609038803</v>
      </c>
      <c r="S19">
        <f t="shared" si="11"/>
        <v>226.11523380655586</v>
      </c>
      <c r="T19">
        <f t="shared" si="12"/>
        <v>32.690700672043285</v>
      </c>
      <c r="U19">
        <f t="shared" si="13"/>
        <v>31.69698571428572</v>
      </c>
      <c r="V19">
        <f t="shared" si="14"/>
        <v>4.6937956505473695</v>
      </c>
      <c r="W19">
        <f t="shared" si="15"/>
        <v>70.16418736786234</v>
      </c>
      <c r="X19">
        <f t="shared" si="16"/>
        <v>3.347232750223903</v>
      </c>
      <c r="Y19">
        <f t="shared" si="17"/>
        <v>4.7705715348412241</v>
      </c>
      <c r="Z19">
        <f t="shared" si="18"/>
        <v>1.3465629003234665</v>
      </c>
      <c r="AA19">
        <f t="shared" si="19"/>
        <v>-111.84914858984054</v>
      </c>
      <c r="AB19">
        <f t="shared" si="20"/>
        <v>42.748208390487221</v>
      </c>
      <c r="AC19">
        <f t="shared" si="21"/>
        <v>3.4950728638230784</v>
      </c>
      <c r="AD19">
        <f t="shared" si="22"/>
        <v>160.50936647102563</v>
      </c>
      <c r="AE19">
        <f t="shared" si="23"/>
        <v>3.1112850042540634</v>
      </c>
      <c r="AF19">
        <f t="shared" si="24"/>
        <v>2.5577343704274131</v>
      </c>
      <c r="AG19">
        <f t="shared" si="25"/>
        <v>-1.6473601877655162</v>
      </c>
      <c r="AH19">
        <v>16.111936338008661</v>
      </c>
      <c r="AI19">
        <v>15.23564181818182</v>
      </c>
      <c r="AJ19">
        <v>0.65926787878787896</v>
      </c>
      <c r="AK19">
        <v>60.41</v>
      </c>
      <c r="AL19">
        <f t="shared" si="26"/>
        <v>2.5362618727855</v>
      </c>
      <c r="AM19">
        <v>30.752751605373479</v>
      </c>
      <c r="AN19">
        <v>33.025526666666657</v>
      </c>
      <c r="AO19">
        <v>-1.441900040746492E-3</v>
      </c>
      <c r="AP19">
        <v>101.53795884006099</v>
      </c>
      <c r="AQ19">
        <v>0</v>
      </c>
      <c r="AR19">
        <v>0</v>
      </c>
      <c r="AS19">
        <f t="shared" si="27"/>
        <v>1</v>
      </c>
      <c r="AT19">
        <f t="shared" si="28"/>
        <v>0</v>
      </c>
      <c r="AU19">
        <f t="shared" si="29"/>
        <v>47544.757904238722</v>
      </c>
      <c r="AV19">
        <f t="shared" si="30"/>
        <v>1199.997142857143</v>
      </c>
      <c r="AW19">
        <f t="shared" si="31"/>
        <v>1025.9228278790447</v>
      </c>
      <c r="AX19">
        <f t="shared" si="32"/>
        <v>0.85493772546521674</v>
      </c>
      <c r="AY19">
        <f t="shared" si="33"/>
        <v>0.1884298101478683</v>
      </c>
      <c r="AZ19">
        <v>6</v>
      </c>
      <c r="BA19">
        <v>0.5</v>
      </c>
      <c r="BB19" t="s">
        <v>355</v>
      </c>
      <c r="BC19">
        <v>2</v>
      </c>
      <c r="BD19" t="b">
        <v>1</v>
      </c>
      <c r="BE19">
        <v>1678124030.5999999</v>
      </c>
      <c r="BF19">
        <v>13.68392857142857</v>
      </c>
      <c r="BG19">
        <v>16.58811428571429</v>
      </c>
      <c r="BH19">
        <v>33.029428571428568</v>
      </c>
      <c r="BI19">
        <v>30.746485714285711</v>
      </c>
      <c r="BJ19">
        <v>18.195742857142861</v>
      </c>
      <c r="BK19">
        <v>32.774514285714289</v>
      </c>
      <c r="BL19">
        <v>650.01728571428578</v>
      </c>
      <c r="BM19">
        <v>101.24085714285719</v>
      </c>
      <c r="BN19">
        <v>0.1000650285714286</v>
      </c>
      <c r="BO19">
        <v>31.9833</v>
      </c>
      <c r="BP19">
        <v>31.69698571428572</v>
      </c>
      <c r="BQ19">
        <v>999.89999999999986</v>
      </c>
      <c r="BR19">
        <v>0</v>
      </c>
      <c r="BS19">
        <v>0</v>
      </c>
      <c r="BT19">
        <v>9002.2314285714292</v>
      </c>
      <c r="BU19">
        <v>0</v>
      </c>
      <c r="BV19">
        <v>72.297885714285698</v>
      </c>
      <c r="BW19">
        <v>-2.904201428571429</v>
      </c>
      <c r="BX19">
        <v>14.15132857142857</v>
      </c>
      <c r="BY19">
        <v>17.1143</v>
      </c>
      <c r="BZ19">
        <v>2.2829571428571431</v>
      </c>
      <c r="CA19">
        <v>16.58811428571429</v>
      </c>
      <c r="CB19">
        <v>30.746485714285711</v>
      </c>
      <c r="CC19">
        <v>3.3439228571428572</v>
      </c>
      <c r="CD19">
        <v>3.112797142857143</v>
      </c>
      <c r="CE19">
        <v>25.84748571428571</v>
      </c>
      <c r="CF19">
        <v>24.643899999999999</v>
      </c>
      <c r="CG19">
        <v>1199.997142857143</v>
      </c>
      <c r="CH19">
        <v>0.49998999999999999</v>
      </c>
      <c r="CI19">
        <v>0.50000999999999995</v>
      </c>
      <c r="CJ19">
        <v>0</v>
      </c>
      <c r="CK19">
        <v>1405.3742857142861</v>
      </c>
      <c r="CL19">
        <v>4.9990899999999998</v>
      </c>
      <c r="CM19">
        <v>14968.67142857143</v>
      </c>
      <c r="CN19">
        <v>9557.8157142857126</v>
      </c>
      <c r="CO19">
        <v>41.811999999999998</v>
      </c>
      <c r="CP19">
        <v>43.25</v>
      </c>
      <c r="CQ19">
        <v>42.5</v>
      </c>
      <c r="CR19">
        <v>42.5</v>
      </c>
      <c r="CS19">
        <v>43.061999999999998</v>
      </c>
      <c r="CT19">
        <v>597.4899999999999</v>
      </c>
      <c r="CU19">
        <v>597.50714285714287</v>
      </c>
      <c r="CV19">
        <v>0</v>
      </c>
      <c r="CW19">
        <v>1678124074.5999999</v>
      </c>
      <c r="CX19">
        <v>0</v>
      </c>
      <c r="CY19">
        <v>1678116306.0999999</v>
      </c>
      <c r="CZ19" t="s">
        <v>356</v>
      </c>
      <c r="DA19">
        <v>1678116302.5999999</v>
      </c>
      <c r="DB19">
        <v>1678116306.0999999</v>
      </c>
      <c r="DC19">
        <v>12</v>
      </c>
      <c r="DD19">
        <v>3.5000000000000003E-2</v>
      </c>
      <c r="DE19">
        <v>0.05</v>
      </c>
      <c r="DF19">
        <v>-6.1040000000000001</v>
      </c>
      <c r="DG19">
        <v>0.249</v>
      </c>
      <c r="DH19">
        <v>413</v>
      </c>
      <c r="DI19">
        <v>32</v>
      </c>
      <c r="DJ19">
        <v>0.5</v>
      </c>
      <c r="DK19">
        <v>0.15</v>
      </c>
      <c r="DL19">
        <v>0.58300466750000002</v>
      </c>
      <c r="DM19">
        <v>-12.81203275834898</v>
      </c>
      <c r="DN19">
        <v>1.4879139809904831</v>
      </c>
      <c r="DO19">
        <v>0</v>
      </c>
      <c r="DP19">
        <v>2.2537124999999998</v>
      </c>
      <c r="DQ19">
        <v>0.31078266416510142</v>
      </c>
      <c r="DR19">
        <v>4.3100499634574983E-2</v>
      </c>
      <c r="DS19">
        <v>0</v>
      </c>
      <c r="DT19">
        <v>0</v>
      </c>
      <c r="DU19">
        <v>0</v>
      </c>
      <c r="DV19">
        <v>0</v>
      </c>
      <c r="DW19">
        <v>-1</v>
      </c>
      <c r="DX19">
        <v>0</v>
      </c>
      <c r="DY19">
        <v>2</v>
      </c>
      <c r="DZ19" t="s">
        <v>363</v>
      </c>
      <c r="EA19">
        <v>3.2974899999999998</v>
      </c>
      <c r="EB19">
        <v>2.6253299999999999</v>
      </c>
      <c r="EC19">
        <v>5.8456200000000002E-3</v>
      </c>
      <c r="ED19">
        <v>5.6412399999999996E-3</v>
      </c>
      <c r="EE19">
        <v>0.13669400000000001</v>
      </c>
      <c r="EF19">
        <v>0.12901199999999999</v>
      </c>
      <c r="EG19">
        <v>30019.9</v>
      </c>
      <c r="EH19">
        <v>30461.3</v>
      </c>
      <c r="EI19">
        <v>28090.3</v>
      </c>
      <c r="EJ19">
        <v>29479.4</v>
      </c>
      <c r="EK19">
        <v>33380.400000000001</v>
      </c>
      <c r="EL19">
        <v>35630.1</v>
      </c>
      <c r="EM19">
        <v>39667.9</v>
      </c>
      <c r="EN19">
        <v>42123.3</v>
      </c>
      <c r="EO19">
        <v>2.2400699999999998</v>
      </c>
      <c r="EP19">
        <v>2.2087500000000002</v>
      </c>
      <c r="EQ19">
        <v>0.11262999999999999</v>
      </c>
      <c r="ER19">
        <v>0</v>
      </c>
      <c r="ES19">
        <v>29.870899999999999</v>
      </c>
      <c r="ET19">
        <v>999.9</v>
      </c>
      <c r="EU19">
        <v>74.7</v>
      </c>
      <c r="EV19">
        <v>32.9</v>
      </c>
      <c r="EW19">
        <v>37.066499999999998</v>
      </c>
      <c r="EX19">
        <v>56.672600000000003</v>
      </c>
      <c r="EY19">
        <v>-3.98237</v>
      </c>
      <c r="EZ19">
        <v>2</v>
      </c>
      <c r="FA19">
        <v>0.386573</v>
      </c>
      <c r="FB19">
        <v>-0.33093699999999998</v>
      </c>
      <c r="FC19">
        <v>20.274999999999999</v>
      </c>
      <c r="FD19">
        <v>5.2172900000000002</v>
      </c>
      <c r="FE19">
        <v>12.004099999999999</v>
      </c>
      <c r="FF19">
        <v>4.9866999999999999</v>
      </c>
      <c r="FG19">
        <v>3.2845800000000001</v>
      </c>
      <c r="FH19">
        <v>9999</v>
      </c>
      <c r="FI19">
        <v>9999</v>
      </c>
      <c r="FJ19">
        <v>9999</v>
      </c>
      <c r="FK19">
        <v>999.9</v>
      </c>
      <c r="FL19">
        <v>1.8658399999999999</v>
      </c>
      <c r="FM19">
        <v>1.86225</v>
      </c>
      <c r="FN19">
        <v>1.86425</v>
      </c>
      <c r="FO19">
        <v>1.8603499999999999</v>
      </c>
      <c r="FP19">
        <v>1.8610199999999999</v>
      </c>
      <c r="FQ19">
        <v>1.8602000000000001</v>
      </c>
      <c r="FR19">
        <v>1.86191</v>
      </c>
      <c r="FS19">
        <v>1.8585199999999999</v>
      </c>
      <c r="FT19">
        <v>0</v>
      </c>
      <c r="FU19">
        <v>0</v>
      </c>
      <c r="FV19">
        <v>0</v>
      </c>
      <c r="FW19">
        <v>0</v>
      </c>
      <c r="FX19" t="s">
        <v>358</v>
      </c>
      <c r="FY19" t="s">
        <v>359</v>
      </c>
      <c r="FZ19" t="s">
        <v>360</v>
      </c>
      <c r="GA19" t="s">
        <v>360</v>
      </c>
      <c r="GB19" t="s">
        <v>360</v>
      </c>
      <c r="GC19" t="s">
        <v>360</v>
      </c>
      <c r="GD19">
        <v>0</v>
      </c>
      <c r="GE19">
        <v>100</v>
      </c>
      <c r="GF19">
        <v>100</v>
      </c>
      <c r="GG19">
        <v>-4.5190000000000001</v>
      </c>
      <c r="GH19">
        <v>0.25480000000000003</v>
      </c>
      <c r="GI19">
        <v>-4.4273770621571362</v>
      </c>
      <c r="GJ19">
        <v>-4.6782648166075668E-3</v>
      </c>
      <c r="GK19">
        <v>2.0645039605938809E-6</v>
      </c>
      <c r="GL19">
        <v>-4.2957140779123221E-10</v>
      </c>
      <c r="GM19">
        <v>-7.2769555290842433E-2</v>
      </c>
      <c r="GN19">
        <v>6.7050777095108757E-4</v>
      </c>
      <c r="GO19">
        <v>6.3862846072479287E-4</v>
      </c>
      <c r="GP19">
        <v>-1.0801389653900339E-5</v>
      </c>
      <c r="GQ19">
        <v>6</v>
      </c>
      <c r="GR19">
        <v>2074</v>
      </c>
      <c r="GS19">
        <v>4</v>
      </c>
      <c r="GT19">
        <v>34</v>
      </c>
      <c r="GU19">
        <v>128.80000000000001</v>
      </c>
      <c r="GV19">
        <v>128.80000000000001</v>
      </c>
      <c r="GW19">
        <v>0.21606400000000001</v>
      </c>
      <c r="GX19">
        <v>2.6464799999999999</v>
      </c>
      <c r="GY19">
        <v>2.04834</v>
      </c>
      <c r="GZ19">
        <v>2.6208499999999999</v>
      </c>
      <c r="HA19">
        <v>2.1972700000000001</v>
      </c>
      <c r="HB19">
        <v>2.2534200000000002</v>
      </c>
      <c r="HC19">
        <v>37.843699999999998</v>
      </c>
      <c r="HD19">
        <v>13.8606</v>
      </c>
      <c r="HE19">
        <v>18</v>
      </c>
      <c r="HF19">
        <v>709.101</v>
      </c>
      <c r="HG19">
        <v>761.53300000000002</v>
      </c>
      <c r="HH19">
        <v>31</v>
      </c>
      <c r="HI19">
        <v>32.302300000000002</v>
      </c>
      <c r="HJ19">
        <v>29.9999</v>
      </c>
      <c r="HK19">
        <v>32.298299999999998</v>
      </c>
      <c r="HL19">
        <v>32.316200000000002</v>
      </c>
      <c r="HM19">
        <v>4.43628</v>
      </c>
      <c r="HN19">
        <v>20.996099999999998</v>
      </c>
      <c r="HO19">
        <v>100</v>
      </c>
      <c r="HP19">
        <v>31</v>
      </c>
      <c r="HQ19">
        <v>33.393599999999999</v>
      </c>
      <c r="HR19">
        <v>30.682400000000001</v>
      </c>
      <c r="HS19">
        <v>99.0077</v>
      </c>
      <c r="HT19">
        <v>97.692700000000002</v>
      </c>
    </row>
    <row r="20" spans="1:228" x14ac:dyDescent="0.2">
      <c r="A20">
        <v>5</v>
      </c>
      <c r="B20">
        <v>1678124036.5999999</v>
      </c>
      <c r="C20">
        <v>16</v>
      </c>
      <c r="D20" t="s">
        <v>368</v>
      </c>
      <c r="E20" t="s">
        <v>369</v>
      </c>
      <c r="F20">
        <v>4</v>
      </c>
      <c r="G20">
        <v>1678124034.2874999</v>
      </c>
      <c r="H20">
        <f t="shared" si="0"/>
        <v>2.5394010204456553E-3</v>
      </c>
      <c r="I20">
        <f t="shared" si="1"/>
        <v>2.5394010204456552</v>
      </c>
      <c r="J20">
        <f t="shared" si="2"/>
        <v>-1.541212995318423</v>
      </c>
      <c r="K20">
        <f t="shared" si="3"/>
        <v>16.753762500000001</v>
      </c>
      <c r="L20">
        <f t="shared" si="4"/>
        <v>29.641743525425024</v>
      </c>
      <c r="M20">
        <f t="shared" si="5"/>
        <v>3.0039103495042578</v>
      </c>
      <c r="N20">
        <f t="shared" si="6"/>
        <v>1.6978353693573667</v>
      </c>
      <c r="O20">
        <f t="shared" si="7"/>
        <v>0.19001856006486348</v>
      </c>
      <c r="P20">
        <f t="shared" si="8"/>
        <v>2.7674079881642082</v>
      </c>
      <c r="Q20">
        <f t="shared" si="9"/>
        <v>0.1830563498336151</v>
      </c>
      <c r="R20">
        <f t="shared" si="10"/>
        <v>0.1150144925509782</v>
      </c>
      <c r="S20">
        <f t="shared" si="11"/>
        <v>226.11538386018998</v>
      </c>
      <c r="T20">
        <f t="shared" si="12"/>
        <v>32.695030319818365</v>
      </c>
      <c r="U20">
        <f t="shared" si="13"/>
        <v>31.7031125</v>
      </c>
      <c r="V20">
        <f t="shared" si="14"/>
        <v>4.6954272296113553</v>
      </c>
      <c r="W20">
        <f t="shared" si="15"/>
        <v>70.106630101538215</v>
      </c>
      <c r="X20">
        <f t="shared" si="16"/>
        <v>3.3453792280773027</v>
      </c>
      <c r="Y20">
        <f t="shared" si="17"/>
        <v>4.7718442938022516</v>
      </c>
      <c r="Z20">
        <f t="shared" si="18"/>
        <v>1.3500480015340526</v>
      </c>
      <c r="AA20">
        <f t="shared" si="19"/>
        <v>-111.9875850016534</v>
      </c>
      <c r="AB20">
        <f t="shared" si="20"/>
        <v>42.506082695558284</v>
      </c>
      <c r="AC20">
        <f t="shared" si="21"/>
        <v>3.4779939961128039</v>
      </c>
      <c r="AD20">
        <f t="shared" si="22"/>
        <v>160.11187555020769</v>
      </c>
      <c r="AE20">
        <f t="shared" si="23"/>
        <v>5.1960434087837459</v>
      </c>
      <c r="AF20">
        <f t="shared" si="24"/>
        <v>2.5941194355225834</v>
      </c>
      <c r="AG20">
        <f t="shared" si="25"/>
        <v>-1.541212995318423</v>
      </c>
      <c r="AH20">
        <v>21.58527688658009</v>
      </c>
      <c r="AI20">
        <v>19.235249090909079</v>
      </c>
      <c r="AJ20">
        <v>1.0293660606060591</v>
      </c>
      <c r="AK20">
        <v>60.41</v>
      </c>
      <c r="AL20">
        <f t="shared" si="26"/>
        <v>2.5394010204456552</v>
      </c>
      <c r="AM20">
        <v>30.691843307950041</v>
      </c>
      <c r="AN20">
        <v>32.998141212121197</v>
      </c>
      <c r="AO20">
        <v>-6.3597495936726757E-3</v>
      </c>
      <c r="AP20">
        <v>101.53795884006099</v>
      </c>
      <c r="AQ20">
        <v>0</v>
      </c>
      <c r="AR20">
        <v>0</v>
      </c>
      <c r="AS20">
        <f t="shared" si="27"/>
        <v>1</v>
      </c>
      <c r="AT20">
        <f t="shared" si="28"/>
        <v>0</v>
      </c>
      <c r="AU20">
        <f t="shared" si="29"/>
        <v>47488.352115989059</v>
      </c>
      <c r="AV20">
        <f t="shared" si="30"/>
        <v>1199.9974999999999</v>
      </c>
      <c r="AW20">
        <f t="shared" si="31"/>
        <v>1025.9231760933626</v>
      </c>
      <c r="AX20">
        <f t="shared" si="32"/>
        <v>0.85493776119813802</v>
      </c>
      <c r="AY20">
        <f t="shared" si="33"/>
        <v>0.18842987911240647</v>
      </c>
      <c r="AZ20">
        <v>6</v>
      </c>
      <c r="BA20">
        <v>0.5</v>
      </c>
      <c r="BB20" t="s">
        <v>355</v>
      </c>
      <c r="BC20">
        <v>2</v>
      </c>
      <c r="BD20" t="b">
        <v>1</v>
      </c>
      <c r="BE20">
        <v>1678124034.2874999</v>
      </c>
      <c r="BF20">
        <v>16.753762500000001</v>
      </c>
      <c r="BG20">
        <v>21.5901</v>
      </c>
      <c r="BH20">
        <v>33.011262499999987</v>
      </c>
      <c r="BI20">
        <v>30.695799999999998</v>
      </c>
      <c r="BJ20">
        <v>21.27975</v>
      </c>
      <c r="BK20">
        <v>32.756450000000001</v>
      </c>
      <c r="BL20">
        <v>650.01724999999999</v>
      </c>
      <c r="BM20">
        <v>101.2405</v>
      </c>
      <c r="BN20">
        <v>0.100041825</v>
      </c>
      <c r="BO20">
        <v>31.9880125</v>
      </c>
      <c r="BP20">
        <v>31.7031125</v>
      </c>
      <c r="BQ20">
        <v>999.9</v>
      </c>
      <c r="BR20">
        <v>0</v>
      </c>
      <c r="BS20">
        <v>0</v>
      </c>
      <c r="BT20">
        <v>8991.5612500000007</v>
      </c>
      <c r="BU20">
        <v>0</v>
      </c>
      <c r="BV20">
        <v>72.684775000000002</v>
      </c>
      <c r="BW20">
        <v>-4.8363375</v>
      </c>
      <c r="BX20">
        <v>17.325700000000001</v>
      </c>
      <c r="BY20">
        <v>22.273787500000001</v>
      </c>
      <c r="BZ20">
        <v>2.3154675</v>
      </c>
      <c r="CA20">
        <v>21.5901</v>
      </c>
      <c r="CB20">
        <v>30.695799999999998</v>
      </c>
      <c r="CC20">
        <v>3.3420700000000001</v>
      </c>
      <c r="CD20">
        <v>3.1076537499999999</v>
      </c>
      <c r="CE20">
        <v>25.838125000000002</v>
      </c>
      <c r="CF20">
        <v>24.616250000000001</v>
      </c>
      <c r="CG20">
        <v>1199.9974999999999</v>
      </c>
      <c r="CH20">
        <v>0.49998924999999989</v>
      </c>
      <c r="CI20">
        <v>0.50001074999999995</v>
      </c>
      <c r="CJ20">
        <v>0</v>
      </c>
      <c r="CK20">
        <v>1403.76125</v>
      </c>
      <c r="CL20">
        <v>4.9990899999999998</v>
      </c>
      <c r="CM20">
        <v>14951.1625</v>
      </c>
      <c r="CN20">
        <v>9557.7937500000007</v>
      </c>
      <c r="CO20">
        <v>41.796499999999988</v>
      </c>
      <c r="CP20">
        <v>43.25</v>
      </c>
      <c r="CQ20">
        <v>42.5</v>
      </c>
      <c r="CR20">
        <v>42.5</v>
      </c>
      <c r="CS20">
        <v>43.061999999999998</v>
      </c>
      <c r="CT20">
        <v>597.48874999999998</v>
      </c>
      <c r="CU20">
        <v>597.50874999999996</v>
      </c>
      <c r="CV20">
        <v>0</v>
      </c>
      <c r="CW20">
        <v>1678124078.8</v>
      </c>
      <c r="CX20">
        <v>0</v>
      </c>
      <c r="CY20">
        <v>1678116306.0999999</v>
      </c>
      <c r="CZ20" t="s">
        <v>356</v>
      </c>
      <c r="DA20">
        <v>1678116302.5999999</v>
      </c>
      <c r="DB20">
        <v>1678116306.0999999</v>
      </c>
      <c r="DC20">
        <v>12</v>
      </c>
      <c r="DD20">
        <v>3.5000000000000003E-2</v>
      </c>
      <c r="DE20">
        <v>0.05</v>
      </c>
      <c r="DF20">
        <v>-6.1040000000000001</v>
      </c>
      <c r="DG20">
        <v>0.249</v>
      </c>
      <c r="DH20">
        <v>413</v>
      </c>
      <c r="DI20">
        <v>32</v>
      </c>
      <c r="DJ20">
        <v>0.5</v>
      </c>
      <c r="DK20">
        <v>0.15</v>
      </c>
      <c r="DL20">
        <v>-0.723820080487805</v>
      </c>
      <c r="DM20">
        <v>-23.586577323344951</v>
      </c>
      <c r="DN20">
        <v>2.4610149348663151</v>
      </c>
      <c r="DO20">
        <v>0</v>
      </c>
      <c r="DP20">
        <v>2.2718229268292678</v>
      </c>
      <c r="DQ20">
        <v>0.35230243902439262</v>
      </c>
      <c r="DR20">
        <v>4.5648221734600238E-2</v>
      </c>
      <c r="DS20">
        <v>0</v>
      </c>
      <c r="DT20">
        <v>0</v>
      </c>
      <c r="DU20">
        <v>0</v>
      </c>
      <c r="DV20">
        <v>0</v>
      </c>
      <c r="DW20">
        <v>-1</v>
      </c>
      <c r="DX20">
        <v>0</v>
      </c>
      <c r="DY20">
        <v>2</v>
      </c>
      <c r="DZ20" t="s">
        <v>363</v>
      </c>
      <c r="EA20">
        <v>3.2975599999999998</v>
      </c>
      <c r="EB20">
        <v>2.6253099999999998</v>
      </c>
      <c r="EC20">
        <v>7.0415199999999999E-3</v>
      </c>
      <c r="ED20">
        <v>7.3367399999999996E-3</v>
      </c>
      <c r="EE20">
        <v>0.13662099999999999</v>
      </c>
      <c r="EF20">
        <v>0.12890299999999999</v>
      </c>
      <c r="EG20">
        <v>29984.7</v>
      </c>
      <c r="EH20">
        <v>30410</v>
      </c>
      <c r="EI20">
        <v>28091.1</v>
      </c>
      <c r="EJ20">
        <v>29480</v>
      </c>
      <c r="EK20">
        <v>33384.400000000001</v>
      </c>
      <c r="EL20">
        <v>35635.300000000003</v>
      </c>
      <c r="EM20">
        <v>39669.300000000003</v>
      </c>
      <c r="EN20">
        <v>42123.9</v>
      </c>
      <c r="EO20">
        <v>2.2402000000000002</v>
      </c>
      <c r="EP20">
        <v>2.2086999999999999</v>
      </c>
      <c r="EQ20">
        <v>0.11330800000000001</v>
      </c>
      <c r="ER20">
        <v>0</v>
      </c>
      <c r="ES20">
        <v>29.8657</v>
      </c>
      <c r="ET20">
        <v>999.9</v>
      </c>
      <c r="EU20">
        <v>74.7</v>
      </c>
      <c r="EV20">
        <v>32.9</v>
      </c>
      <c r="EW20">
        <v>37.067599999999999</v>
      </c>
      <c r="EX20">
        <v>56.642600000000002</v>
      </c>
      <c r="EY20">
        <v>-3.9783599999999999</v>
      </c>
      <c r="EZ20">
        <v>2</v>
      </c>
      <c r="FA20">
        <v>0.38612800000000003</v>
      </c>
      <c r="FB20">
        <v>-0.32999499999999998</v>
      </c>
      <c r="FC20">
        <v>20.274999999999999</v>
      </c>
      <c r="FD20">
        <v>5.2172900000000002</v>
      </c>
      <c r="FE20">
        <v>12.004</v>
      </c>
      <c r="FF20">
        <v>4.9865000000000004</v>
      </c>
      <c r="FG20">
        <v>3.2844799999999998</v>
      </c>
      <c r="FH20">
        <v>9999</v>
      </c>
      <c r="FI20">
        <v>9999</v>
      </c>
      <c r="FJ20">
        <v>9999</v>
      </c>
      <c r="FK20">
        <v>999.9</v>
      </c>
      <c r="FL20">
        <v>1.8658399999999999</v>
      </c>
      <c r="FM20">
        <v>1.86225</v>
      </c>
      <c r="FN20">
        <v>1.8642799999999999</v>
      </c>
      <c r="FO20">
        <v>1.8603499999999999</v>
      </c>
      <c r="FP20">
        <v>1.8611</v>
      </c>
      <c r="FQ20">
        <v>1.8602000000000001</v>
      </c>
      <c r="FR20">
        <v>1.8619300000000001</v>
      </c>
      <c r="FS20">
        <v>1.8585199999999999</v>
      </c>
      <c r="FT20">
        <v>0</v>
      </c>
      <c r="FU20">
        <v>0</v>
      </c>
      <c r="FV20">
        <v>0</v>
      </c>
      <c r="FW20">
        <v>0</v>
      </c>
      <c r="FX20" t="s">
        <v>358</v>
      </c>
      <c r="FY20" t="s">
        <v>359</v>
      </c>
      <c r="FZ20" t="s">
        <v>360</v>
      </c>
      <c r="GA20" t="s">
        <v>360</v>
      </c>
      <c r="GB20" t="s">
        <v>360</v>
      </c>
      <c r="GC20" t="s">
        <v>360</v>
      </c>
      <c r="GD20">
        <v>0</v>
      </c>
      <c r="GE20">
        <v>100</v>
      </c>
      <c r="GF20">
        <v>100</v>
      </c>
      <c r="GG20">
        <v>-4.5369999999999999</v>
      </c>
      <c r="GH20">
        <v>0.25469999999999998</v>
      </c>
      <c r="GI20">
        <v>-4.4273770621571362</v>
      </c>
      <c r="GJ20">
        <v>-4.6782648166075668E-3</v>
      </c>
      <c r="GK20">
        <v>2.0645039605938809E-6</v>
      </c>
      <c r="GL20">
        <v>-4.2957140779123221E-10</v>
      </c>
      <c r="GM20">
        <v>-7.2769555290842433E-2</v>
      </c>
      <c r="GN20">
        <v>6.7050777095108757E-4</v>
      </c>
      <c r="GO20">
        <v>6.3862846072479287E-4</v>
      </c>
      <c r="GP20">
        <v>-1.0801389653900339E-5</v>
      </c>
      <c r="GQ20">
        <v>6</v>
      </c>
      <c r="GR20">
        <v>2074</v>
      </c>
      <c r="GS20">
        <v>4</v>
      </c>
      <c r="GT20">
        <v>34</v>
      </c>
      <c r="GU20">
        <v>128.9</v>
      </c>
      <c r="GV20">
        <v>128.80000000000001</v>
      </c>
      <c r="GW20">
        <v>0.234375</v>
      </c>
      <c r="GX20">
        <v>2.6281699999999999</v>
      </c>
      <c r="GY20">
        <v>2.04834</v>
      </c>
      <c r="GZ20">
        <v>2.6208499999999999</v>
      </c>
      <c r="HA20">
        <v>2.1972700000000001</v>
      </c>
      <c r="HB20">
        <v>2.32544</v>
      </c>
      <c r="HC20">
        <v>37.843699999999998</v>
      </c>
      <c r="HD20">
        <v>13.869400000000001</v>
      </c>
      <c r="HE20">
        <v>18</v>
      </c>
      <c r="HF20">
        <v>709.20600000000002</v>
      </c>
      <c r="HG20">
        <v>761.48400000000004</v>
      </c>
      <c r="HH20">
        <v>31.0001</v>
      </c>
      <c r="HI20">
        <v>32.302300000000002</v>
      </c>
      <c r="HJ20">
        <v>29.9999</v>
      </c>
      <c r="HK20">
        <v>32.298299999999998</v>
      </c>
      <c r="HL20">
        <v>32.316200000000002</v>
      </c>
      <c r="HM20">
        <v>4.8008499999999996</v>
      </c>
      <c r="HN20">
        <v>20.996099999999998</v>
      </c>
      <c r="HO20">
        <v>100</v>
      </c>
      <c r="HP20">
        <v>31</v>
      </c>
      <c r="HQ20">
        <v>40.073099999999997</v>
      </c>
      <c r="HR20">
        <v>30.685300000000002</v>
      </c>
      <c r="HS20">
        <v>99.010800000000003</v>
      </c>
      <c r="HT20">
        <v>97.694500000000005</v>
      </c>
    </row>
    <row r="21" spans="1:228" x14ac:dyDescent="0.2">
      <c r="A21">
        <v>6</v>
      </c>
      <c r="B21">
        <v>1678124040.5999999</v>
      </c>
      <c r="C21">
        <v>20</v>
      </c>
      <c r="D21" t="s">
        <v>370</v>
      </c>
      <c r="E21" t="s">
        <v>371</v>
      </c>
      <c r="F21">
        <v>4</v>
      </c>
      <c r="G21">
        <v>1678124038.5999999</v>
      </c>
      <c r="H21">
        <f t="shared" si="0"/>
        <v>2.5350458099254818E-3</v>
      </c>
      <c r="I21">
        <f t="shared" si="1"/>
        <v>2.535045809925482</v>
      </c>
      <c r="J21">
        <f t="shared" si="2"/>
        <v>-1.4018606671631686</v>
      </c>
      <c r="K21">
        <f t="shared" si="3"/>
        <v>21.577614285714279</v>
      </c>
      <c r="L21">
        <f t="shared" si="4"/>
        <v>33.213992474727164</v>
      </c>
      <c r="M21">
        <f t="shared" si="5"/>
        <v>3.3659029137068912</v>
      </c>
      <c r="N21">
        <f t="shared" si="6"/>
        <v>2.1866734283869236</v>
      </c>
      <c r="O21">
        <f t="shared" si="7"/>
        <v>0.18914613095074831</v>
      </c>
      <c r="P21">
        <f t="shared" si="8"/>
        <v>2.7681463745968253</v>
      </c>
      <c r="Q21">
        <f t="shared" si="9"/>
        <v>0.18224822451074393</v>
      </c>
      <c r="R21">
        <f t="shared" si="10"/>
        <v>0.11450393145976179</v>
      </c>
      <c r="S21">
        <f t="shared" si="11"/>
        <v>226.11624866385591</v>
      </c>
      <c r="T21">
        <f t="shared" si="12"/>
        <v>32.70336311719587</v>
      </c>
      <c r="U21">
        <f t="shared" si="13"/>
        <v>31.706399999999999</v>
      </c>
      <c r="V21">
        <f t="shared" si="14"/>
        <v>4.6963029030151739</v>
      </c>
      <c r="W21">
        <f t="shared" si="15"/>
        <v>70.019169894187911</v>
      </c>
      <c r="X21">
        <f t="shared" si="16"/>
        <v>3.3425897068193611</v>
      </c>
      <c r="Y21">
        <f t="shared" si="17"/>
        <v>4.7738208148863235</v>
      </c>
      <c r="Z21">
        <f t="shared" si="18"/>
        <v>1.3537131961958129</v>
      </c>
      <c r="AA21">
        <f t="shared" si="19"/>
        <v>-111.79552021771374</v>
      </c>
      <c r="AB21">
        <f t="shared" si="20"/>
        <v>43.118633087120095</v>
      </c>
      <c r="AC21">
        <f t="shared" si="21"/>
        <v>3.5273579299777316</v>
      </c>
      <c r="AD21">
        <f t="shared" si="22"/>
        <v>160.96671946324</v>
      </c>
      <c r="AE21">
        <f t="shared" si="23"/>
        <v>6.9362034918714519</v>
      </c>
      <c r="AF21">
        <f t="shared" si="24"/>
        <v>2.5801771806328757</v>
      </c>
      <c r="AG21">
        <f t="shared" si="25"/>
        <v>-1.4018606671631686</v>
      </c>
      <c r="AH21">
        <v>27.709985749956719</v>
      </c>
      <c r="AI21">
        <v>24.286647272727251</v>
      </c>
      <c r="AJ21">
        <v>1.2830315151515099</v>
      </c>
      <c r="AK21">
        <v>60.41</v>
      </c>
      <c r="AL21">
        <f t="shared" si="26"/>
        <v>2.535045809925482</v>
      </c>
      <c r="AM21">
        <v>30.680689316913199</v>
      </c>
      <c r="AN21">
        <v>32.977852727272712</v>
      </c>
      <c r="AO21">
        <v>-5.517005216236404E-3</v>
      </c>
      <c r="AP21">
        <v>101.53795884006099</v>
      </c>
      <c r="AQ21">
        <v>0</v>
      </c>
      <c r="AR21">
        <v>0</v>
      </c>
      <c r="AS21">
        <f t="shared" si="27"/>
        <v>1</v>
      </c>
      <c r="AT21">
        <f t="shared" si="28"/>
        <v>0</v>
      </c>
      <c r="AU21">
        <f t="shared" si="29"/>
        <v>47507.594417340784</v>
      </c>
      <c r="AV21">
        <f t="shared" si="30"/>
        <v>1200.001428571429</v>
      </c>
      <c r="AW21">
        <f t="shared" si="31"/>
        <v>1025.9265993076976</v>
      </c>
      <c r="AX21">
        <f t="shared" si="32"/>
        <v>0.85493781497330135</v>
      </c>
      <c r="AY21">
        <f t="shared" si="33"/>
        <v>0.18842998289847165</v>
      </c>
      <c r="AZ21">
        <v>6</v>
      </c>
      <c r="BA21">
        <v>0.5</v>
      </c>
      <c r="BB21" t="s">
        <v>355</v>
      </c>
      <c r="BC21">
        <v>2</v>
      </c>
      <c r="BD21" t="b">
        <v>1</v>
      </c>
      <c r="BE21">
        <v>1678124038.5999999</v>
      </c>
      <c r="BF21">
        <v>21.577614285714279</v>
      </c>
      <c r="BG21">
        <v>28.031371428571429</v>
      </c>
      <c r="BH21">
        <v>32.983942857142857</v>
      </c>
      <c r="BI21">
        <v>30.680900000000001</v>
      </c>
      <c r="BJ21">
        <v>26.125828571428571</v>
      </c>
      <c r="BK21">
        <v>32.729357142857147</v>
      </c>
      <c r="BL21">
        <v>650.02857142857135</v>
      </c>
      <c r="BM21">
        <v>101.2398571428571</v>
      </c>
      <c r="BN21">
        <v>0.10005001428571431</v>
      </c>
      <c r="BO21">
        <v>31.995328571428569</v>
      </c>
      <c r="BP21">
        <v>31.706399999999999</v>
      </c>
      <c r="BQ21">
        <v>999.89999999999986</v>
      </c>
      <c r="BR21">
        <v>0</v>
      </c>
      <c r="BS21">
        <v>0</v>
      </c>
      <c r="BT21">
        <v>8995.5371428571416</v>
      </c>
      <c r="BU21">
        <v>0</v>
      </c>
      <c r="BV21">
        <v>73.201271428571431</v>
      </c>
      <c r="BW21">
        <v>-6.4537471428571438</v>
      </c>
      <c r="BX21">
        <v>22.313600000000001</v>
      </c>
      <c r="BY21">
        <v>28.918600000000001</v>
      </c>
      <c r="BZ21">
        <v>2.3030428571428572</v>
      </c>
      <c r="CA21">
        <v>28.031371428571429</v>
      </c>
      <c r="CB21">
        <v>30.680900000000001</v>
      </c>
      <c r="CC21">
        <v>3.3392942857142849</v>
      </c>
      <c r="CD21">
        <v>3.1061357142857138</v>
      </c>
      <c r="CE21">
        <v>25.824085714285712</v>
      </c>
      <c r="CF21">
        <v>24.608057142857142</v>
      </c>
      <c r="CG21">
        <v>1200.001428571429</v>
      </c>
      <c r="CH21">
        <v>0.49998799999999999</v>
      </c>
      <c r="CI21">
        <v>0.50001200000000001</v>
      </c>
      <c r="CJ21">
        <v>0</v>
      </c>
      <c r="CK21">
        <v>1401.741428571429</v>
      </c>
      <c r="CL21">
        <v>4.9990899999999998</v>
      </c>
      <c r="CM21">
        <v>14930.55714285714</v>
      </c>
      <c r="CN21">
        <v>9557.8314285714296</v>
      </c>
      <c r="CO21">
        <v>41.785428571428568</v>
      </c>
      <c r="CP21">
        <v>43.25</v>
      </c>
      <c r="CQ21">
        <v>42.5</v>
      </c>
      <c r="CR21">
        <v>42.5</v>
      </c>
      <c r="CS21">
        <v>43.061999999999998</v>
      </c>
      <c r="CT21">
        <v>597.48857142857128</v>
      </c>
      <c r="CU21">
        <v>597.51285714285711</v>
      </c>
      <c r="CV21">
        <v>0</v>
      </c>
      <c r="CW21">
        <v>1678124082.4000001</v>
      </c>
      <c r="CX21">
        <v>0</v>
      </c>
      <c r="CY21">
        <v>1678116306.0999999</v>
      </c>
      <c r="CZ21" t="s">
        <v>356</v>
      </c>
      <c r="DA21">
        <v>1678116302.5999999</v>
      </c>
      <c r="DB21">
        <v>1678116306.0999999</v>
      </c>
      <c r="DC21">
        <v>12</v>
      </c>
      <c r="DD21">
        <v>3.5000000000000003E-2</v>
      </c>
      <c r="DE21">
        <v>0.05</v>
      </c>
      <c r="DF21">
        <v>-6.1040000000000001</v>
      </c>
      <c r="DG21">
        <v>0.249</v>
      </c>
      <c r="DH21">
        <v>413</v>
      </c>
      <c r="DI21">
        <v>32</v>
      </c>
      <c r="DJ21">
        <v>0.5</v>
      </c>
      <c r="DK21">
        <v>0.15</v>
      </c>
      <c r="DL21">
        <v>-2.5458623325</v>
      </c>
      <c r="DM21">
        <v>-30.273207330956851</v>
      </c>
      <c r="DN21">
        <v>2.9320540768335759</v>
      </c>
      <c r="DO21">
        <v>0</v>
      </c>
      <c r="DP21">
        <v>2.2980437500000002</v>
      </c>
      <c r="DQ21">
        <v>6.1574971857409518E-2</v>
      </c>
      <c r="DR21">
        <v>1.5858764089218921E-2</v>
      </c>
      <c r="DS21">
        <v>1</v>
      </c>
      <c r="DT21">
        <v>0</v>
      </c>
      <c r="DU21">
        <v>0</v>
      </c>
      <c r="DV21">
        <v>0</v>
      </c>
      <c r="DW21">
        <v>-1</v>
      </c>
      <c r="DX21">
        <v>1</v>
      </c>
      <c r="DY21">
        <v>2</v>
      </c>
      <c r="DZ21" t="s">
        <v>372</v>
      </c>
      <c r="EA21">
        <v>3.2974899999999998</v>
      </c>
      <c r="EB21">
        <v>2.6252800000000001</v>
      </c>
      <c r="EC21">
        <v>8.5307999999999998E-3</v>
      </c>
      <c r="ED21">
        <v>9.14097E-3</v>
      </c>
      <c r="EE21">
        <v>0.136569</v>
      </c>
      <c r="EF21">
        <v>0.12890399999999999</v>
      </c>
      <c r="EG21">
        <v>29939.5</v>
      </c>
      <c r="EH21">
        <v>30354.3</v>
      </c>
      <c r="EI21">
        <v>28090.9</v>
      </c>
      <c r="EJ21">
        <v>29479.599999999999</v>
      </c>
      <c r="EK21">
        <v>33386.199999999997</v>
      </c>
      <c r="EL21">
        <v>35634.9</v>
      </c>
      <c r="EM21">
        <v>39668.9</v>
      </c>
      <c r="EN21">
        <v>42123.4</v>
      </c>
      <c r="EO21">
        <v>2.24003</v>
      </c>
      <c r="EP21">
        <v>2.20885</v>
      </c>
      <c r="EQ21">
        <v>0.113375</v>
      </c>
      <c r="ER21">
        <v>0</v>
      </c>
      <c r="ES21">
        <v>29.860199999999999</v>
      </c>
      <c r="ET21">
        <v>999.9</v>
      </c>
      <c r="EU21">
        <v>74.7</v>
      </c>
      <c r="EV21">
        <v>32.9</v>
      </c>
      <c r="EW21">
        <v>37.069899999999997</v>
      </c>
      <c r="EX21">
        <v>57.032600000000002</v>
      </c>
      <c r="EY21">
        <v>-4.0064099999999998</v>
      </c>
      <c r="EZ21">
        <v>2</v>
      </c>
      <c r="FA21">
        <v>0.386181</v>
      </c>
      <c r="FB21">
        <v>-0.33012000000000002</v>
      </c>
      <c r="FC21">
        <v>20.274999999999999</v>
      </c>
      <c r="FD21">
        <v>5.2171399999999997</v>
      </c>
      <c r="FE21">
        <v>12.004099999999999</v>
      </c>
      <c r="FF21">
        <v>4.98665</v>
      </c>
      <c r="FG21">
        <v>3.2845</v>
      </c>
      <c r="FH21">
        <v>9999</v>
      </c>
      <c r="FI21">
        <v>9999</v>
      </c>
      <c r="FJ21">
        <v>9999</v>
      </c>
      <c r="FK21">
        <v>999.9</v>
      </c>
      <c r="FL21">
        <v>1.8658399999999999</v>
      </c>
      <c r="FM21">
        <v>1.8622300000000001</v>
      </c>
      <c r="FN21">
        <v>1.86429</v>
      </c>
      <c r="FO21">
        <v>1.8603499999999999</v>
      </c>
      <c r="FP21">
        <v>1.8611</v>
      </c>
      <c r="FQ21">
        <v>1.8602000000000001</v>
      </c>
      <c r="FR21">
        <v>1.8619300000000001</v>
      </c>
      <c r="FS21">
        <v>1.8585199999999999</v>
      </c>
      <c r="FT21">
        <v>0</v>
      </c>
      <c r="FU21">
        <v>0</v>
      </c>
      <c r="FV21">
        <v>0</v>
      </c>
      <c r="FW21">
        <v>0</v>
      </c>
      <c r="FX21" t="s">
        <v>358</v>
      </c>
      <c r="FY21" t="s">
        <v>359</v>
      </c>
      <c r="FZ21" t="s">
        <v>360</v>
      </c>
      <c r="GA21" t="s">
        <v>360</v>
      </c>
      <c r="GB21" t="s">
        <v>360</v>
      </c>
      <c r="GC21" t="s">
        <v>360</v>
      </c>
      <c r="GD21">
        <v>0</v>
      </c>
      <c r="GE21">
        <v>100</v>
      </c>
      <c r="GF21">
        <v>100</v>
      </c>
      <c r="GG21">
        <v>-4.5599999999999996</v>
      </c>
      <c r="GH21">
        <v>0.25459999999999999</v>
      </c>
      <c r="GI21">
        <v>-4.4273770621571362</v>
      </c>
      <c r="GJ21">
        <v>-4.6782648166075668E-3</v>
      </c>
      <c r="GK21">
        <v>2.0645039605938809E-6</v>
      </c>
      <c r="GL21">
        <v>-4.2957140779123221E-10</v>
      </c>
      <c r="GM21">
        <v>-7.2769555290842433E-2</v>
      </c>
      <c r="GN21">
        <v>6.7050777095108757E-4</v>
      </c>
      <c r="GO21">
        <v>6.3862846072479287E-4</v>
      </c>
      <c r="GP21">
        <v>-1.0801389653900339E-5</v>
      </c>
      <c r="GQ21">
        <v>6</v>
      </c>
      <c r="GR21">
        <v>2074</v>
      </c>
      <c r="GS21">
        <v>4</v>
      </c>
      <c r="GT21">
        <v>34</v>
      </c>
      <c r="GU21">
        <v>129</v>
      </c>
      <c r="GV21">
        <v>128.9</v>
      </c>
      <c r="GW21">
        <v>0.25390600000000002</v>
      </c>
      <c r="GX21">
        <v>2.6232899999999999</v>
      </c>
      <c r="GY21">
        <v>2.04834</v>
      </c>
      <c r="GZ21">
        <v>2.6208499999999999</v>
      </c>
      <c r="HA21">
        <v>2.1972700000000001</v>
      </c>
      <c r="HB21">
        <v>2.33643</v>
      </c>
      <c r="HC21">
        <v>37.843699999999998</v>
      </c>
      <c r="HD21">
        <v>13.869400000000001</v>
      </c>
      <c r="HE21">
        <v>18</v>
      </c>
      <c r="HF21">
        <v>709.02700000000004</v>
      </c>
      <c r="HG21">
        <v>761.63</v>
      </c>
      <c r="HH21">
        <v>31.0001</v>
      </c>
      <c r="HI21">
        <v>32.302300000000002</v>
      </c>
      <c r="HJ21">
        <v>30.0001</v>
      </c>
      <c r="HK21">
        <v>32.295499999999997</v>
      </c>
      <c r="HL21">
        <v>32.316200000000002</v>
      </c>
      <c r="HM21">
        <v>5.18072</v>
      </c>
      <c r="HN21">
        <v>20.996099999999998</v>
      </c>
      <c r="HO21">
        <v>100</v>
      </c>
      <c r="HP21">
        <v>31</v>
      </c>
      <c r="HQ21">
        <v>46.753300000000003</v>
      </c>
      <c r="HR21">
        <v>30.685300000000002</v>
      </c>
      <c r="HS21">
        <v>99.009900000000002</v>
      </c>
      <c r="HT21">
        <v>97.693100000000001</v>
      </c>
    </row>
    <row r="22" spans="1:228" x14ac:dyDescent="0.2">
      <c r="A22">
        <v>7</v>
      </c>
      <c r="B22">
        <v>1678124044.5999999</v>
      </c>
      <c r="C22">
        <v>24</v>
      </c>
      <c r="D22" t="s">
        <v>373</v>
      </c>
      <c r="E22" t="s">
        <v>374</v>
      </c>
      <c r="F22">
        <v>4</v>
      </c>
      <c r="G22">
        <v>1678124042.2874999</v>
      </c>
      <c r="H22">
        <f t="shared" si="0"/>
        <v>2.5469621995075895E-3</v>
      </c>
      <c r="I22">
        <f t="shared" si="1"/>
        <v>2.5469621995075897</v>
      </c>
      <c r="J22">
        <f t="shared" si="2"/>
        <v>-1.2906071370130614</v>
      </c>
      <c r="K22">
        <f t="shared" si="3"/>
        <v>26.493625000000002</v>
      </c>
      <c r="L22">
        <f t="shared" si="4"/>
        <v>37.022329748007458</v>
      </c>
      <c r="M22">
        <f t="shared" si="5"/>
        <v>3.7518865584848848</v>
      </c>
      <c r="N22">
        <f t="shared" si="6"/>
        <v>2.6848952024254737</v>
      </c>
      <c r="O22">
        <f t="shared" si="7"/>
        <v>0.18981483204724678</v>
      </c>
      <c r="P22">
        <f t="shared" si="8"/>
        <v>2.7692017638581872</v>
      </c>
      <c r="Q22">
        <f t="shared" si="9"/>
        <v>0.18287157251208361</v>
      </c>
      <c r="R22">
        <f t="shared" si="10"/>
        <v>0.11489739697920529</v>
      </c>
      <c r="S22">
        <f t="shared" si="11"/>
        <v>226.11674323532776</v>
      </c>
      <c r="T22">
        <f t="shared" si="12"/>
        <v>32.705156843984</v>
      </c>
      <c r="U22">
        <f t="shared" si="13"/>
        <v>31.707562500000002</v>
      </c>
      <c r="V22">
        <f t="shared" si="14"/>
        <v>4.6966125858137655</v>
      </c>
      <c r="W22">
        <f t="shared" si="15"/>
        <v>69.967959211566622</v>
      </c>
      <c r="X22">
        <f t="shared" si="16"/>
        <v>3.3411464771670967</v>
      </c>
      <c r="Y22">
        <f t="shared" si="17"/>
        <v>4.7752521508655938</v>
      </c>
      <c r="Z22">
        <f t="shared" si="18"/>
        <v>1.3554661086466688</v>
      </c>
      <c r="AA22">
        <f t="shared" si="19"/>
        <v>-112.32103299828469</v>
      </c>
      <c r="AB22">
        <f t="shared" si="20"/>
        <v>43.752240034827913</v>
      </c>
      <c r="AC22">
        <f t="shared" si="21"/>
        <v>3.5779403476960012</v>
      </c>
      <c r="AD22">
        <f t="shared" si="22"/>
        <v>161.12589061956697</v>
      </c>
      <c r="AE22">
        <f t="shared" si="23"/>
        <v>7.8705773386345221</v>
      </c>
      <c r="AF22">
        <f t="shared" si="24"/>
        <v>2.5641312803379552</v>
      </c>
      <c r="AG22">
        <f t="shared" si="25"/>
        <v>-1.2906071370130614</v>
      </c>
      <c r="AH22">
        <v>34.144229758961032</v>
      </c>
      <c r="AI22">
        <v>30.024213939393931</v>
      </c>
      <c r="AJ22">
        <v>1.44227818181818</v>
      </c>
      <c r="AK22">
        <v>60.41</v>
      </c>
      <c r="AL22">
        <f t="shared" si="26"/>
        <v>2.5469621995075897</v>
      </c>
      <c r="AM22">
        <v>30.680520557525941</v>
      </c>
      <c r="AN22">
        <v>32.962885454545429</v>
      </c>
      <c r="AO22">
        <v>-1.415796912263143E-3</v>
      </c>
      <c r="AP22">
        <v>101.53795884006099</v>
      </c>
      <c r="AQ22">
        <v>0</v>
      </c>
      <c r="AR22">
        <v>0</v>
      </c>
      <c r="AS22">
        <f t="shared" si="27"/>
        <v>1</v>
      </c>
      <c r="AT22">
        <f t="shared" si="28"/>
        <v>0</v>
      </c>
      <c r="AU22">
        <f t="shared" si="29"/>
        <v>47535.921758407509</v>
      </c>
      <c r="AV22">
        <f t="shared" si="30"/>
        <v>1200.0037500000001</v>
      </c>
      <c r="AW22">
        <f t="shared" si="31"/>
        <v>1025.9286135934342</v>
      </c>
      <c r="AX22">
        <f t="shared" si="32"/>
        <v>0.85493783964711279</v>
      </c>
      <c r="AY22">
        <f t="shared" si="33"/>
        <v>0.18843003051892776</v>
      </c>
      <c r="AZ22">
        <v>6</v>
      </c>
      <c r="BA22">
        <v>0.5</v>
      </c>
      <c r="BB22" t="s">
        <v>355</v>
      </c>
      <c r="BC22">
        <v>2</v>
      </c>
      <c r="BD22" t="b">
        <v>1</v>
      </c>
      <c r="BE22">
        <v>1678124042.2874999</v>
      </c>
      <c r="BF22">
        <v>26.493625000000002</v>
      </c>
      <c r="BG22">
        <v>33.821462500000003</v>
      </c>
      <c r="BH22">
        <v>32.9692875</v>
      </c>
      <c r="BI22">
        <v>30.6804375</v>
      </c>
      <c r="BJ22">
        <v>31.064325</v>
      </c>
      <c r="BK22">
        <v>32.714799999999997</v>
      </c>
      <c r="BL22">
        <v>650.00162499999999</v>
      </c>
      <c r="BM22">
        <v>101.24124999999999</v>
      </c>
      <c r="BN22">
        <v>9.9929337499999993E-2</v>
      </c>
      <c r="BO22">
        <v>32.000624999999999</v>
      </c>
      <c r="BP22">
        <v>31.707562500000002</v>
      </c>
      <c r="BQ22">
        <v>999.9</v>
      </c>
      <c r="BR22">
        <v>0</v>
      </c>
      <c r="BS22">
        <v>0</v>
      </c>
      <c r="BT22">
        <v>9001.0162500000006</v>
      </c>
      <c r="BU22">
        <v>0</v>
      </c>
      <c r="BV22">
        <v>73.662812500000001</v>
      </c>
      <c r="BW22">
        <v>-7.3278487499999994</v>
      </c>
      <c r="BX22">
        <v>27.396862500000001</v>
      </c>
      <c r="BY22">
        <v>34.891987499999999</v>
      </c>
      <c r="BZ22">
        <v>2.2888375000000001</v>
      </c>
      <c r="CA22">
        <v>33.821462500000003</v>
      </c>
      <c r="CB22">
        <v>30.6804375</v>
      </c>
      <c r="CC22">
        <v>3.33785</v>
      </c>
      <c r="CD22">
        <v>3.1061237500000001</v>
      </c>
      <c r="CE22">
        <v>25.8167875</v>
      </c>
      <c r="CF22">
        <v>24.608012500000001</v>
      </c>
      <c r="CG22">
        <v>1200.0037500000001</v>
      </c>
      <c r="CH22">
        <v>0.49998749999999997</v>
      </c>
      <c r="CI22">
        <v>0.50001249999999997</v>
      </c>
      <c r="CJ22">
        <v>0</v>
      </c>
      <c r="CK22">
        <v>1399.85625</v>
      </c>
      <c r="CL22">
        <v>4.9990899999999998</v>
      </c>
      <c r="CM22">
        <v>14912.8</v>
      </c>
      <c r="CN22">
        <v>9557.8362500000003</v>
      </c>
      <c r="CO22">
        <v>41.796499999999988</v>
      </c>
      <c r="CP22">
        <v>43.25</v>
      </c>
      <c r="CQ22">
        <v>42.5</v>
      </c>
      <c r="CR22">
        <v>42.5</v>
      </c>
      <c r="CS22">
        <v>43.061999999999998</v>
      </c>
      <c r="CT22">
        <v>597.48874999999998</v>
      </c>
      <c r="CU22">
        <v>597.51499999999999</v>
      </c>
      <c r="CV22">
        <v>0</v>
      </c>
      <c r="CW22">
        <v>1678124086.5999999</v>
      </c>
      <c r="CX22">
        <v>0</v>
      </c>
      <c r="CY22">
        <v>1678116306.0999999</v>
      </c>
      <c r="CZ22" t="s">
        <v>356</v>
      </c>
      <c r="DA22">
        <v>1678116302.5999999</v>
      </c>
      <c r="DB22">
        <v>1678116306.0999999</v>
      </c>
      <c r="DC22">
        <v>12</v>
      </c>
      <c r="DD22">
        <v>3.5000000000000003E-2</v>
      </c>
      <c r="DE22">
        <v>0.05</v>
      </c>
      <c r="DF22">
        <v>-6.1040000000000001</v>
      </c>
      <c r="DG22">
        <v>0.249</v>
      </c>
      <c r="DH22">
        <v>413</v>
      </c>
      <c r="DI22">
        <v>32</v>
      </c>
      <c r="DJ22">
        <v>0.5</v>
      </c>
      <c r="DK22">
        <v>0.15</v>
      </c>
      <c r="DL22">
        <v>-4.3019230825000001</v>
      </c>
      <c r="DM22">
        <v>-26.909268687804879</v>
      </c>
      <c r="DN22">
        <v>2.6355535310480658</v>
      </c>
      <c r="DO22">
        <v>0</v>
      </c>
      <c r="DP22">
        <v>2.2960817499999999</v>
      </c>
      <c r="DQ22">
        <v>2.816769230769102E-2</v>
      </c>
      <c r="DR22">
        <v>1.3964112554598651E-2</v>
      </c>
      <c r="DS22">
        <v>1</v>
      </c>
      <c r="DT22">
        <v>0</v>
      </c>
      <c r="DU22">
        <v>0</v>
      </c>
      <c r="DV22">
        <v>0</v>
      </c>
      <c r="DW22">
        <v>-1</v>
      </c>
      <c r="DX22">
        <v>1</v>
      </c>
      <c r="DY22">
        <v>2</v>
      </c>
      <c r="DZ22" t="s">
        <v>372</v>
      </c>
      <c r="EA22">
        <v>3.2974999999999999</v>
      </c>
      <c r="EB22">
        <v>2.62513</v>
      </c>
      <c r="EC22">
        <v>1.01913E-2</v>
      </c>
      <c r="ED22">
        <v>1.10148E-2</v>
      </c>
      <c r="EE22">
        <v>0.13652500000000001</v>
      </c>
      <c r="EF22">
        <v>0.12890199999999999</v>
      </c>
      <c r="EG22">
        <v>29890.3</v>
      </c>
      <c r="EH22">
        <v>30296.9</v>
      </c>
      <c r="EI22">
        <v>28091.7</v>
      </c>
      <c r="EJ22">
        <v>29479.599999999999</v>
      </c>
      <c r="EK22">
        <v>33388.800000000003</v>
      </c>
      <c r="EL22">
        <v>35635.199999999997</v>
      </c>
      <c r="EM22">
        <v>39669.9</v>
      </c>
      <c r="EN22">
        <v>42123.5</v>
      </c>
      <c r="EO22">
        <v>2.2403</v>
      </c>
      <c r="EP22">
        <v>2.2088999999999999</v>
      </c>
      <c r="EQ22">
        <v>0.114366</v>
      </c>
      <c r="ER22">
        <v>0</v>
      </c>
      <c r="ES22">
        <v>29.857600000000001</v>
      </c>
      <c r="ET22">
        <v>999.9</v>
      </c>
      <c r="EU22">
        <v>74.7</v>
      </c>
      <c r="EV22">
        <v>32.9</v>
      </c>
      <c r="EW22">
        <v>37.067300000000003</v>
      </c>
      <c r="EX22">
        <v>56.7926</v>
      </c>
      <c r="EY22">
        <v>-4.0304500000000001</v>
      </c>
      <c r="EZ22">
        <v>2</v>
      </c>
      <c r="FA22">
        <v>0.38617400000000002</v>
      </c>
      <c r="FB22">
        <v>-0.32813199999999998</v>
      </c>
      <c r="FC22">
        <v>20.275099999999998</v>
      </c>
      <c r="FD22">
        <v>5.21699</v>
      </c>
      <c r="FE22">
        <v>12.004</v>
      </c>
      <c r="FF22">
        <v>4.9866000000000001</v>
      </c>
      <c r="FG22">
        <v>3.2845</v>
      </c>
      <c r="FH22">
        <v>9999</v>
      </c>
      <c r="FI22">
        <v>9999</v>
      </c>
      <c r="FJ22">
        <v>9999</v>
      </c>
      <c r="FK22">
        <v>999.9</v>
      </c>
      <c r="FL22">
        <v>1.8658399999999999</v>
      </c>
      <c r="FM22">
        <v>1.8622399999999999</v>
      </c>
      <c r="FN22">
        <v>1.86429</v>
      </c>
      <c r="FO22">
        <v>1.8603499999999999</v>
      </c>
      <c r="FP22">
        <v>1.8611</v>
      </c>
      <c r="FQ22">
        <v>1.8602000000000001</v>
      </c>
      <c r="FR22">
        <v>1.8619600000000001</v>
      </c>
      <c r="FS22">
        <v>1.8585199999999999</v>
      </c>
      <c r="FT22">
        <v>0</v>
      </c>
      <c r="FU22">
        <v>0</v>
      </c>
      <c r="FV22">
        <v>0</v>
      </c>
      <c r="FW22">
        <v>0</v>
      </c>
      <c r="FX22" t="s">
        <v>358</v>
      </c>
      <c r="FY22" t="s">
        <v>359</v>
      </c>
      <c r="FZ22" t="s">
        <v>360</v>
      </c>
      <c r="GA22" t="s">
        <v>360</v>
      </c>
      <c r="GB22" t="s">
        <v>360</v>
      </c>
      <c r="GC22" t="s">
        <v>360</v>
      </c>
      <c r="GD22">
        <v>0</v>
      </c>
      <c r="GE22">
        <v>100</v>
      </c>
      <c r="GF22">
        <v>100</v>
      </c>
      <c r="GG22">
        <v>-4.5860000000000003</v>
      </c>
      <c r="GH22">
        <v>0.25440000000000002</v>
      </c>
      <c r="GI22">
        <v>-4.4273770621571362</v>
      </c>
      <c r="GJ22">
        <v>-4.6782648166075668E-3</v>
      </c>
      <c r="GK22">
        <v>2.0645039605938809E-6</v>
      </c>
      <c r="GL22">
        <v>-4.2957140779123221E-10</v>
      </c>
      <c r="GM22">
        <v>-7.2769555290842433E-2</v>
      </c>
      <c r="GN22">
        <v>6.7050777095108757E-4</v>
      </c>
      <c r="GO22">
        <v>6.3862846072479287E-4</v>
      </c>
      <c r="GP22">
        <v>-1.0801389653900339E-5</v>
      </c>
      <c r="GQ22">
        <v>6</v>
      </c>
      <c r="GR22">
        <v>2074</v>
      </c>
      <c r="GS22">
        <v>4</v>
      </c>
      <c r="GT22">
        <v>34</v>
      </c>
      <c r="GU22">
        <v>129</v>
      </c>
      <c r="GV22">
        <v>129</v>
      </c>
      <c r="GW22">
        <v>0.27343800000000001</v>
      </c>
      <c r="GX22">
        <v>2.63794</v>
      </c>
      <c r="GY22">
        <v>2.04834</v>
      </c>
      <c r="GZ22">
        <v>2.6208499999999999</v>
      </c>
      <c r="HA22">
        <v>2.1972700000000001</v>
      </c>
      <c r="HB22">
        <v>2.3022499999999999</v>
      </c>
      <c r="HC22">
        <v>37.843699999999998</v>
      </c>
      <c r="HD22">
        <v>13.851800000000001</v>
      </c>
      <c r="HE22">
        <v>18</v>
      </c>
      <c r="HF22">
        <v>709.25800000000004</v>
      </c>
      <c r="HG22">
        <v>761.67899999999997</v>
      </c>
      <c r="HH22">
        <v>31.000299999999999</v>
      </c>
      <c r="HI22">
        <v>32.302300000000002</v>
      </c>
      <c r="HJ22">
        <v>30.0001</v>
      </c>
      <c r="HK22">
        <v>32.295499999999997</v>
      </c>
      <c r="HL22">
        <v>32.316200000000002</v>
      </c>
      <c r="HM22">
        <v>5.5678599999999996</v>
      </c>
      <c r="HN22">
        <v>20.996099999999998</v>
      </c>
      <c r="HO22">
        <v>100</v>
      </c>
      <c r="HP22">
        <v>31</v>
      </c>
      <c r="HQ22">
        <v>53.432099999999998</v>
      </c>
      <c r="HR22">
        <v>30.685300000000002</v>
      </c>
      <c r="HS22">
        <v>99.0124</v>
      </c>
      <c r="HT22">
        <v>97.693299999999994</v>
      </c>
    </row>
    <row r="23" spans="1:228" x14ac:dyDescent="0.2">
      <c r="A23">
        <v>8</v>
      </c>
      <c r="B23">
        <v>1678124048.5999999</v>
      </c>
      <c r="C23">
        <v>28</v>
      </c>
      <c r="D23" t="s">
        <v>375</v>
      </c>
      <c r="E23" t="s">
        <v>376</v>
      </c>
      <c r="F23">
        <v>4</v>
      </c>
      <c r="G23">
        <v>1678124046.5999999</v>
      </c>
      <c r="H23">
        <f t="shared" si="0"/>
        <v>2.5476102961700421E-3</v>
      </c>
      <c r="I23">
        <f t="shared" si="1"/>
        <v>2.547610296170042</v>
      </c>
      <c r="J23">
        <f t="shared" si="2"/>
        <v>-1.0985319951350225</v>
      </c>
      <c r="K23">
        <f t="shared" si="3"/>
        <v>32.693328571428573</v>
      </c>
      <c r="L23">
        <f t="shared" si="4"/>
        <v>41.465890176227006</v>
      </c>
      <c r="M23">
        <f t="shared" si="5"/>
        <v>4.2021364581287095</v>
      </c>
      <c r="N23">
        <f t="shared" si="6"/>
        <v>3.3131286303927947</v>
      </c>
      <c r="O23">
        <f t="shared" si="7"/>
        <v>0.18906712308205731</v>
      </c>
      <c r="P23">
        <f t="shared" si="8"/>
        <v>2.7664968876044882</v>
      </c>
      <c r="Q23">
        <f t="shared" si="9"/>
        <v>0.18217091694635607</v>
      </c>
      <c r="R23">
        <f t="shared" si="10"/>
        <v>0.11445546303910689</v>
      </c>
      <c r="S23">
        <f t="shared" si="11"/>
        <v>226.116186092584</v>
      </c>
      <c r="T23">
        <f t="shared" si="12"/>
        <v>32.712569987410539</v>
      </c>
      <c r="U23">
        <f t="shared" si="13"/>
        <v>31.724171428571431</v>
      </c>
      <c r="V23">
        <f t="shared" si="14"/>
        <v>4.701039043631221</v>
      </c>
      <c r="W23">
        <f t="shared" si="15"/>
        <v>69.917633227255365</v>
      </c>
      <c r="X23">
        <f t="shared" si="16"/>
        <v>3.3400589035339574</v>
      </c>
      <c r="Y23">
        <f t="shared" si="17"/>
        <v>4.7771338207025176</v>
      </c>
      <c r="Z23">
        <f t="shared" si="18"/>
        <v>1.3609801400972636</v>
      </c>
      <c r="AA23">
        <f t="shared" si="19"/>
        <v>-112.34961406109886</v>
      </c>
      <c r="AB23">
        <f t="shared" si="20"/>
        <v>42.270498226823833</v>
      </c>
      <c r="AC23">
        <f t="shared" si="21"/>
        <v>3.460548508444572</v>
      </c>
      <c r="AD23">
        <f t="shared" si="22"/>
        <v>159.49761876675353</v>
      </c>
      <c r="AE23">
        <f t="shared" si="23"/>
        <v>8.6552066996667296</v>
      </c>
      <c r="AF23">
        <f t="shared" si="24"/>
        <v>2.5521841968904471</v>
      </c>
      <c r="AG23">
        <f t="shared" si="25"/>
        <v>-1.0985319951350225</v>
      </c>
      <c r="AH23">
        <v>40.787625631515162</v>
      </c>
      <c r="AI23">
        <v>36.132065454545469</v>
      </c>
      <c r="AJ23">
        <v>1.5372636363636381</v>
      </c>
      <c r="AK23">
        <v>60.41</v>
      </c>
      <c r="AL23">
        <f t="shared" si="26"/>
        <v>2.547610296170042</v>
      </c>
      <c r="AM23">
        <v>30.68043169952092</v>
      </c>
      <c r="AN23">
        <v>32.956578181818188</v>
      </c>
      <c r="AO23">
        <v>-2.7883012782656572E-4</v>
      </c>
      <c r="AP23">
        <v>101.53795884006099</v>
      </c>
      <c r="AQ23">
        <v>0</v>
      </c>
      <c r="AR23">
        <v>0</v>
      </c>
      <c r="AS23">
        <f t="shared" si="27"/>
        <v>1</v>
      </c>
      <c r="AT23">
        <f t="shared" si="28"/>
        <v>0</v>
      </c>
      <c r="AU23">
        <f t="shared" si="29"/>
        <v>47460.150696377124</v>
      </c>
      <c r="AV23">
        <f t="shared" si="30"/>
        <v>1200</v>
      </c>
      <c r="AW23">
        <f t="shared" si="31"/>
        <v>1025.9254850220643</v>
      </c>
      <c r="AX23">
        <f t="shared" si="32"/>
        <v>0.85493790418505355</v>
      </c>
      <c r="AY23">
        <f t="shared" si="33"/>
        <v>0.18843015507715333</v>
      </c>
      <c r="AZ23">
        <v>6</v>
      </c>
      <c r="BA23">
        <v>0.5</v>
      </c>
      <c r="BB23" t="s">
        <v>355</v>
      </c>
      <c r="BC23">
        <v>2</v>
      </c>
      <c r="BD23" t="b">
        <v>1</v>
      </c>
      <c r="BE23">
        <v>1678124046.5999999</v>
      </c>
      <c r="BF23">
        <v>32.693328571428573</v>
      </c>
      <c r="BG23">
        <v>40.760728571428572</v>
      </c>
      <c r="BH23">
        <v>32.959071428571427</v>
      </c>
      <c r="BI23">
        <v>30.680585714285709</v>
      </c>
      <c r="BJ23">
        <v>37.292299999999997</v>
      </c>
      <c r="BK23">
        <v>32.70467142857143</v>
      </c>
      <c r="BL23">
        <v>649.92285714285731</v>
      </c>
      <c r="BM23">
        <v>101.2398571428572</v>
      </c>
      <c r="BN23">
        <v>9.9736442857142851E-2</v>
      </c>
      <c r="BO23">
        <v>32.00758571428571</v>
      </c>
      <c r="BP23">
        <v>31.724171428571431</v>
      </c>
      <c r="BQ23">
        <v>999.89999999999986</v>
      </c>
      <c r="BR23">
        <v>0</v>
      </c>
      <c r="BS23">
        <v>0</v>
      </c>
      <c r="BT23">
        <v>8986.7842857142859</v>
      </c>
      <c r="BU23">
        <v>0</v>
      </c>
      <c r="BV23">
        <v>74.284328571428574</v>
      </c>
      <c r="BW23">
        <v>-8.0674114285714289</v>
      </c>
      <c r="BX23">
        <v>33.807599999999987</v>
      </c>
      <c r="BY23">
        <v>42.05085714285714</v>
      </c>
      <c r="BZ23">
        <v>2.2785199999999999</v>
      </c>
      <c r="CA23">
        <v>40.760728571428572</v>
      </c>
      <c r="CB23">
        <v>30.680585714285709</v>
      </c>
      <c r="CC23">
        <v>3.336775714285714</v>
      </c>
      <c r="CD23">
        <v>3.1061000000000001</v>
      </c>
      <c r="CE23">
        <v>25.81135714285714</v>
      </c>
      <c r="CF23">
        <v>24.607885714285711</v>
      </c>
      <c r="CG23">
        <v>1200</v>
      </c>
      <c r="CH23">
        <v>0.49998599999999999</v>
      </c>
      <c r="CI23">
        <v>0.50001399999999996</v>
      </c>
      <c r="CJ23">
        <v>0</v>
      </c>
      <c r="CK23">
        <v>1397.722857142857</v>
      </c>
      <c r="CL23">
        <v>4.9990899999999998</v>
      </c>
      <c r="CM23">
        <v>14892.157142857141</v>
      </c>
      <c r="CN23">
        <v>9557.7957142857158</v>
      </c>
      <c r="CO23">
        <v>41.776571428571422</v>
      </c>
      <c r="CP23">
        <v>43.25</v>
      </c>
      <c r="CQ23">
        <v>42.5</v>
      </c>
      <c r="CR23">
        <v>42.5</v>
      </c>
      <c r="CS23">
        <v>43.061999999999998</v>
      </c>
      <c r="CT23">
        <v>597.48428571428565</v>
      </c>
      <c r="CU23">
        <v>597.51571428571424</v>
      </c>
      <c r="CV23">
        <v>0</v>
      </c>
      <c r="CW23">
        <v>1678124090.8</v>
      </c>
      <c r="CX23">
        <v>0</v>
      </c>
      <c r="CY23">
        <v>1678116306.0999999</v>
      </c>
      <c r="CZ23" t="s">
        <v>356</v>
      </c>
      <c r="DA23">
        <v>1678116302.5999999</v>
      </c>
      <c r="DB23">
        <v>1678116306.0999999</v>
      </c>
      <c r="DC23">
        <v>12</v>
      </c>
      <c r="DD23">
        <v>3.5000000000000003E-2</v>
      </c>
      <c r="DE23">
        <v>0.05</v>
      </c>
      <c r="DF23">
        <v>-6.1040000000000001</v>
      </c>
      <c r="DG23">
        <v>0.249</v>
      </c>
      <c r="DH23">
        <v>413</v>
      </c>
      <c r="DI23">
        <v>32</v>
      </c>
      <c r="DJ23">
        <v>0.5</v>
      </c>
      <c r="DK23">
        <v>0.15</v>
      </c>
      <c r="DL23">
        <v>-5.5193972750000002</v>
      </c>
      <c r="DM23">
        <v>-21.437778360225138</v>
      </c>
      <c r="DN23">
        <v>2.1174298861209309</v>
      </c>
      <c r="DO23">
        <v>0</v>
      </c>
      <c r="DP23">
        <v>2.2941937499999998</v>
      </c>
      <c r="DQ23">
        <v>-2.0005666041281241E-2</v>
      </c>
      <c r="DR23">
        <v>1.495592853812493E-2</v>
      </c>
      <c r="DS23">
        <v>1</v>
      </c>
      <c r="DT23">
        <v>0</v>
      </c>
      <c r="DU23">
        <v>0</v>
      </c>
      <c r="DV23">
        <v>0</v>
      </c>
      <c r="DW23">
        <v>-1</v>
      </c>
      <c r="DX23">
        <v>1</v>
      </c>
      <c r="DY23">
        <v>2</v>
      </c>
      <c r="DZ23" t="s">
        <v>372</v>
      </c>
      <c r="EA23">
        <v>3.2974899999999998</v>
      </c>
      <c r="EB23">
        <v>2.6250100000000001</v>
      </c>
      <c r="EC23">
        <v>1.1955199999999999E-2</v>
      </c>
      <c r="ED23">
        <v>1.28948E-2</v>
      </c>
      <c r="EE23">
        <v>0.13650999999999999</v>
      </c>
      <c r="EF23">
        <v>0.12890099999999999</v>
      </c>
      <c r="EG23">
        <v>29836.7</v>
      </c>
      <c r="EH23">
        <v>30239.4</v>
      </c>
      <c r="EI23">
        <v>28091.3</v>
      </c>
      <c r="EJ23">
        <v>29479.599999999999</v>
      </c>
      <c r="EK23">
        <v>33389.199999999997</v>
      </c>
      <c r="EL23">
        <v>35635.5</v>
      </c>
      <c r="EM23">
        <v>39669.5</v>
      </c>
      <c r="EN23">
        <v>42123.7</v>
      </c>
      <c r="EO23">
        <v>2.2401300000000002</v>
      </c>
      <c r="EP23">
        <v>2.2090000000000001</v>
      </c>
      <c r="EQ23">
        <v>0.114884</v>
      </c>
      <c r="ER23">
        <v>0</v>
      </c>
      <c r="ES23">
        <v>29.856200000000001</v>
      </c>
      <c r="ET23">
        <v>999.9</v>
      </c>
      <c r="EU23">
        <v>74.7</v>
      </c>
      <c r="EV23">
        <v>32.9</v>
      </c>
      <c r="EW23">
        <v>37.067799999999998</v>
      </c>
      <c r="EX23">
        <v>56.672600000000003</v>
      </c>
      <c r="EY23">
        <v>-4.0464700000000002</v>
      </c>
      <c r="EZ23">
        <v>2</v>
      </c>
      <c r="FA23">
        <v>0.38620399999999999</v>
      </c>
      <c r="FB23">
        <v>-0.327849</v>
      </c>
      <c r="FC23">
        <v>20.274899999999999</v>
      </c>
      <c r="FD23">
        <v>5.2165400000000002</v>
      </c>
      <c r="FE23">
        <v>12.0044</v>
      </c>
      <c r="FF23">
        <v>4.9844499999999998</v>
      </c>
      <c r="FG23">
        <v>3.2845</v>
      </c>
      <c r="FH23">
        <v>9999</v>
      </c>
      <c r="FI23">
        <v>9999</v>
      </c>
      <c r="FJ23">
        <v>9999</v>
      </c>
      <c r="FK23">
        <v>999.9</v>
      </c>
      <c r="FL23">
        <v>1.8658399999999999</v>
      </c>
      <c r="FM23">
        <v>1.8622099999999999</v>
      </c>
      <c r="FN23">
        <v>1.8642799999999999</v>
      </c>
      <c r="FO23">
        <v>1.8603499999999999</v>
      </c>
      <c r="FP23">
        <v>1.8610899999999999</v>
      </c>
      <c r="FQ23">
        <v>1.8602099999999999</v>
      </c>
      <c r="FR23">
        <v>1.8619600000000001</v>
      </c>
      <c r="FS23">
        <v>1.8585199999999999</v>
      </c>
      <c r="FT23">
        <v>0</v>
      </c>
      <c r="FU23">
        <v>0</v>
      </c>
      <c r="FV23">
        <v>0</v>
      </c>
      <c r="FW23">
        <v>0</v>
      </c>
      <c r="FX23" t="s">
        <v>358</v>
      </c>
      <c r="FY23" t="s">
        <v>359</v>
      </c>
      <c r="FZ23" t="s">
        <v>360</v>
      </c>
      <c r="GA23" t="s">
        <v>360</v>
      </c>
      <c r="GB23" t="s">
        <v>360</v>
      </c>
      <c r="GC23" t="s">
        <v>360</v>
      </c>
      <c r="GD23">
        <v>0</v>
      </c>
      <c r="GE23">
        <v>100</v>
      </c>
      <c r="GF23">
        <v>100</v>
      </c>
      <c r="GG23">
        <v>-4.6130000000000004</v>
      </c>
      <c r="GH23">
        <v>0.25440000000000002</v>
      </c>
      <c r="GI23">
        <v>-4.4273770621571362</v>
      </c>
      <c r="GJ23">
        <v>-4.6782648166075668E-3</v>
      </c>
      <c r="GK23">
        <v>2.0645039605938809E-6</v>
      </c>
      <c r="GL23">
        <v>-4.2957140779123221E-10</v>
      </c>
      <c r="GM23">
        <v>-7.2769555290842433E-2</v>
      </c>
      <c r="GN23">
        <v>6.7050777095108757E-4</v>
      </c>
      <c r="GO23">
        <v>6.3862846072479287E-4</v>
      </c>
      <c r="GP23">
        <v>-1.0801389653900339E-5</v>
      </c>
      <c r="GQ23">
        <v>6</v>
      </c>
      <c r="GR23">
        <v>2074</v>
      </c>
      <c r="GS23">
        <v>4</v>
      </c>
      <c r="GT23">
        <v>34</v>
      </c>
      <c r="GU23">
        <v>129.1</v>
      </c>
      <c r="GV23">
        <v>129</v>
      </c>
      <c r="GW23">
        <v>0.29296899999999998</v>
      </c>
      <c r="GX23">
        <v>2.6171899999999999</v>
      </c>
      <c r="GY23">
        <v>2.04834</v>
      </c>
      <c r="GZ23">
        <v>2.6208499999999999</v>
      </c>
      <c r="HA23">
        <v>2.1972700000000001</v>
      </c>
      <c r="HB23">
        <v>2.3144499999999999</v>
      </c>
      <c r="HC23">
        <v>37.867899999999999</v>
      </c>
      <c r="HD23">
        <v>13.869400000000001</v>
      </c>
      <c r="HE23">
        <v>18</v>
      </c>
      <c r="HF23">
        <v>709.11099999999999</v>
      </c>
      <c r="HG23">
        <v>761.77099999999996</v>
      </c>
      <c r="HH23">
        <v>31.0002</v>
      </c>
      <c r="HI23">
        <v>32.302300000000002</v>
      </c>
      <c r="HJ23">
        <v>30.0001</v>
      </c>
      <c r="HK23">
        <v>32.295499999999997</v>
      </c>
      <c r="HL23">
        <v>32.3157</v>
      </c>
      <c r="HM23">
        <v>5.96218</v>
      </c>
      <c r="HN23">
        <v>20.996099999999998</v>
      </c>
      <c r="HO23">
        <v>100</v>
      </c>
      <c r="HP23">
        <v>31</v>
      </c>
      <c r="HQ23">
        <v>60.115400000000001</v>
      </c>
      <c r="HR23">
        <v>30.685300000000002</v>
      </c>
      <c r="HS23">
        <v>99.011399999999995</v>
      </c>
      <c r="HT23">
        <v>97.693600000000004</v>
      </c>
    </row>
    <row r="24" spans="1:228" x14ac:dyDescent="0.2">
      <c r="A24">
        <v>9</v>
      </c>
      <c r="B24">
        <v>1678124052.5999999</v>
      </c>
      <c r="C24">
        <v>32</v>
      </c>
      <c r="D24" t="s">
        <v>377</v>
      </c>
      <c r="E24" t="s">
        <v>378</v>
      </c>
      <c r="F24">
        <v>4</v>
      </c>
      <c r="G24">
        <v>1678124050.2874999</v>
      </c>
      <c r="H24">
        <f t="shared" si="0"/>
        <v>2.535523526024268E-3</v>
      </c>
      <c r="I24">
        <f t="shared" si="1"/>
        <v>2.5355235260242681</v>
      </c>
      <c r="J24">
        <f t="shared" si="2"/>
        <v>-0.88275910961415016</v>
      </c>
      <c r="K24">
        <f t="shared" si="3"/>
        <v>38.280112500000001</v>
      </c>
      <c r="L24">
        <f t="shared" si="4"/>
        <v>45.101236669275508</v>
      </c>
      <c r="M24">
        <f t="shared" si="5"/>
        <v>4.5705632117909811</v>
      </c>
      <c r="N24">
        <f t="shared" si="6"/>
        <v>3.8793099004956977</v>
      </c>
      <c r="O24">
        <f t="shared" si="7"/>
        <v>0.18816687064393392</v>
      </c>
      <c r="P24">
        <f t="shared" si="8"/>
        <v>2.759434462102293</v>
      </c>
      <c r="Q24">
        <f t="shared" si="9"/>
        <v>0.1813181040191186</v>
      </c>
      <c r="R24">
        <f t="shared" si="10"/>
        <v>0.1139183812089308</v>
      </c>
      <c r="S24">
        <f t="shared" si="11"/>
        <v>226.11608998554684</v>
      </c>
      <c r="T24">
        <f t="shared" si="12"/>
        <v>32.720235383143105</v>
      </c>
      <c r="U24">
        <f t="shared" si="13"/>
        <v>31.720812500000001</v>
      </c>
      <c r="V24">
        <f t="shared" si="14"/>
        <v>4.7001435601979935</v>
      </c>
      <c r="W24">
        <f t="shared" si="15"/>
        <v>69.889655481734579</v>
      </c>
      <c r="X24">
        <f t="shared" si="16"/>
        <v>3.3392305786035728</v>
      </c>
      <c r="Y24">
        <f t="shared" si="17"/>
        <v>4.7778609804082794</v>
      </c>
      <c r="Z24">
        <f t="shared" si="18"/>
        <v>1.3609129815944208</v>
      </c>
      <c r="AA24">
        <f t="shared" si="19"/>
        <v>-111.81658749767021</v>
      </c>
      <c r="AB24">
        <f t="shared" si="20"/>
        <v>43.062360845035407</v>
      </c>
      <c r="AC24">
        <f t="shared" si="21"/>
        <v>3.5343868749185101</v>
      </c>
      <c r="AD24">
        <f t="shared" si="22"/>
        <v>160.89625020783055</v>
      </c>
      <c r="AE24">
        <f t="shared" si="23"/>
        <v>9.0754796045619806</v>
      </c>
      <c r="AF24">
        <f t="shared" si="24"/>
        <v>2.5433892623556615</v>
      </c>
      <c r="AG24">
        <f t="shared" si="25"/>
        <v>-0.88275910961415016</v>
      </c>
      <c r="AH24">
        <v>47.459209014025987</v>
      </c>
      <c r="AI24">
        <v>42.445552727272727</v>
      </c>
      <c r="AJ24">
        <v>1.578741818181812</v>
      </c>
      <c r="AK24">
        <v>60.41</v>
      </c>
      <c r="AL24">
        <f t="shared" si="26"/>
        <v>2.5355235260242681</v>
      </c>
      <c r="AM24">
        <v>30.68090963466269</v>
      </c>
      <c r="AN24">
        <v>32.946553333333327</v>
      </c>
      <c r="AO24">
        <v>-4.0784930003146512E-4</v>
      </c>
      <c r="AP24">
        <v>101.53795884006099</v>
      </c>
      <c r="AQ24">
        <v>0</v>
      </c>
      <c r="AR24">
        <v>0</v>
      </c>
      <c r="AS24">
        <f t="shared" si="27"/>
        <v>1</v>
      </c>
      <c r="AT24">
        <f t="shared" si="28"/>
        <v>0</v>
      </c>
      <c r="AU24">
        <f t="shared" si="29"/>
        <v>47264.931747353883</v>
      </c>
      <c r="AV24">
        <f t="shared" si="30"/>
        <v>1199.99875</v>
      </c>
      <c r="AW24">
        <f t="shared" si="31"/>
        <v>1025.9244885935475</v>
      </c>
      <c r="AX24">
        <f t="shared" si="32"/>
        <v>0.85493796438833591</v>
      </c>
      <c r="AY24">
        <f t="shared" si="33"/>
        <v>0.18843027126948828</v>
      </c>
      <c r="AZ24">
        <v>6</v>
      </c>
      <c r="BA24">
        <v>0.5</v>
      </c>
      <c r="BB24" t="s">
        <v>355</v>
      </c>
      <c r="BC24">
        <v>2</v>
      </c>
      <c r="BD24" t="b">
        <v>1</v>
      </c>
      <c r="BE24">
        <v>1678124050.2874999</v>
      </c>
      <c r="BF24">
        <v>38.280112500000001</v>
      </c>
      <c r="BG24">
        <v>46.746337500000003</v>
      </c>
      <c r="BH24">
        <v>32.950737500000002</v>
      </c>
      <c r="BI24">
        <v>30.680624999999999</v>
      </c>
      <c r="BJ24">
        <v>42.9044375</v>
      </c>
      <c r="BK24">
        <v>32.696412500000001</v>
      </c>
      <c r="BL24">
        <v>650.07774999999992</v>
      </c>
      <c r="BM24">
        <v>101.23975</v>
      </c>
      <c r="BN24">
        <v>0.1003362</v>
      </c>
      <c r="BO24">
        <v>32.010274999999993</v>
      </c>
      <c r="BP24">
        <v>31.720812500000001</v>
      </c>
      <c r="BQ24">
        <v>999.9</v>
      </c>
      <c r="BR24">
        <v>0</v>
      </c>
      <c r="BS24">
        <v>0</v>
      </c>
      <c r="BT24">
        <v>8949.3737500000007</v>
      </c>
      <c r="BU24">
        <v>0</v>
      </c>
      <c r="BV24">
        <v>75.030900000000003</v>
      </c>
      <c r="BW24">
        <v>-8.466215</v>
      </c>
      <c r="BX24">
        <v>39.584462500000001</v>
      </c>
      <c r="BY24">
        <v>48.2259125</v>
      </c>
      <c r="BZ24">
        <v>2.2701137500000002</v>
      </c>
      <c r="CA24">
        <v>46.746337500000003</v>
      </c>
      <c r="CB24">
        <v>30.680624999999999</v>
      </c>
      <c r="CC24">
        <v>3.335925</v>
      </c>
      <c r="CD24">
        <v>3.1060975000000002</v>
      </c>
      <c r="CE24">
        <v>25.807024999999999</v>
      </c>
      <c r="CF24">
        <v>24.607875</v>
      </c>
      <c r="CG24">
        <v>1199.99875</v>
      </c>
      <c r="CH24">
        <v>0.49998399999999998</v>
      </c>
      <c r="CI24">
        <v>0.50001600000000002</v>
      </c>
      <c r="CJ24">
        <v>0</v>
      </c>
      <c r="CK24">
        <v>1396.1975</v>
      </c>
      <c r="CL24">
        <v>4.9990899999999998</v>
      </c>
      <c r="CM24">
        <v>14875.5875</v>
      </c>
      <c r="CN24">
        <v>9557.7937500000007</v>
      </c>
      <c r="CO24">
        <v>41.796499999999988</v>
      </c>
      <c r="CP24">
        <v>43.25</v>
      </c>
      <c r="CQ24">
        <v>42.5</v>
      </c>
      <c r="CR24">
        <v>42.5</v>
      </c>
      <c r="CS24">
        <v>43.061999999999998</v>
      </c>
      <c r="CT24">
        <v>597.48125000000005</v>
      </c>
      <c r="CU24">
        <v>597.51749999999993</v>
      </c>
      <c r="CV24">
        <v>0</v>
      </c>
      <c r="CW24">
        <v>1678124094.4000001</v>
      </c>
      <c r="CX24">
        <v>0</v>
      </c>
      <c r="CY24">
        <v>1678116306.0999999</v>
      </c>
      <c r="CZ24" t="s">
        <v>356</v>
      </c>
      <c r="DA24">
        <v>1678116302.5999999</v>
      </c>
      <c r="DB24">
        <v>1678116306.0999999</v>
      </c>
      <c r="DC24">
        <v>12</v>
      </c>
      <c r="DD24">
        <v>3.5000000000000003E-2</v>
      </c>
      <c r="DE24">
        <v>0.05</v>
      </c>
      <c r="DF24">
        <v>-6.1040000000000001</v>
      </c>
      <c r="DG24">
        <v>0.249</v>
      </c>
      <c r="DH24">
        <v>413</v>
      </c>
      <c r="DI24">
        <v>32</v>
      </c>
      <c r="DJ24">
        <v>0.5</v>
      </c>
      <c r="DK24">
        <v>0.15</v>
      </c>
      <c r="DL24">
        <v>-6.813222926829269</v>
      </c>
      <c r="DM24">
        <v>-14.4149437630662</v>
      </c>
      <c r="DN24">
        <v>1.468626819985825</v>
      </c>
      <c r="DO24">
        <v>0</v>
      </c>
      <c r="DP24">
        <v>2.2923575609756099</v>
      </c>
      <c r="DQ24">
        <v>-0.15262536585366121</v>
      </c>
      <c r="DR24">
        <v>1.6654169152158879E-2</v>
      </c>
      <c r="DS24">
        <v>0</v>
      </c>
      <c r="DT24">
        <v>0</v>
      </c>
      <c r="DU24">
        <v>0</v>
      </c>
      <c r="DV24">
        <v>0</v>
      </c>
      <c r="DW24">
        <v>-1</v>
      </c>
      <c r="DX24">
        <v>0</v>
      </c>
      <c r="DY24">
        <v>2</v>
      </c>
      <c r="DZ24" t="s">
        <v>363</v>
      </c>
      <c r="EA24">
        <v>3.2975699999999999</v>
      </c>
      <c r="EB24">
        <v>2.62513</v>
      </c>
      <c r="EC24">
        <v>1.37658E-2</v>
      </c>
      <c r="ED24">
        <v>1.48019E-2</v>
      </c>
      <c r="EE24">
        <v>0.13648199999999999</v>
      </c>
      <c r="EF24">
        <v>0.12890299999999999</v>
      </c>
      <c r="EG24">
        <v>29782.3</v>
      </c>
      <c r="EH24">
        <v>30181.5</v>
      </c>
      <c r="EI24">
        <v>28091.599999999999</v>
      </c>
      <c r="EJ24">
        <v>29480</v>
      </c>
      <c r="EK24">
        <v>33390.5</v>
      </c>
      <c r="EL24">
        <v>35636</v>
      </c>
      <c r="EM24">
        <v>39669.599999999999</v>
      </c>
      <c r="EN24">
        <v>42124.3</v>
      </c>
      <c r="EO24">
        <v>2.24038</v>
      </c>
      <c r="EP24">
        <v>2.2086700000000001</v>
      </c>
      <c r="EQ24">
        <v>0.11476500000000001</v>
      </c>
      <c r="ER24">
        <v>0</v>
      </c>
      <c r="ES24">
        <v>29.857900000000001</v>
      </c>
      <c r="ET24">
        <v>999.9</v>
      </c>
      <c r="EU24">
        <v>74.7</v>
      </c>
      <c r="EV24">
        <v>32.9</v>
      </c>
      <c r="EW24">
        <v>37.069899999999997</v>
      </c>
      <c r="EX24">
        <v>56.492600000000003</v>
      </c>
      <c r="EY24">
        <v>-4.0785299999999998</v>
      </c>
      <c r="EZ24">
        <v>2</v>
      </c>
      <c r="FA24">
        <v>0.38613599999999998</v>
      </c>
      <c r="FB24">
        <v>-0.32680300000000001</v>
      </c>
      <c r="FC24">
        <v>20.274899999999999</v>
      </c>
      <c r="FD24">
        <v>5.2171399999999997</v>
      </c>
      <c r="FE24">
        <v>12.004099999999999</v>
      </c>
      <c r="FF24">
        <v>4.9865000000000004</v>
      </c>
      <c r="FG24">
        <v>3.2844799999999998</v>
      </c>
      <c r="FH24">
        <v>9999</v>
      </c>
      <c r="FI24">
        <v>9999</v>
      </c>
      <c r="FJ24">
        <v>9999</v>
      </c>
      <c r="FK24">
        <v>999.9</v>
      </c>
      <c r="FL24">
        <v>1.8658399999999999</v>
      </c>
      <c r="FM24">
        <v>1.8622399999999999</v>
      </c>
      <c r="FN24">
        <v>1.8642700000000001</v>
      </c>
      <c r="FO24">
        <v>1.8603499999999999</v>
      </c>
      <c r="FP24">
        <v>1.8611</v>
      </c>
      <c r="FQ24">
        <v>1.8602000000000001</v>
      </c>
      <c r="FR24">
        <v>1.8619300000000001</v>
      </c>
      <c r="FS24">
        <v>1.8585199999999999</v>
      </c>
      <c r="FT24">
        <v>0</v>
      </c>
      <c r="FU24">
        <v>0</v>
      </c>
      <c r="FV24">
        <v>0</v>
      </c>
      <c r="FW24">
        <v>0</v>
      </c>
      <c r="FX24" t="s">
        <v>358</v>
      </c>
      <c r="FY24" t="s">
        <v>359</v>
      </c>
      <c r="FZ24" t="s">
        <v>360</v>
      </c>
      <c r="GA24" t="s">
        <v>360</v>
      </c>
      <c r="GB24" t="s">
        <v>360</v>
      </c>
      <c r="GC24" t="s">
        <v>360</v>
      </c>
      <c r="GD24">
        <v>0</v>
      </c>
      <c r="GE24">
        <v>100</v>
      </c>
      <c r="GF24">
        <v>100</v>
      </c>
      <c r="GG24">
        <v>-4.6399999999999997</v>
      </c>
      <c r="GH24">
        <v>0.25430000000000003</v>
      </c>
      <c r="GI24">
        <v>-4.4273770621571362</v>
      </c>
      <c r="GJ24">
        <v>-4.6782648166075668E-3</v>
      </c>
      <c r="GK24">
        <v>2.0645039605938809E-6</v>
      </c>
      <c r="GL24">
        <v>-4.2957140779123221E-10</v>
      </c>
      <c r="GM24">
        <v>-7.2769555290842433E-2</v>
      </c>
      <c r="GN24">
        <v>6.7050777095108757E-4</v>
      </c>
      <c r="GO24">
        <v>6.3862846072479287E-4</v>
      </c>
      <c r="GP24">
        <v>-1.0801389653900339E-5</v>
      </c>
      <c r="GQ24">
        <v>6</v>
      </c>
      <c r="GR24">
        <v>2074</v>
      </c>
      <c r="GS24">
        <v>4</v>
      </c>
      <c r="GT24">
        <v>34</v>
      </c>
      <c r="GU24">
        <v>129.19999999999999</v>
      </c>
      <c r="GV24">
        <v>129.1</v>
      </c>
      <c r="GW24">
        <v>0.3125</v>
      </c>
      <c r="GX24">
        <v>2.6135299999999999</v>
      </c>
      <c r="GY24">
        <v>2.04834</v>
      </c>
      <c r="GZ24">
        <v>2.6220699999999999</v>
      </c>
      <c r="HA24">
        <v>2.1972700000000001</v>
      </c>
      <c r="HB24">
        <v>2.33765</v>
      </c>
      <c r="HC24">
        <v>37.843699999999998</v>
      </c>
      <c r="HD24">
        <v>13.869400000000001</v>
      </c>
      <c r="HE24">
        <v>18</v>
      </c>
      <c r="HF24">
        <v>709.32100000000003</v>
      </c>
      <c r="HG24">
        <v>761.42399999999998</v>
      </c>
      <c r="HH24">
        <v>31.000299999999999</v>
      </c>
      <c r="HI24">
        <v>32.302300000000002</v>
      </c>
      <c r="HJ24">
        <v>30</v>
      </c>
      <c r="HK24">
        <v>32.295499999999997</v>
      </c>
      <c r="HL24">
        <v>32.313400000000001</v>
      </c>
      <c r="HM24">
        <v>6.3600199999999996</v>
      </c>
      <c r="HN24">
        <v>20.996099999999998</v>
      </c>
      <c r="HO24">
        <v>100</v>
      </c>
      <c r="HP24">
        <v>31</v>
      </c>
      <c r="HQ24">
        <v>66.806399999999996</v>
      </c>
      <c r="HR24">
        <v>30.690799999999999</v>
      </c>
      <c r="HS24">
        <v>99.011899999999997</v>
      </c>
      <c r="HT24">
        <v>97.694900000000004</v>
      </c>
    </row>
    <row r="25" spans="1:228" x14ac:dyDescent="0.2">
      <c r="A25">
        <v>10</v>
      </c>
      <c r="B25">
        <v>1678124056.5999999</v>
      </c>
      <c r="C25">
        <v>36</v>
      </c>
      <c r="D25" t="s">
        <v>379</v>
      </c>
      <c r="E25" t="s">
        <v>380</v>
      </c>
      <c r="F25">
        <v>4</v>
      </c>
      <c r="G25">
        <v>1678124054.5999999</v>
      </c>
      <c r="H25">
        <f t="shared" si="0"/>
        <v>2.533955601613111E-3</v>
      </c>
      <c r="I25">
        <f t="shared" si="1"/>
        <v>2.5339556016131111</v>
      </c>
      <c r="J25">
        <f t="shared" si="2"/>
        <v>-0.66141632405375528</v>
      </c>
      <c r="K25">
        <f t="shared" si="3"/>
        <v>44.927928571428573</v>
      </c>
      <c r="L25">
        <f t="shared" si="4"/>
        <v>49.696281335024629</v>
      </c>
      <c r="M25">
        <f t="shared" si="5"/>
        <v>5.0362668703602766</v>
      </c>
      <c r="N25">
        <f t="shared" si="6"/>
        <v>4.5530376144810285</v>
      </c>
      <c r="O25">
        <f t="shared" si="7"/>
        <v>0.1875405506004437</v>
      </c>
      <c r="P25">
        <f t="shared" si="8"/>
        <v>2.7722881790880036</v>
      </c>
      <c r="Q25">
        <f t="shared" si="9"/>
        <v>0.18076673551658656</v>
      </c>
      <c r="R25">
        <f t="shared" si="10"/>
        <v>0.11356742622268248</v>
      </c>
      <c r="S25">
        <f t="shared" si="11"/>
        <v>226.11865166404505</v>
      </c>
      <c r="T25">
        <f t="shared" si="12"/>
        <v>32.721159226233716</v>
      </c>
      <c r="U25">
        <f t="shared" si="13"/>
        <v>31.730785714285709</v>
      </c>
      <c r="V25">
        <f t="shared" si="14"/>
        <v>4.7028028328380342</v>
      </c>
      <c r="W25">
        <f t="shared" si="15"/>
        <v>69.86221316132783</v>
      </c>
      <c r="X25">
        <f t="shared" si="16"/>
        <v>3.3385854021013706</v>
      </c>
      <c r="Y25">
        <f t="shared" si="17"/>
        <v>4.7788142559867284</v>
      </c>
      <c r="Z25">
        <f t="shared" si="18"/>
        <v>1.3642174307366637</v>
      </c>
      <c r="AA25">
        <f t="shared" si="19"/>
        <v>-111.74744203113819</v>
      </c>
      <c r="AB25">
        <f t="shared" si="20"/>
        <v>42.299202025159488</v>
      </c>
      <c r="AC25">
        <f t="shared" si="21"/>
        <v>3.4558825444986057</v>
      </c>
      <c r="AD25">
        <f t="shared" si="22"/>
        <v>160.12629420256494</v>
      </c>
      <c r="AE25">
        <f t="shared" si="23"/>
        <v>9.5616488719518404</v>
      </c>
      <c r="AF25">
        <f t="shared" si="24"/>
        <v>2.535253200092022</v>
      </c>
      <c r="AG25">
        <f t="shared" si="25"/>
        <v>-0.66141632405375528</v>
      </c>
      <c r="AH25">
        <v>54.274267426493523</v>
      </c>
      <c r="AI25">
        <v>48.901310909090917</v>
      </c>
      <c r="AJ25">
        <v>1.6185806060606069</v>
      </c>
      <c r="AK25">
        <v>60.41</v>
      </c>
      <c r="AL25">
        <f t="shared" si="26"/>
        <v>2.5339556016131111</v>
      </c>
      <c r="AM25">
        <v>30.68061233017389</v>
      </c>
      <c r="AN25">
        <v>32.943336363636362</v>
      </c>
      <c r="AO25">
        <v>-1.09182234724962E-4</v>
      </c>
      <c r="AP25">
        <v>101.53795884006099</v>
      </c>
      <c r="AQ25">
        <v>0</v>
      </c>
      <c r="AR25">
        <v>0</v>
      </c>
      <c r="AS25">
        <f t="shared" si="27"/>
        <v>1</v>
      </c>
      <c r="AT25">
        <f t="shared" si="28"/>
        <v>0</v>
      </c>
      <c r="AU25">
        <f t="shared" si="29"/>
        <v>47619.12350482319</v>
      </c>
      <c r="AV25">
        <f t="shared" si="30"/>
        <v>1200.012857142857</v>
      </c>
      <c r="AW25">
        <f t="shared" si="31"/>
        <v>1025.9364993077954</v>
      </c>
      <c r="AX25">
        <f t="shared" si="32"/>
        <v>0.85493792270732438</v>
      </c>
      <c r="AY25">
        <f t="shared" si="33"/>
        <v>0.18843019082513587</v>
      </c>
      <c r="AZ25">
        <v>6</v>
      </c>
      <c r="BA25">
        <v>0.5</v>
      </c>
      <c r="BB25" t="s">
        <v>355</v>
      </c>
      <c r="BC25">
        <v>2</v>
      </c>
      <c r="BD25" t="b">
        <v>1</v>
      </c>
      <c r="BE25">
        <v>1678124054.5999999</v>
      </c>
      <c r="BF25">
        <v>44.927928571428573</v>
      </c>
      <c r="BG25">
        <v>53.859457142857153</v>
      </c>
      <c r="BH25">
        <v>32.944100000000013</v>
      </c>
      <c r="BI25">
        <v>30.680900000000001</v>
      </c>
      <c r="BJ25">
        <v>49.582242857142852</v>
      </c>
      <c r="BK25">
        <v>32.689800000000012</v>
      </c>
      <c r="BL25">
        <v>649.98185714285717</v>
      </c>
      <c r="BM25">
        <v>101.2412857142857</v>
      </c>
      <c r="BN25">
        <v>9.9634271428571425E-2</v>
      </c>
      <c r="BO25">
        <v>32.013800000000003</v>
      </c>
      <c r="BP25">
        <v>31.730785714285709</v>
      </c>
      <c r="BQ25">
        <v>999.89999999999986</v>
      </c>
      <c r="BR25">
        <v>0</v>
      </c>
      <c r="BS25">
        <v>0</v>
      </c>
      <c r="BT25">
        <v>9017.41</v>
      </c>
      <c r="BU25">
        <v>0</v>
      </c>
      <c r="BV25">
        <v>76.024457142857145</v>
      </c>
      <c r="BW25">
        <v>-8.9315228571428573</v>
      </c>
      <c r="BX25">
        <v>46.458442857142863</v>
      </c>
      <c r="BY25">
        <v>55.564199999999992</v>
      </c>
      <c r="BZ25">
        <v>2.263197142857142</v>
      </c>
      <c r="CA25">
        <v>53.859457142857153</v>
      </c>
      <c r="CB25">
        <v>30.680900000000001</v>
      </c>
      <c r="CC25">
        <v>3.3352971428571441</v>
      </c>
      <c r="CD25">
        <v>3.1061671428571431</v>
      </c>
      <c r="CE25">
        <v>25.80387142857143</v>
      </c>
      <c r="CF25">
        <v>24.608242857142859</v>
      </c>
      <c r="CG25">
        <v>1200.012857142857</v>
      </c>
      <c r="CH25">
        <v>0.49998399999999998</v>
      </c>
      <c r="CI25">
        <v>0.50001600000000002</v>
      </c>
      <c r="CJ25">
        <v>0</v>
      </c>
      <c r="CK25">
        <v>1394.1257142857139</v>
      </c>
      <c r="CL25">
        <v>4.9990899999999998</v>
      </c>
      <c r="CM25">
        <v>14856.27142857143</v>
      </c>
      <c r="CN25">
        <v>9557.8942857142865</v>
      </c>
      <c r="CO25">
        <v>41.785428571428568</v>
      </c>
      <c r="CP25">
        <v>43.25</v>
      </c>
      <c r="CQ25">
        <v>42.5</v>
      </c>
      <c r="CR25">
        <v>42.5</v>
      </c>
      <c r="CS25">
        <v>43.061999999999998</v>
      </c>
      <c r="CT25">
        <v>597.4899999999999</v>
      </c>
      <c r="CU25">
        <v>597.52285714285711</v>
      </c>
      <c r="CV25">
        <v>0</v>
      </c>
      <c r="CW25">
        <v>1678124098.5999999</v>
      </c>
      <c r="CX25">
        <v>0</v>
      </c>
      <c r="CY25">
        <v>1678116306.0999999</v>
      </c>
      <c r="CZ25" t="s">
        <v>356</v>
      </c>
      <c r="DA25">
        <v>1678116302.5999999</v>
      </c>
      <c r="DB25">
        <v>1678116306.0999999</v>
      </c>
      <c r="DC25">
        <v>12</v>
      </c>
      <c r="DD25">
        <v>3.5000000000000003E-2</v>
      </c>
      <c r="DE25">
        <v>0.05</v>
      </c>
      <c r="DF25">
        <v>-6.1040000000000001</v>
      </c>
      <c r="DG25">
        <v>0.249</v>
      </c>
      <c r="DH25">
        <v>413</v>
      </c>
      <c r="DI25">
        <v>32</v>
      </c>
      <c r="DJ25">
        <v>0.5</v>
      </c>
      <c r="DK25">
        <v>0.15</v>
      </c>
      <c r="DL25">
        <v>-7.6834604878048767</v>
      </c>
      <c r="DM25">
        <v>-10.000259581881529</v>
      </c>
      <c r="DN25">
        <v>1.0105388089286731</v>
      </c>
      <c r="DO25">
        <v>0</v>
      </c>
      <c r="DP25">
        <v>2.283344390243903</v>
      </c>
      <c r="DQ25">
        <v>-0.16151832752613551</v>
      </c>
      <c r="DR25">
        <v>1.6290402987840579E-2</v>
      </c>
      <c r="DS25">
        <v>0</v>
      </c>
      <c r="DT25">
        <v>0</v>
      </c>
      <c r="DU25">
        <v>0</v>
      </c>
      <c r="DV25">
        <v>0</v>
      </c>
      <c r="DW25">
        <v>-1</v>
      </c>
      <c r="DX25">
        <v>0</v>
      </c>
      <c r="DY25">
        <v>2</v>
      </c>
      <c r="DZ25" t="s">
        <v>363</v>
      </c>
      <c r="EA25">
        <v>3.29745</v>
      </c>
      <c r="EB25">
        <v>2.6251199999999999</v>
      </c>
      <c r="EC25">
        <v>1.56049E-2</v>
      </c>
      <c r="ED25">
        <v>1.6706700000000001E-2</v>
      </c>
      <c r="EE25">
        <v>0.13647599999999999</v>
      </c>
      <c r="EF25">
        <v>0.12890799999999999</v>
      </c>
      <c r="EG25">
        <v>29726.9</v>
      </c>
      <c r="EH25">
        <v>30123.200000000001</v>
      </c>
      <c r="EI25">
        <v>28091.7</v>
      </c>
      <c r="EJ25">
        <v>29480.1</v>
      </c>
      <c r="EK25">
        <v>33391</v>
      </c>
      <c r="EL25">
        <v>35635.9</v>
      </c>
      <c r="EM25">
        <v>39669.800000000003</v>
      </c>
      <c r="EN25">
        <v>42124.2</v>
      </c>
      <c r="EO25">
        <v>2.2398799999999999</v>
      </c>
      <c r="EP25">
        <v>2.2090200000000002</v>
      </c>
      <c r="EQ25">
        <v>0.11551</v>
      </c>
      <c r="ER25">
        <v>0</v>
      </c>
      <c r="ES25">
        <v>29.8599</v>
      </c>
      <c r="ET25">
        <v>999.9</v>
      </c>
      <c r="EU25">
        <v>74.7</v>
      </c>
      <c r="EV25">
        <v>32.9</v>
      </c>
      <c r="EW25">
        <v>37.066099999999999</v>
      </c>
      <c r="EX25">
        <v>56.552599999999998</v>
      </c>
      <c r="EY25">
        <v>-4.0625</v>
      </c>
      <c r="EZ25">
        <v>2</v>
      </c>
      <c r="FA25">
        <v>0.38615100000000002</v>
      </c>
      <c r="FB25">
        <v>-0.32596999999999998</v>
      </c>
      <c r="FC25">
        <v>20.274899999999999</v>
      </c>
      <c r="FD25">
        <v>5.2166899999999998</v>
      </c>
      <c r="FE25">
        <v>12.0044</v>
      </c>
      <c r="FF25">
        <v>4.9857500000000003</v>
      </c>
      <c r="FG25">
        <v>3.2845</v>
      </c>
      <c r="FH25">
        <v>9999</v>
      </c>
      <c r="FI25">
        <v>9999</v>
      </c>
      <c r="FJ25">
        <v>9999</v>
      </c>
      <c r="FK25">
        <v>999.9</v>
      </c>
      <c r="FL25">
        <v>1.8658399999999999</v>
      </c>
      <c r="FM25">
        <v>1.86225</v>
      </c>
      <c r="FN25">
        <v>1.8642799999999999</v>
      </c>
      <c r="FO25">
        <v>1.8603499999999999</v>
      </c>
      <c r="FP25">
        <v>1.8611</v>
      </c>
      <c r="FQ25">
        <v>1.8602000000000001</v>
      </c>
      <c r="FR25">
        <v>1.86192</v>
      </c>
      <c r="FS25">
        <v>1.8585199999999999</v>
      </c>
      <c r="FT25">
        <v>0</v>
      </c>
      <c r="FU25">
        <v>0</v>
      </c>
      <c r="FV25">
        <v>0</v>
      </c>
      <c r="FW25">
        <v>0</v>
      </c>
      <c r="FX25" t="s">
        <v>358</v>
      </c>
      <c r="FY25" t="s">
        <v>359</v>
      </c>
      <c r="FZ25" t="s">
        <v>360</v>
      </c>
      <c r="GA25" t="s">
        <v>360</v>
      </c>
      <c r="GB25" t="s">
        <v>360</v>
      </c>
      <c r="GC25" t="s">
        <v>360</v>
      </c>
      <c r="GD25">
        <v>0</v>
      </c>
      <c r="GE25">
        <v>100</v>
      </c>
      <c r="GF25">
        <v>100</v>
      </c>
      <c r="GG25">
        <v>-4.6680000000000001</v>
      </c>
      <c r="GH25">
        <v>0.25430000000000003</v>
      </c>
      <c r="GI25">
        <v>-4.4273770621571362</v>
      </c>
      <c r="GJ25">
        <v>-4.6782648166075668E-3</v>
      </c>
      <c r="GK25">
        <v>2.0645039605938809E-6</v>
      </c>
      <c r="GL25">
        <v>-4.2957140779123221E-10</v>
      </c>
      <c r="GM25">
        <v>-7.2769555290842433E-2</v>
      </c>
      <c r="GN25">
        <v>6.7050777095108757E-4</v>
      </c>
      <c r="GO25">
        <v>6.3862846072479287E-4</v>
      </c>
      <c r="GP25">
        <v>-1.0801389653900339E-5</v>
      </c>
      <c r="GQ25">
        <v>6</v>
      </c>
      <c r="GR25">
        <v>2074</v>
      </c>
      <c r="GS25">
        <v>4</v>
      </c>
      <c r="GT25">
        <v>34</v>
      </c>
      <c r="GU25">
        <v>129.19999999999999</v>
      </c>
      <c r="GV25">
        <v>129.19999999999999</v>
      </c>
      <c r="GW25">
        <v>0.33447300000000002</v>
      </c>
      <c r="GX25">
        <v>2.6232899999999999</v>
      </c>
      <c r="GY25">
        <v>2.04834</v>
      </c>
      <c r="GZ25">
        <v>2.6220699999999999</v>
      </c>
      <c r="HA25">
        <v>2.1972700000000001</v>
      </c>
      <c r="HB25">
        <v>2.3022499999999999</v>
      </c>
      <c r="HC25">
        <v>37.843699999999998</v>
      </c>
      <c r="HD25">
        <v>13.851800000000001</v>
      </c>
      <c r="HE25">
        <v>18</v>
      </c>
      <c r="HF25">
        <v>708.90099999999995</v>
      </c>
      <c r="HG25">
        <v>761.76499999999999</v>
      </c>
      <c r="HH25">
        <v>31.000299999999999</v>
      </c>
      <c r="HI25">
        <v>32.302300000000002</v>
      </c>
      <c r="HJ25">
        <v>30</v>
      </c>
      <c r="HK25">
        <v>32.295499999999997</v>
      </c>
      <c r="HL25">
        <v>32.313400000000001</v>
      </c>
      <c r="HM25">
        <v>6.7091799999999999</v>
      </c>
      <c r="HN25">
        <v>20.996099999999998</v>
      </c>
      <c r="HO25">
        <v>100</v>
      </c>
      <c r="HP25">
        <v>31</v>
      </c>
      <c r="HQ25">
        <v>73.484700000000004</v>
      </c>
      <c r="HR25">
        <v>30.6906</v>
      </c>
      <c r="HS25">
        <v>99.012299999999996</v>
      </c>
      <c r="HT25">
        <v>97.694900000000004</v>
      </c>
    </row>
    <row r="26" spans="1:228" x14ac:dyDescent="0.2">
      <c r="A26">
        <v>11</v>
      </c>
      <c r="B26">
        <v>1678124060.5999999</v>
      </c>
      <c r="C26">
        <v>40</v>
      </c>
      <c r="D26" t="s">
        <v>381</v>
      </c>
      <c r="E26" t="s">
        <v>382</v>
      </c>
      <c r="F26">
        <v>4</v>
      </c>
      <c r="G26">
        <v>1678124058.2874999</v>
      </c>
      <c r="H26">
        <f t="shared" si="0"/>
        <v>2.536707424020462E-3</v>
      </c>
      <c r="I26">
        <f t="shared" si="1"/>
        <v>2.5367074240204621</v>
      </c>
      <c r="J26">
        <f t="shared" si="2"/>
        <v>-0.44936068552754233</v>
      </c>
      <c r="K26">
        <f t="shared" si="3"/>
        <v>50.72325</v>
      </c>
      <c r="L26">
        <f t="shared" si="4"/>
        <v>53.516827336231209</v>
      </c>
      <c r="M26">
        <f t="shared" si="5"/>
        <v>5.4235364449270564</v>
      </c>
      <c r="N26">
        <f t="shared" si="6"/>
        <v>5.1404279489846063</v>
      </c>
      <c r="O26">
        <f t="shared" si="7"/>
        <v>0.1874990930383903</v>
      </c>
      <c r="P26">
        <f t="shared" si="8"/>
        <v>2.75993395285668</v>
      </c>
      <c r="Q26">
        <f t="shared" si="9"/>
        <v>0.18069908850882363</v>
      </c>
      <c r="R26">
        <f t="shared" si="10"/>
        <v>0.11352733729067327</v>
      </c>
      <c r="S26">
        <f t="shared" si="11"/>
        <v>226.11639898524535</v>
      </c>
      <c r="T26">
        <f t="shared" si="12"/>
        <v>32.726603218289924</v>
      </c>
      <c r="U26">
        <f t="shared" si="13"/>
        <v>31.738362500000001</v>
      </c>
      <c r="V26">
        <f t="shared" si="14"/>
        <v>4.7048239937775396</v>
      </c>
      <c r="W26">
        <f t="shared" si="15"/>
        <v>69.849605123470525</v>
      </c>
      <c r="X26">
        <f t="shared" si="16"/>
        <v>3.338603987987026</v>
      </c>
      <c r="Y26">
        <f t="shared" si="17"/>
        <v>4.7797034529908951</v>
      </c>
      <c r="Z26">
        <f t="shared" si="18"/>
        <v>1.3662200057905136</v>
      </c>
      <c r="AA26">
        <f t="shared" si="19"/>
        <v>-111.86879739930238</v>
      </c>
      <c r="AB26">
        <f t="shared" si="20"/>
        <v>41.472484806530161</v>
      </c>
      <c r="AC26">
        <f t="shared" si="21"/>
        <v>3.4036880606559312</v>
      </c>
      <c r="AD26">
        <f t="shared" si="22"/>
        <v>159.12377445312904</v>
      </c>
      <c r="AE26">
        <f t="shared" si="23"/>
        <v>9.7424720988149502</v>
      </c>
      <c r="AF26">
        <f t="shared" si="24"/>
        <v>2.5342421771190127</v>
      </c>
      <c r="AG26">
        <f t="shared" si="25"/>
        <v>-0.44936068552754233</v>
      </c>
      <c r="AH26">
        <v>60.996101642597409</v>
      </c>
      <c r="AI26">
        <v>55.39650969696968</v>
      </c>
      <c r="AJ26">
        <v>1.62539757575757</v>
      </c>
      <c r="AK26">
        <v>60.41</v>
      </c>
      <c r="AL26">
        <f t="shared" si="26"/>
        <v>2.5367074240204621</v>
      </c>
      <c r="AM26">
        <v>30.681443223798631</v>
      </c>
      <c r="AN26">
        <v>32.945395757575753</v>
      </c>
      <c r="AO26">
        <v>4.9178965151142257E-5</v>
      </c>
      <c r="AP26">
        <v>101.53795884006099</v>
      </c>
      <c r="AQ26">
        <v>0</v>
      </c>
      <c r="AR26">
        <v>0</v>
      </c>
      <c r="AS26">
        <f t="shared" si="27"/>
        <v>1</v>
      </c>
      <c r="AT26">
        <f t="shared" si="28"/>
        <v>0</v>
      </c>
      <c r="AU26">
        <f t="shared" si="29"/>
        <v>47277.660744402325</v>
      </c>
      <c r="AV26">
        <f t="shared" si="30"/>
        <v>1200.0025000000001</v>
      </c>
      <c r="AW26">
        <f t="shared" si="31"/>
        <v>1025.9274885933914</v>
      </c>
      <c r="AX26">
        <f t="shared" si="32"/>
        <v>0.85493779270742465</v>
      </c>
      <c r="AY26">
        <f t="shared" si="33"/>
        <v>0.18842993992532961</v>
      </c>
      <c r="AZ26">
        <v>6</v>
      </c>
      <c r="BA26">
        <v>0.5</v>
      </c>
      <c r="BB26" t="s">
        <v>355</v>
      </c>
      <c r="BC26">
        <v>2</v>
      </c>
      <c r="BD26" t="b">
        <v>1</v>
      </c>
      <c r="BE26">
        <v>1678124058.2874999</v>
      </c>
      <c r="BF26">
        <v>50.72325</v>
      </c>
      <c r="BG26">
        <v>59.834262499999987</v>
      </c>
      <c r="BH26">
        <v>32.943725000000001</v>
      </c>
      <c r="BI26">
        <v>30.681662500000002</v>
      </c>
      <c r="BJ26">
        <v>55.403562500000007</v>
      </c>
      <c r="BK26">
        <v>32.689449999999987</v>
      </c>
      <c r="BL26">
        <v>650.04962499999999</v>
      </c>
      <c r="BM26">
        <v>101.24225</v>
      </c>
      <c r="BN26">
        <v>0.100387725</v>
      </c>
      <c r="BO26">
        <v>32.017087500000002</v>
      </c>
      <c r="BP26">
        <v>31.738362500000001</v>
      </c>
      <c r="BQ26">
        <v>999.9</v>
      </c>
      <c r="BR26">
        <v>0</v>
      </c>
      <c r="BS26">
        <v>0</v>
      </c>
      <c r="BT26">
        <v>8951.7962499999994</v>
      </c>
      <c r="BU26">
        <v>0</v>
      </c>
      <c r="BV26">
        <v>77.011150000000001</v>
      </c>
      <c r="BW26">
        <v>-9.1110225000000007</v>
      </c>
      <c r="BX26">
        <v>52.4512</v>
      </c>
      <c r="BY26">
        <v>61.728200000000001</v>
      </c>
      <c r="BZ26">
        <v>2.2620487499999999</v>
      </c>
      <c r="CA26">
        <v>59.834262499999987</v>
      </c>
      <c r="CB26">
        <v>30.681662500000002</v>
      </c>
      <c r="CC26">
        <v>3.3353012500000001</v>
      </c>
      <c r="CD26">
        <v>3.1062862500000001</v>
      </c>
      <c r="CE26">
        <v>25.803887499999998</v>
      </c>
      <c r="CF26">
        <v>24.608887500000002</v>
      </c>
      <c r="CG26">
        <v>1200.0025000000001</v>
      </c>
      <c r="CH26">
        <v>0.49999100000000002</v>
      </c>
      <c r="CI26">
        <v>0.50000899999999993</v>
      </c>
      <c r="CJ26">
        <v>0</v>
      </c>
      <c r="CK26">
        <v>1392.21</v>
      </c>
      <c r="CL26">
        <v>4.9990899999999998</v>
      </c>
      <c r="CM26">
        <v>14840.025</v>
      </c>
      <c r="CN26">
        <v>9557.84</v>
      </c>
      <c r="CO26">
        <v>41.765500000000003</v>
      </c>
      <c r="CP26">
        <v>43.25</v>
      </c>
      <c r="CQ26">
        <v>42.5</v>
      </c>
      <c r="CR26">
        <v>42.468499999999999</v>
      </c>
      <c r="CS26">
        <v>43.061999999999998</v>
      </c>
      <c r="CT26">
        <v>597.49</v>
      </c>
      <c r="CU26">
        <v>597.51250000000005</v>
      </c>
      <c r="CV26">
        <v>0</v>
      </c>
      <c r="CW26">
        <v>1678124102.8</v>
      </c>
      <c r="CX26">
        <v>0</v>
      </c>
      <c r="CY26">
        <v>1678116306.0999999</v>
      </c>
      <c r="CZ26" t="s">
        <v>356</v>
      </c>
      <c r="DA26">
        <v>1678116302.5999999</v>
      </c>
      <c r="DB26">
        <v>1678116306.0999999</v>
      </c>
      <c r="DC26">
        <v>12</v>
      </c>
      <c r="DD26">
        <v>3.5000000000000003E-2</v>
      </c>
      <c r="DE26">
        <v>0.05</v>
      </c>
      <c r="DF26">
        <v>-6.1040000000000001</v>
      </c>
      <c r="DG26">
        <v>0.249</v>
      </c>
      <c r="DH26">
        <v>413</v>
      </c>
      <c r="DI26">
        <v>32</v>
      </c>
      <c r="DJ26">
        <v>0.5</v>
      </c>
      <c r="DK26">
        <v>0.15</v>
      </c>
      <c r="DL26">
        <v>-8.2776914634146337</v>
      </c>
      <c r="DM26">
        <v>-7.0926760975609726</v>
      </c>
      <c r="DN26">
        <v>0.71511649182889303</v>
      </c>
      <c r="DO26">
        <v>0</v>
      </c>
      <c r="DP26">
        <v>2.274073902439024</v>
      </c>
      <c r="DQ26">
        <v>-0.11156278745644629</v>
      </c>
      <c r="DR26">
        <v>1.1406220784109321E-2</v>
      </c>
      <c r="DS26">
        <v>0</v>
      </c>
      <c r="DT26">
        <v>0</v>
      </c>
      <c r="DU26">
        <v>0</v>
      </c>
      <c r="DV26">
        <v>0</v>
      </c>
      <c r="DW26">
        <v>-1</v>
      </c>
      <c r="DX26">
        <v>0</v>
      </c>
      <c r="DY26">
        <v>2</v>
      </c>
      <c r="DZ26" t="s">
        <v>363</v>
      </c>
      <c r="EA26">
        <v>3.2976999999999999</v>
      </c>
      <c r="EB26">
        <v>2.6253700000000002</v>
      </c>
      <c r="EC26">
        <v>1.7447799999999999E-2</v>
      </c>
      <c r="ED26">
        <v>1.8551499999999999E-2</v>
      </c>
      <c r="EE26">
        <v>0.13647999999999999</v>
      </c>
      <c r="EF26">
        <v>0.128909</v>
      </c>
      <c r="EG26">
        <v>29670.5</v>
      </c>
      <c r="EH26">
        <v>30066.400000000001</v>
      </c>
      <c r="EI26">
        <v>28090.9</v>
      </c>
      <c r="EJ26">
        <v>29479.8</v>
      </c>
      <c r="EK26">
        <v>33390.699999999997</v>
      </c>
      <c r="EL26">
        <v>35635.599999999999</v>
      </c>
      <c r="EM26">
        <v>39669.4</v>
      </c>
      <c r="EN26">
        <v>42123.7</v>
      </c>
      <c r="EO26">
        <v>2.2401800000000001</v>
      </c>
      <c r="EP26">
        <v>2.2088999999999999</v>
      </c>
      <c r="EQ26">
        <v>0.11545800000000001</v>
      </c>
      <c r="ER26">
        <v>0</v>
      </c>
      <c r="ES26">
        <v>29.861799999999999</v>
      </c>
      <c r="ET26">
        <v>999.9</v>
      </c>
      <c r="EU26">
        <v>74.7</v>
      </c>
      <c r="EV26">
        <v>32.9</v>
      </c>
      <c r="EW26">
        <v>37.067700000000002</v>
      </c>
      <c r="EX26">
        <v>56.672600000000003</v>
      </c>
      <c r="EY26">
        <v>-4.0504800000000003</v>
      </c>
      <c r="EZ26">
        <v>2</v>
      </c>
      <c r="FA26">
        <v>0.38615100000000002</v>
      </c>
      <c r="FB26">
        <v>-0.32600800000000002</v>
      </c>
      <c r="FC26">
        <v>20.274999999999999</v>
      </c>
      <c r="FD26">
        <v>5.2172900000000002</v>
      </c>
      <c r="FE26">
        <v>12.0047</v>
      </c>
      <c r="FF26">
        <v>4.9861500000000003</v>
      </c>
      <c r="FG26">
        <v>3.28443</v>
      </c>
      <c r="FH26">
        <v>9999</v>
      </c>
      <c r="FI26">
        <v>9999</v>
      </c>
      <c r="FJ26">
        <v>9999</v>
      </c>
      <c r="FK26">
        <v>999.9</v>
      </c>
      <c r="FL26">
        <v>1.8658399999999999</v>
      </c>
      <c r="FM26">
        <v>1.86222</v>
      </c>
      <c r="FN26">
        <v>1.86429</v>
      </c>
      <c r="FO26">
        <v>1.8603400000000001</v>
      </c>
      <c r="FP26">
        <v>1.8610899999999999</v>
      </c>
      <c r="FQ26">
        <v>1.8602000000000001</v>
      </c>
      <c r="FR26">
        <v>1.86191</v>
      </c>
      <c r="FS26">
        <v>1.8585199999999999</v>
      </c>
      <c r="FT26">
        <v>0</v>
      </c>
      <c r="FU26">
        <v>0</v>
      </c>
      <c r="FV26">
        <v>0</v>
      </c>
      <c r="FW26">
        <v>0</v>
      </c>
      <c r="FX26" t="s">
        <v>358</v>
      </c>
      <c r="FY26" t="s">
        <v>359</v>
      </c>
      <c r="FZ26" t="s">
        <v>360</v>
      </c>
      <c r="GA26" t="s">
        <v>360</v>
      </c>
      <c r="GB26" t="s">
        <v>360</v>
      </c>
      <c r="GC26" t="s">
        <v>360</v>
      </c>
      <c r="GD26">
        <v>0</v>
      </c>
      <c r="GE26">
        <v>100</v>
      </c>
      <c r="GF26">
        <v>100</v>
      </c>
      <c r="GG26">
        <v>-4.6970000000000001</v>
      </c>
      <c r="GH26">
        <v>0.25419999999999998</v>
      </c>
      <c r="GI26">
        <v>-4.4273770621571362</v>
      </c>
      <c r="GJ26">
        <v>-4.6782648166075668E-3</v>
      </c>
      <c r="GK26">
        <v>2.0645039605938809E-6</v>
      </c>
      <c r="GL26">
        <v>-4.2957140779123221E-10</v>
      </c>
      <c r="GM26">
        <v>-7.2769555290842433E-2</v>
      </c>
      <c r="GN26">
        <v>6.7050777095108757E-4</v>
      </c>
      <c r="GO26">
        <v>6.3862846072479287E-4</v>
      </c>
      <c r="GP26">
        <v>-1.0801389653900339E-5</v>
      </c>
      <c r="GQ26">
        <v>6</v>
      </c>
      <c r="GR26">
        <v>2074</v>
      </c>
      <c r="GS26">
        <v>4</v>
      </c>
      <c r="GT26">
        <v>34</v>
      </c>
      <c r="GU26">
        <v>129.30000000000001</v>
      </c>
      <c r="GV26">
        <v>129.19999999999999</v>
      </c>
      <c r="GW26">
        <v>0.35278300000000001</v>
      </c>
      <c r="GX26">
        <v>2.6135299999999999</v>
      </c>
      <c r="GY26">
        <v>2.04834</v>
      </c>
      <c r="GZ26">
        <v>2.6208499999999999</v>
      </c>
      <c r="HA26">
        <v>2.1972700000000001</v>
      </c>
      <c r="HB26">
        <v>2.3107899999999999</v>
      </c>
      <c r="HC26">
        <v>37.867899999999999</v>
      </c>
      <c r="HD26">
        <v>13.8606</v>
      </c>
      <c r="HE26">
        <v>18</v>
      </c>
      <c r="HF26">
        <v>709.15300000000002</v>
      </c>
      <c r="HG26">
        <v>761.64300000000003</v>
      </c>
      <c r="HH26">
        <v>31.0001</v>
      </c>
      <c r="HI26">
        <v>32.302300000000002</v>
      </c>
      <c r="HJ26">
        <v>30</v>
      </c>
      <c r="HK26">
        <v>32.295499999999997</v>
      </c>
      <c r="HL26">
        <v>32.313400000000001</v>
      </c>
      <c r="HM26">
        <v>7.0923499999999997</v>
      </c>
      <c r="HN26">
        <v>20.996099999999998</v>
      </c>
      <c r="HO26">
        <v>100</v>
      </c>
      <c r="HP26">
        <v>31</v>
      </c>
      <c r="HQ26">
        <v>80.163300000000007</v>
      </c>
      <c r="HR26">
        <v>30.6995</v>
      </c>
      <c r="HS26">
        <v>99.010599999999997</v>
      </c>
      <c r="HT26">
        <v>97.693799999999996</v>
      </c>
    </row>
    <row r="27" spans="1:228" x14ac:dyDescent="0.2">
      <c r="A27">
        <v>12</v>
      </c>
      <c r="B27">
        <v>1678124064.5999999</v>
      </c>
      <c r="C27">
        <v>44</v>
      </c>
      <c r="D27" t="s">
        <v>383</v>
      </c>
      <c r="E27" t="s">
        <v>384</v>
      </c>
      <c r="F27">
        <v>4</v>
      </c>
      <c r="G27">
        <v>1678124062.5999999</v>
      </c>
      <c r="H27">
        <f t="shared" si="0"/>
        <v>2.5277942030682617E-3</v>
      </c>
      <c r="I27">
        <f t="shared" si="1"/>
        <v>2.5277942030682619</v>
      </c>
      <c r="J27">
        <f t="shared" si="2"/>
        <v>-0.35284832316890608</v>
      </c>
      <c r="K27">
        <f t="shared" si="3"/>
        <v>57.498785714285717</v>
      </c>
      <c r="L27">
        <f t="shared" si="4"/>
        <v>59.310975426617787</v>
      </c>
      <c r="M27">
        <f t="shared" si="5"/>
        <v>6.0108040297725429</v>
      </c>
      <c r="N27">
        <f t="shared" si="6"/>
        <v>5.8271497036170921</v>
      </c>
      <c r="O27">
        <f t="shared" si="7"/>
        <v>0.18699310228965957</v>
      </c>
      <c r="P27">
        <f t="shared" si="8"/>
        <v>2.7676076959985867</v>
      </c>
      <c r="Q27">
        <f t="shared" si="9"/>
        <v>0.18024706423236028</v>
      </c>
      <c r="R27">
        <f t="shared" si="10"/>
        <v>0.11324024368725705</v>
      </c>
      <c r="S27">
        <f t="shared" si="11"/>
        <v>226.11716066373091</v>
      </c>
      <c r="T27">
        <f t="shared" si="12"/>
        <v>32.725238089905204</v>
      </c>
      <c r="U27">
        <f t="shared" si="13"/>
        <v>31.73225714285714</v>
      </c>
      <c r="V27">
        <f t="shared" si="14"/>
        <v>4.7031952876078025</v>
      </c>
      <c r="W27">
        <f t="shared" si="15"/>
        <v>69.851748487345674</v>
      </c>
      <c r="X27">
        <f t="shared" si="16"/>
        <v>3.3383309166000412</v>
      </c>
      <c r="Y27">
        <f t="shared" si="17"/>
        <v>4.7791658604004912</v>
      </c>
      <c r="Z27">
        <f t="shared" si="18"/>
        <v>1.3648643710077613</v>
      </c>
      <c r="AA27">
        <f t="shared" si="19"/>
        <v>-111.47572435531035</v>
      </c>
      <c r="AB27">
        <f t="shared" si="20"/>
        <v>42.20220945208672</v>
      </c>
      <c r="AC27">
        <f t="shared" si="21"/>
        <v>3.4538363272722803</v>
      </c>
      <c r="AD27">
        <f t="shared" si="22"/>
        <v>160.29748208777957</v>
      </c>
      <c r="AE27">
        <f t="shared" si="23"/>
        <v>9.8316145536435631</v>
      </c>
      <c r="AF27">
        <f t="shared" si="24"/>
        <v>2.5304407658173718</v>
      </c>
      <c r="AG27">
        <f t="shared" si="25"/>
        <v>-0.35284832316890608</v>
      </c>
      <c r="AH27">
        <v>67.574932449523828</v>
      </c>
      <c r="AI27">
        <v>61.891541212121197</v>
      </c>
      <c r="AJ27">
        <v>1.6230830303030179</v>
      </c>
      <c r="AK27">
        <v>60.41</v>
      </c>
      <c r="AL27">
        <f t="shared" si="26"/>
        <v>2.5277942030682619</v>
      </c>
      <c r="AM27">
        <v>30.68159153830349</v>
      </c>
      <c r="AN27">
        <v>32.938788484848473</v>
      </c>
      <c r="AO27">
        <v>-1.1884788221937561E-4</v>
      </c>
      <c r="AP27">
        <v>101.53795884006099</v>
      </c>
      <c r="AQ27">
        <v>0</v>
      </c>
      <c r="AR27">
        <v>0</v>
      </c>
      <c r="AS27">
        <f t="shared" si="27"/>
        <v>1</v>
      </c>
      <c r="AT27">
        <f t="shared" si="28"/>
        <v>0</v>
      </c>
      <c r="AU27">
        <f t="shared" si="29"/>
        <v>47489.671430842995</v>
      </c>
      <c r="AV27">
        <f t="shared" si="30"/>
        <v>1200.007142857143</v>
      </c>
      <c r="AW27">
        <f t="shared" si="31"/>
        <v>1025.9313993076325</v>
      </c>
      <c r="AX27">
        <f t="shared" si="32"/>
        <v>0.85493774384121846</v>
      </c>
      <c r="AY27">
        <f t="shared" si="33"/>
        <v>0.18842984561355186</v>
      </c>
      <c r="AZ27">
        <v>6</v>
      </c>
      <c r="BA27">
        <v>0.5</v>
      </c>
      <c r="BB27" t="s">
        <v>355</v>
      </c>
      <c r="BC27">
        <v>2</v>
      </c>
      <c r="BD27" t="b">
        <v>1</v>
      </c>
      <c r="BE27">
        <v>1678124062.5999999</v>
      </c>
      <c r="BF27">
        <v>57.498785714285717</v>
      </c>
      <c r="BG27">
        <v>66.708285714285708</v>
      </c>
      <c r="BH27">
        <v>32.940628571428583</v>
      </c>
      <c r="BI27">
        <v>30.681814285714289</v>
      </c>
      <c r="BJ27">
        <v>62.209328571428571</v>
      </c>
      <c r="BK27">
        <v>32.686371428571427</v>
      </c>
      <c r="BL27">
        <v>650.0100000000001</v>
      </c>
      <c r="BM27">
        <v>101.2438571428571</v>
      </c>
      <c r="BN27">
        <v>0.1000170142857143</v>
      </c>
      <c r="BO27">
        <v>32.015099999999997</v>
      </c>
      <c r="BP27">
        <v>31.73225714285714</v>
      </c>
      <c r="BQ27">
        <v>999.89999999999986</v>
      </c>
      <c r="BR27">
        <v>0</v>
      </c>
      <c r="BS27">
        <v>0</v>
      </c>
      <c r="BT27">
        <v>8992.3228571428572</v>
      </c>
      <c r="BU27">
        <v>0</v>
      </c>
      <c r="BV27">
        <v>78.50158571428571</v>
      </c>
      <c r="BW27">
        <v>-9.2095171428571412</v>
      </c>
      <c r="BX27">
        <v>59.457357142857141</v>
      </c>
      <c r="BY27">
        <v>68.819828571428573</v>
      </c>
      <c r="BZ27">
        <v>2.2588142857142861</v>
      </c>
      <c r="CA27">
        <v>66.708285714285708</v>
      </c>
      <c r="CB27">
        <v>30.681814285714289</v>
      </c>
      <c r="CC27">
        <v>3.3350357142857141</v>
      </c>
      <c r="CD27">
        <v>3.106347142857143</v>
      </c>
      <c r="CE27">
        <v>25.80255714285714</v>
      </c>
      <c r="CF27">
        <v>24.609200000000001</v>
      </c>
      <c r="CG27">
        <v>1200.007142857143</v>
      </c>
      <c r="CH27">
        <v>0.49999199999999999</v>
      </c>
      <c r="CI27">
        <v>0.5000079999999999</v>
      </c>
      <c r="CJ27">
        <v>0</v>
      </c>
      <c r="CK27">
        <v>1390.305714285714</v>
      </c>
      <c r="CL27">
        <v>4.9990899999999998</v>
      </c>
      <c r="CM27">
        <v>14822.17142857143</v>
      </c>
      <c r="CN27">
        <v>9557.8771428571436</v>
      </c>
      <c r="CO27">
        <v>41.75</v>
      </c>
      <c r="CP27">
        <v>43.25</v>
      </c>
      <c r="CQ27">
        <v>42.5</v>
      </c>
      <c r="CR27">
        <v>42.473000000000013</v>
      </c>
      <c r="CS27">
        <v>43.061999999999998</v>
      </c>
      <c r="CT27">
        <v>597.49428571428575</v>
      </c>
      <c r="CU27">
        <v>597.51285714285711</v>
      </c>
      <c r="CV27">
        <v>0</v>
      </c>
      <c r="CW27">
        <v>1678124106.4000001</v>
      </c>
      <c r="CX27">
        <v>0</v>
      </c>
      <c r="CY27">
        <v>1678116306.0999999</v>
      </c>
      <c r="CZ27" t="s">
        <v>356</v>
      </c>
      <c r="DA27">
        <v>1678116302.5999999</v>
      </c>
      <c r="DB27">
        <v>1678116306.0999999</v>
      </c>
      <c r="DC27">
        <v>12</v>
      </c>
      <c r="DD27">
        <v>3.5000000000000003E-2</v>
      </c>
      <c r="DE27">
        <v>0.05</v>
      </c>
      <c r="DF27">
        <v>-6.1040000000000001</v>
      </c>
      <c r="DG27">
        <v>0.249</v>
      </c>
      <c r="DH27">
        <v>413</v>
      </c>
      <c r="DI27">
        <v>32</v>
      </c>
      <c r="DJ27">
        <v>0.5</v>
      </c>
      <c r="DK27">
        <v>0.15</v>
      </c>
      <c r="DL27">
        <v>-8.6669725</v>
      </c>
      <c r="DM27">
        <v>-4.9584128330206214</v>
      </c>
      <c r="DN27">
        <v>0.49322287370797202</v>
      </c>
      <c r="DO27">
        <v>0</v>
      </c>
      <c r="DP27">
        <v>2.2680407499999999</v>
      </c>
      <c r="DQ27">
        <v>-7.5645590994379411E-2</v>
      </c>
      <c r="DR27">
        <v>7.7414628422217491E-3</v>
      </c>
      <c r="DS27">
        <v>1</v>
      </c>
      <c r="DT27">
        <v>0</v>
      </c>
      <c r="DU27">
        <v>0</v>
      </c>
      <c r="DV27">
        <v>0</v>
      </c>
      <c r="DW27">
        <v>-1</v>
      </c>
      <c r="DX27">
        <v>1</v>
      </c>
      <c r="DY27">
        <v>2</v>
      </c>
      <c r="DZ27" t="s">
        <v>372</v>
      </c>
      <c r="EA27">
        <v>3.2974700000000001</v>
      </c>
      <c r="EB27">
        <v>2.6252399999999998</v>
      </c>
      <c r="EC27">
        <v>1.92845E-2</v>
      </c>
      <c r="ED27">
        <v>2.0375399999999998E-2</v>
      </c>
      <c r="EE27">
        <v>0.136467</v>
      </c>
      <c r="EF27">
        <v>0.128914</v>
      </c>
      <c r="EG27">
        <v>29615.599999999999</v>
      </c>
      <c r="EH27">
        <v>30010.799999999999</v>
      </c>
      <c r="EI27">
        <v>28091.4</v>
      </c>
      <c r="EJ27">
        <v>29480</v>
      </c>
      <c r="EK27">
        <v>33391.4</v>
      </c>
      <c r="EL27">
        <v>35635.800000000003</v>
      </c>
      <c r="EM27">
        <v>39669.599999999999</v>
      </c>
      <c r="EN27">
        <v>42124.1</v>
      </c>
      <c r="EO27">
        <v>2.2402700000000002</v>
      </c>
      <c r="EP27">
        <v>2.2090000000000001</v>
      </c>
      <c r="EQ27">
        <v>0.114534</v>
      </c>
      <c r="ER27">
        <v>0</v>
      </c>
      <c r="ES27">
        <v>29.863900000000001</v>
      </c>
      <c r="ET27">
        <v>999.9</v>
      </c>
      <c r="EU27">
        <v>74.7</v>
      </c>
      <c r="EV27">
        <v>32.9</v>
      </c>
      <c r="EW27">
        <v>37.067300000000003</v>
      </c>
      <c r="EX27">
        <v>56.6126</v>
      </c>
      <c r="EY27">
        <v>-3.94231</v>
      </c>
      <c r="EZ27">
        <v>2</v>
      </c>
      <c r="FA27">
        <v>0.38610499999999998</v>
      </c>
      <c r="FB27">
        <v>-0.32655200000000001</v>
      </c>
      <c r="FC27">
        <v>20.274799999999999</v>
      </c>
      <c r="FD27">
        <v>5.2183400000000004</v>
      </c>
      <c r="FE27">
        <v>12.004300000000001</v>
      </c>
      <c r="FF27">
        <v>4.9866999999999999</v>
      </c>
      <c r="FG27">
        <v>3.2845499999999999</v>
      </c>
      <c r="FH27">
        <v>9999</v>
      </c>
      <c r="FI27">
        <v>9999</v>
      </c>
      <c r="FJ27">
        <v>9999</v>
      </c>
      <c r="FK27">
        <v>999.9</v>
      </c>
      <c r="FL27">
        <v>1.8658399999999999</v>
      </c>
      <c r="FM27">
        <v>1.86222</v>
      </c>
      <c r="FN27">
        <v>1.8642799999999999</v>
      </c>
      <c r="FO27">
        <v>1.8603499999999999</v>
      </c>
      <c r="FP27">
        <v>1.8610800000000001</v>
      </c>
      <c r="FQ27">
        <v>1.8602000000000001</v>
      </c>
      <c r="FR27">
        <v>1.8619000000000001</v>
      </c>
      <c r="FS27">
        <v>1.8585199999999999</v>
      </c>
      <c r="FT27">
        <v>0</v>
      </c>
      <c r="FU27">
        <v>0</v>
      </c>
      <c r="FV27">
        <v>0</v>
      </c>
      <c r="FW27">
        <v>0</v>
      </c>
      <c r="FX27" t="s">
        <v>358</v>
      </c>
      <c r="FY27" t="s">
        <v>359</v>
      </c>
      <c r="FZ27" t="s">
        <v>360</v>
      </c>
      <c r="GA27" t="s">
        <v>360</v>
      </c>
      <c r="GB27" t="s">
        <v>360</v>
      </c>
      <c r="GC27" t="s">
        <v>360</v>
      </c>
      <c r="GD27">
        <v>0</v>
      </c>
      <c r="GE27">
        <v>100</v>
      </c>
      <c r="GF27">
        <v>100</v>
      </c>
      <c r="GG27">
        <v>-4.7249999999999996</v>
      </c>
      <c r="GH27">
        <v>0.25419999999999998</v>
      </c>
      <c r="GI27">
        <v>-4.4273770621571362</v>
      </c>
      <c r="GJ27">
        <v>-4.6782648166075668E-3</v>
      </c>
      <c r="GK27">
        <v>2.0645039605938809E-6</v>
      </c>
      <c r="GL27">
        <v>-4.2957140779123221E-10</v>
      </c>
      <c r="GM27">
        <v>-7.2769555290842433E-2</v>
      </c>
      <c r="GN27">
        <v>6.7050777095108757E-4</v>
      </c>
      <c r="GO27">
        <v>6.3862846072479287E-4</v>
      </c>
      <c r="GP27">
        <v>-1.0801389653900339E-5</v>
      </c>
      <c r="GQ27">
        <v>6</v>
      </c>
      <c r="GR27">
        <v>2074</v>
      </c>
      <c r="GS27">
        <v>4</v>
      </c>
      <c r="GT27">
        <v>34</v>
      </c>
      <c r="GU27">
        <v>129.4</v>
      </c>
      <c r="GV27">
        <v>129.30000000000001</v>
      </c>
      <c r="GW27">
        <v>0.37231399999999998</v>
      </c>
      <c r="GX27">
        <v>2.5988799999999999</v>
      </c>
      <c r="GY27">
        <v>2.04834</v>
      </c>
      <c r="GZ27">
        <v>2.6208499999999999</v>
      </c>
      <c r="HA27">
        <v>2.1972700000000001</v>
      </c>
      <c r="HB27">
        <v>2.3290999999999999</v>
      </c>
      <c r="HC27">
        <v>37.843699999999998</v>
      </c>
      <c r="HD27">
        <v>13.869400000000001</v>
      </c>
      <c r="HE27">
        <v>18</v>
      </c>
      <c r="HF27">
        <v>709.23699999999997</v>
      </c>
      <c r="HG27">
        <v>761.74</v>
      </c>
      <c r="HH27">
        <v>31</v>
      </c>
      <c r="HI27">
        <v>32.302300000000002</v>
      </c>
      <c r="HJ27">
        <v>30</v>
      </c>
      <c r="HK27">
        <v>32.295499999999997</v>
      </c>
      <c r="HL27">
        <v>32.313400000000001</v>
      </c>
      <c r="HM27">
        <v>7.4870599999999996</v>
      </c>
      <c r="HN27">
        <v>20.996099999999998</v>
      </c>
      <c r="HO27">
        <v>100</v>
      </c>
      <c r="HP27">
        <v>31</v>
      </c>
      <c r="HQ27">
        <v>86.843699999999998</v>
      </c>
      <c r="HR27">
        <v>30.700800000000001</v>
      </c>
      <c r="HS27">
        <v>99.011600000000001</v>
      </c>
      <c r="HT27">
        <v>97.694599999999994</v>
      </c>
    </row>
    <row r="28" spans="1:228" x14ac:dyDescent="0.2">
      <c r="A28">
        <v>13</v>
      </c>
      <c r="B28">
        <v>1678124068.5999999</v>
      </c>
      <c r="C28">
        <v>48</v>
      </c>
      <c r="D28" t="s">
        <v>385</v>
      </c>
      <c r="E28" t="s">
        <v>386</v>
      </c>
      <c r="F28">
        <v>4</v>
      </c>
      <c r="G28">
        <v>1678124066.2874999</v>
      </c>
      <c r="H28">
        <f t="shared" si="0"/>
        <v>2.5257902397450068E-3</v>
      </c>
      <c r="I28">
        <f t="shared" si="1"/>
        <v>2.5257902397450067</v>
      </c>
      <c r="J28">
        <f t="shared" si="2"/>
        <v>-0.13795178852162204</v>
      </c>
      <c r="K28">
        <f t="shared" si="3"/>
        <v>63.273674999999997</v>
      </c>
      <c r="L28">
        <f t="shared" si="4"/>
        <v>63.082654468068135</v>
      </c>
      <c r="M28">
        <f t="shared" si="5"/>
        <v>6.3930718402985907</v>
      </c>
      <c r="N28">
        <f t="shared" si="6"/>
        <v>6.4124306956592285</v>
      </c>
      <c r="O28">
        <f t="shared" si="7"/>
        <v>0.18690767738921379</v>
      </c>
      <c r="P28">
        <f t="shared" si="8"/>
        <v>2.7732703282149522</v>
      </c>
      <c r="Q28">
        <f t="shared" si="9"/>
        <v>0.18018091133136127</v>
      </c>
      <c r="R28">
        <f t="shared" si="10"/>
        <v>0.11319727314085681</v>
      </c>
      <c r="S28">
        <f t="shared" si="11"/>
        <v>226.1157104850804</v>
      </c>
      <c r="T28">
        <f t="shared" si="12"/>
        <v>32.727058759151561</v>
      </c>
      <c r="U28">
        <f t="shared" si="13"/>
        <v>31.729475000000001</v>
      </c>
      <c r="V28">
        <f t="shared" si="14"/>
        <v>4.702453267285768</v>
      </c>
      <c r="W28">
        <f t="shared" si="15"/>
        <v>69.837730506140105</v>
      </c>
      <c r="X28">
        <f t="shared" si="16"/>
        <v>3.3381568492211873</v>
      </c>
      <c r="Y28">
        <f t="shared" si="17"/>
        <v>4.7798758995006256</v>
      </c>
      <c r="Z28">
        <f t="shared" si="18"/>
        <v>1.3642964180645807</v>
      </c>
      <c r="AA28">
        <f t="shared" si="19"/>
        <v>-111.3873495727548</v>
      </c>
      <c r="AB28">
        <f t="shared" si="20"/>
        <v>43.096992518684026</v>
      </c>
      <c r="AC28">
        <f t="shared" si="21"/>
        <v>3.5198610632578298</v>
      </c>
      <c r="AD28">
        <f t="shared" si="22"/>
        <v>161.34521449426745</v>
      </c>
      <c r="AE28">
        <f t="shared" si="23"/>
        <v>9.9710697614425072</v>
      </c>
      <c r="AF28">
        <f t="shared" si="24"/>
        <v>2.5275048597619842</v>
      </c>
      <c r="AG28">
        <f t="shared" si="25"/>
        <v>-0.13795178852162204</v>
      </c>
      <c r="AH28">
        <v>74.164544486926403</v>
      </c>
      <c r="AI28">
        <v>68.337357575757551</v>
      </c>
      <c r="AJ28">
        <v>1.6066872727272541</v>
      </c>
      <c r="AK28">
        <v>60.41</v>
      </c>
      <c r="AL28">
        <f t="shared" si="26"/>
        <v>2.5257902397450067</v>
      </c>
      <c r="AM28">
        <v>30.682875702726459</v>
      </c>
      <c r="AN28">
        <v>32.937609696969687</v>
      </c>
      <c r="AO28">
        <v>-1.1935299666242091E-5</v>
      </c>
      <c r="AP28">
        <v>101.53795884006099</v>
      </c>
      <c r="AQ28">
        <v>0</v>
      </c>
      <c r="AR28">
        <v>0</v>
      </c>
      <c r="AS28">
        <f t="shared" si="27"/>
        <v>1</v>
      </c>
      <c r="AT28">
        <f t="shared" si="28"/>
        <v>0</v>
      </c>
      <c r="AU28">
        <f t="shared" si="29"/>
        <v>47645.67417150455</v>
      </c>
      <c r="AV28">
        <f t="shared" si="30"/>
        <v>1200</v>
      </c>
      <c r="AW28">
        <f t="shared" si="31"/>
        <v>1025.9252385933057</v>
      </c>
      <c r="AX28">
        <f t="shared" si="32"/>
        <v>0.85493769882775483</v>
      </c>
      <c r="AY28">
        <f t="shared" si="33"/>
        <v>0.18842975873756701</v>
      </c>
      <c r="AZ28">
        <v>6</v>
      </c>
      <c r="BA28">
        <v>0.5</v>
      </c>
      <c r="BB28" t="s">
        <v>355</v>
      </c>
      <c r="BC28">
        <v>2</v>
      </c>
      <c r="BD28" t="b">
        <v>1</v>
      </c>
      <c r="BE28">
        <v>1678124066.2874999</v>
      </c>
      <c r="BF28">
        <v>63.273674999999997</v>
      </c>
      <c r="BG28">
        <v>72.625174999999999</v>
      </c>
      <c r="BH28">
        <v>32.938749999999999</v>
      </c>
      <c r="BI28">
        <v>30.6825625</v>
      </c>
      <c r="BJ28">
        <v>68.009800000000013</v>
      </c>
      <c r="BK28">
        <v>32.684525000000001</v>
      </c>
      <c r="BL28">
        <v>650.01300000000003</v>
      </c>
      <c r="BM28">
        <v>101.2445</v>
      </c>
      <c r="BN28">
        <v>9.9869449999999999E-2</v>
      </c>
      <c r="BO28">
        <v>32.017724999999999</v>
      </c>
      <c r="BP28">
        <v>31.729475000000001</v>
      </c>
      <c r="BQ28">
        <v>999.9</v>
      </c>
      <c r="BR28">
        <v>0</v>
      </c>
      <c r="BS28">
        <v>0</v>
      </c>
      <c r="BT28">
        <v>9022.3449999999993</v>
      </c>
      <c r="BU28">
        <v>0</v>
      </c>
      <c r="BV28">
        <v>79.874275000000011</v>
      </c>
      <c r="BW28">
        <v>-9.3514887499999997</v>
      </c>
      <c r="BX28">
        <v>65.4288375</v>
      </c>
      <c r="BY28">
        <v>74.924049999999994</v>
      </c>
      <c r="BZ28">
        <v>2.2562099999999998</v>
      </c>
      <c r="CA28">
        <v>72.625174999999999</v>
      </c>
      <c r="CB28">
        <v>30.6825625</v>
      </c>
      <c r="CC28">
        <v>3.33487</v>
      </c>
      <c r="CD28">
        <v>3.10644125</v>
      </c>
      <c r="CE28">
        <v>25.801725000000001</v>
      </c>
      <c r="CF28">
        <v>24.609725000000001</v>
      </c>
      <c r="CG28">
        <v>1200</v>
      </c>
      <c r="CH28">
        <v>0.49999274999999999</v>
      </c>
      <c r="CI28">
        <v>0.5000072499999999</v>
      </c>
      <c r="CJ28">
        <v>0</v>
      </c>
      <c r="CK28">
        <v>1388.82375</v>
      </c>
      <c r="CL28">
        <v>4.9990899999999998</v>
      </c>
      <c r="CM28">
        <v>14807.0375</v>
      </c>
      <c r="CN28">
        <v>9557.8112500000007</v>
      </c>
      <c r="CO28">
        <v>41.757750000000001</v>
      </c>
      <c r="CP28">
        <v>43.25</v>
      </c>
      <c r="CQ28">
        <v>42.5</v>
      </c>
      <c r="CR28">
        <v>42.460624999999993</v>
      </c>
      <c r="CS28">
        <v>43.061999999999998</v>
      </c>
      <c r="CT28">
        <v>597.49250000000006</v>
      </c>
      <c r="CU28">
        <v>597.50749999999994</v>
      </c>
      <c r="CV28">
        <v>0</v>
      </c>
      <c r="CW28">
        <v>1678124110.5999999</v>
      </c>
      <c r="CX28">
        <v>0</v>
      </c>
      <c r="CY28">
        <v>1678116306.0999999</v>
      </c>
      <c r="CZ28" t="s">
        <v>356</v>
      </c>
      <c r="DA28">
        <v>1678116302.5999999</v>
      </c>
      <c r="DB28">
        <v>1678116306.0999999</v>
      </c>
      <c r="DC28">
        <v>12</v>
      </c>
      <c r="DD28">
        <v>3.5000000000000003E-2</v>
      </c>
      <c r="DE28">
        <v>0.05</v>
      </c>
      <c r="DF28">
        <v>-6.1040000000000001</v>
      </c>
      <c r="DG28">
        <v>0.249</v>
      </c>
      <c r="DH28">
        <v>413</v>
      </c>
      <c r="DI28">
        <v>32</v>
      </c>
      <c r="DJ28">
        <v>0.5</v>
      </c>
      <c r="DK28">
        <v>0.15</v>
      </c>
      <c r="DL28">
        <v>-8.9592436585365842</v>
      </c>
      <c r="DM28">
        <v>-3.334081463414631</v>
      </c>
      <c r="DN28">
        <v>0.3475198993127192</v>
      </c>
      <c r="DO28">
        <v>0</v>
      </c>
      <c r="DP28">
        <v>2.2630292682926831</v>
      </c>
      <c r="DQ28">
        <v>-5.3399372822299819E-2</v>
      </c>
      <c r="DR28">
        <v>5.6477702875295972E-3</v>
      </c>
      <c r="DS28">
        <v>1</v>
      </c>
      <c r="DT28">
        <v>0</v>
      </c>
      <c r="DU28">
        <v>0</v>
      </c>
      <c r="DV28">
        <v>0</v>
      </c>
      <c r="DW28">
        <v>-1</v>
      </c>
      <c r="DX28">
        <v>1</v>
      </c>
      <c r="DY28">
        <v>2</v>
      </c>
      <c r="DZ28" t="s">
        <v>372</v>
      </c>
      <c r="EA28">
        <v>3.2974999999999999</v>
      </c>
      <c r="EB28">
        <v>2.6253000000000002</v>
      </c>
      <c r="EC28">
        <v>2.1086000000000001E-2</v>
      </c>
      <c r="ED28">
        <v>2.2231500000000001E-2</v>
      </c>
      <c r="EE28">
        <v>0.136462</v>
      </c>
      <c r="EF28">
        <v>0.12890799999999999</v>
      </c>
      <c r="EG28">
        <v>29560.5</v>
      </c>
      <c r="EH28">
        <v>29954.1</v>
      </c>
      <c r="EI28">
        <v>28090.7</v>
      </c>
      <c r="EJ28">
        <v>29480.1</v>
      </c>
      <c r="EK28">
        <v>33391.1</v>
      </c>
      <c r="EL28">
        <v>35636.1</v>
      </c>
      <c r="EM28">
        <v>39668.800000000003</v>
      </c>
      <c r="EN28">
        <v>42124</v>
      </c>
      <c r="EO28">
        <v>2.2402700000000002</v>
      </c>
      <c r="EP28">
        <v>2.2088000000000001</v>
      </c>
      <c r="EQ28">
        <v>0.11541700000000001</v>
      </c>
      <c r="ER28">
        <v>0</v>
      </c>
      <c r="ES28">
        <v>29.863900000000001</v>
      </c>
      <c r="ET28">
        <v>999.9</v>
      </c>
      <c r="EU28">
        <v>74.7</v>
      </c>
      <c r="EV28">
        <v>32.9</v>
      </c>
      <c r="EW28">
        <v>37.068800000000003</v>
      </c>
      <c r="EX28">
        <v>56.582599999999999</v>
      </c>
      <c r="EY28">
        <v>-4.0104100000000003</v>
      </c>
      <c r="EZ28">
        <v>2</v>
      </c>
      <c r="FA28">
        <v>0.38608199999999998</v>
      </c>
      <c r="FB28">
        <v>-0.32834999999999998</v>
      </c>
      <c r="FC28">
        <v>20.274699999999999</v>
      </c>
      <c r="FD28">
        <v>5.2181899999999999</v>
      </c>
      <c r="FE28">
        <v>12.004300000000001</v>
      </c>
      <c r="FF28">
        <v>4.9867999999999997</v>
      </c>
      <c r="FG28">
        <v>3.2846500000000001</v>
      </c>
      <c r="FH28">
        <v>9999</v>
      </c>
      <c r="FI28">
        <v>9999</v>
      </c>
      <c r="FJ28">
        <v>9999</v>
      </c>
      <c r="FK28">
        <v>999.9</v>
      </c>
      <c r="FL28">
        <v>1.8658399999999999</v>
      </c>
      <c r="FM28">
        <v>1.8622099999999999</v>
      </c>
      <c r="FN28">
        <v>1.86426</v>
      </c>
      <c r="FO28">
        <v>1.8603400000000001</v>
      </c>
      <c r="FP28">
        <v>1.8610800000000001</v>
      </c>
      <c r="FQ28">
        <v>1.8602000000000001</v>
      </c>
      <c r="FR28">
        <v>1.8619000000000001</v>
      </c>
      <c r="FS28">
        <v>1.8585199999999999</v>
      </c>
      <c r="FT28">
        <v>0</v>
      </c>
      <c r="FU28">
        <v>0</v>
      </c>
      <c r="FV28">
        <v>0</v>
      </c>
      <c r="FW28">
        <v>0</v>
      </c>
      <c r="FX28" t="s">
        <v>358</v>
      </c>
      <c r="FY28" t="s">
        <v>359</v>
      </c>
      <c r="FZ28" t="s">
        <v>360</v>
      </c>
      <c r="GA28" t="s">
        <v>360</v>
      </c>
      <c r="GB28" t="s">
        <v>360</v>
      </c>
      <c r="GC28" t="s">
        <v>360</v>
      </c>
      <c r="GD28">
        <v>0</v>
      </c>
      <c r="GE28">
        <v>100</v>
      </c>
      <c r="GF28">
        <v>100</v>
      </c>
      <c r="GG28">
        <v>-4.7519999999999998</v>
      </c>
      <c r="GH28">
        <v>0.25419999999999998</v>
      </c>
      <c r="GI28">
        <v>-4.4273770621571362</v>
      </c>
      <c r="GJ28">
        <v>-4.6782648166075668E-3</v>
      </c>
      <c r="GK28">
        <v>2.0645039605938809E-6</v>
      </c>
      <c r="GL28">
        <v>-4.2957140779123221E-10</v>
      </c>
      <c r="GM28">
        <v>-7.2769555290842433E-2</v>
      </c>
      <c r="GN28">
        <v>6.7050777095108757E-4</v>
      </c>
      <c r="GO28">
        <v>6.3862846072479287E-4</v>
      </c>
      <c r="GP28">
        <v>-1.0801389653900339E-5</v>
      </c>
      <c r="GQ28">
        <v>6</v>
      </c>
      <c r="GR28">
        <v>2074</v>
      </c>
      <c r="GS28">
        <v>4</v>
      </c>
      <c r="GT28">
        <v>34</v>
      </c>
      <c r="GU28">
        <v>129.4</v>
      </c>
      <c r="GV28">
        <v>129.4</v>
      </c>
      <c r="GW28">
        <v>0.39306600000000003</v>
      </c>
      <c r="GX28">
        <v>2.6098599999999998</v>
      </c>
      <c r="GY28">
        <v>2.04834</v>
      </c>
      <c r="GZ28">
        <v>2.6208499999999999</v>
      </c>
      <c r="HA28">
        <v>2.1972700000000001</v>
      </c>
      <c r="HB28">
        <v>2.3290999999999999</v>
      </c>
      <c r="HC28">
        <v>37.867899999999999</v>
      </c>
      <c r="HD28">
        <v>13.8606</v>
      </c>
      <c r="HE28">
        <v>18</v>
      </c>
      <c r="HF28">
        <v>709.21400000000006</v>
      </c>
      <c r="HG28">
        <v>761.54499999999996</v>
      </c>
      <c r="HH28">
        <v>30.9998</v>
      </c>
      <c r="HI28">
        <v>32.302300000000002</v>
      </c>
      <c r="HJ28">
        <v>30</v>
      </c>
      <c r="HK28">
        <v>32.293399999999998</v>
      </c>
      <c r="HL28">
        <v>32.313400000000001</v>
      </c>
      <c r="HM28">
        <v>7.8854300000000004</v>
      </c>
      <c r="HN28">
        <v>20.996099999999998</v>
      </c>
      <c r="HO28">
        <v>100</v>
      </c>
      <c r="HP28">
        <v>31</v>
      </c>
      <c r="HQ28">
        <v>93.523099999999999</v>
      </c>
      <c r="HR28">
        <v>30.708500000000001</v>
      </c>
      <c r="HS28">
        <v>99.009500000000003</v>
      </c>
      <c r="HT28">
        <v>97.694599999999994</v>
      </c>
    </row>
    <row r="29" spans="1:228" x14ac:dyDescent="0.2">
      <c r="A29">
        <v>14</v>
      </c>
      <c r="B29">
        <v>1678124072.5999999</v>
      </c>
      <c r="C29">
        <v>52</v>
      </c>
      <c r="D29" t="s">
        <v>387</v>
      </c>
      <c r="E29" t="s">
        <v>388</v>
      </c>
      <c r="F29">
        <v>4</v>
      </c>
      <c r="G29">
        <v>1678124070.5999999</v>
      </c>
      <c r="H29">
        <f t="shared" si="0"/>
        <v>2.5164657233319315E-3</v>
      </c>
      <c r="I29">
        <f t="shared" si="1"/>
        <v>2.5164657233319314</v>
      </c>
      <c r="J29">
        <f t="shared" si="2"/>
        <v>-2.3482771231430888E-2</v>
      </c>
      <c r="K29">
        <f t="shared" si="3"/>
        <v>70.019442857142849</v>
      </c>
      <c r="L29">
        <f t="shared" si="4"/>
        <v>68.675036793419281</v>
      </c>
      <c r="M29">
        <f t="shared" si="5"/>
        <v>6.9598187632936277</v>
      </c>
      <c r="N29">
        <f t="shared" si="6"/>
        <v>7.0960665613972562</v>
      </c>
      <c r="O29">
        <f t="shared" si="7"/>
        <v>0.18546485882106215</v>
      </c>
      <c r="P29">
        <f t="shared" si="8"/>
        <v>2.7630152022455006</v>
      </c>
      <c r="Q29">
        <f t="shared" si="9"/>
        <v>0.17881592328166832</v>
      </c>
      <c r="R29">
        <f t="shared" si="10"/>
        <v>0.11233747367835434</v>
      </c>
      <c r="S29">
        <f t="shared" si="11"/>
        <v>226.11515109220738</v>
      </c>
      <c r="T29">
        <f t="shared" si="12"/>
        <v>32.735669631699203</v>
      </c>
      <c r="U29">
        <f t="shared" si="13"/>
        <v>31.746928571428569</v>
      </c>
      <c r="V29">
        <f t="shared" si="14"/>
        <v>4.7071099644947045</v>
      </c>
      <c r="W29">
        <f t="shared" si="15"/>
        <v>69.809729493665316</v>
      </c>
      <c r="X29">
        <f t="shared" si="16"/>
        <v>3.3375043955463495</v>
      </c>
      <c r="Y29">
        <f t="shared" si="17"/>
        <v>4.780858513209397</v>
      </c>
      <c r="Z29">
        <f t="shared" si="18"/>
        <v>1.3696055689483551</v>
      </c>
      <c r="AA29">
        <f t="shared" si="19"/>
        <v>-110.97613839893818</v>
      </c>
      <c r="AB29">
        <f t="shared" si="20"/>
        <v>40.878790970832362</v>
      </c>
      <c r="AC29">
        <f t="shared" si="21"/>
        <v>3.3514332602895793</v>
      </c>
      <c r="AD29">
        <f t="shared" si="22"/>
        <v>159.36923692439115</v>
      </c>
      <c r="AE29">
        <f t="shared" si="23"/>
        <v>10.308348389099349</v>
      </c>
      <c r="AF29">
        <f t="shared" si="24"/>
        <v>2.520341927952642</v>
      </c>
      <c r="AG29">
        <f t="shared" si="25"/>
        <v>-2.3482771231430888E-2</v>
      </c>
      <c r="AH29">
        <v>80.932665131774883</v>
      </c>
      <c r="AI29">
        <v>74.874530303030269</v>
      </c>
      <c r="AJ29">
        <v>1.6395890909090769</v>
      </c>
      <c r="AK29">
        <v>60.41</v>
      </c>
      <c r="AL29">
        <f t="shared" si="26"/>
        <v>2.5164657233319314</v>
      </c>
      <c r="AM29">
        <v>30.682504094637942</v>
      </c>
      <c r="AN29">
        <v>32.929641818181807</v>
      </c>
      <c r="AO29">
        <v>-1.2469515412727759E-4</v>
      </c>
      <c r="AP29">
        <v>101.53795884006099</v>
      </c>
      <c r="AQ29">
        <v>0</v>
      </c>
      <c r="AR29">
        <v>0</v>
      </c>
      <c r="AS29">
        <f t="shared" si="27"/>
        <v>1</v>
      </c>
      <c r="AT29">
        <f t="shared" si="28"/>
        <v>0</v>
      </c>
      <c r="AU29">
        <f t="shared" si="29"/>
        <v>47361.974140518454</v>
      </c>
      <c r="AV29">
        <f t="shared" si="30"/>
        <v>1199.997142857143</v>
      </c>
      <c r="AW29">
        <f t="shared" si="31"/>
        <v>1025.9227850218692</v>
      </c>
      <c r="AX29">
        <f t="shared" si="32"/>
        <v>0.85493768975081885</v>
      </c>
      <c r="AY29">
        <f t="shared" si="33"/>
        <v>0.18842974121908046</v>
      </c>
      <c r="AZ29">
        <v>6</v>
      </c>
      <c r="BA29">
        <v>0.5</v>
      </c>
      <c r="BB29" t="s">
        <v>355</v>
      </c>
      <c r="BC29">
        <v>2</v>
      </c>
      <c r="BD29" t="b">
        <v>1</v>
      </c>
      <c r="BE29">
        <v>1678124070.5999999</v>
      </c>
      <c r="BF29">
        <v>70.019442857142849</v>
      </c>
      <c r="BG29">
        <v>79.697571428571436</v>
      </c>
      <c r="BH29">
        <v>32.93235714285715</v>
      </c>
      <c r="BI29">
        <v>30.68254285714286</v>
      </c>
      <c r="BJ29">
        <v>74.785342857142851</v>
      </c>
      <c r="BK29">
        <v>32.678157142857138</v>
      </c>
      <c r="BL29">
        <v>650.01128571428569</v>
      </c>
      <c r="BM29">
        <v>101.2441428571429</v>
      </c>
      <c r="BN29">
        <v>0.10008771428571429</v>
      </c>
      <c r="BO29">
        <v>32.021357142857141</v>
      </c>
      <c r="BP29">
        <v>31.746928571428569</v>
      </c>
      <c r="BQ29">
        <v>999.89999999999986</v>
      </c>
      <c r="BR29">
        <v>0</v>
      </c>
      <c r="BS29">
        <v>0</v>
      </c>
      <c r="BT29">
        <v>8967.9457142857154</v>
      </c>
      <c r="BU29">
        <v>0</v>
      </c>
      <c r="BV29">
        <v>81.688357142857157</v>
      </c>
      <c r="BW29">
        <v>-9.6781271428571412</v>
      </c>
      <c r="BX29">
        <v>72.403899999999993</v>
      </c>
      <c r="BY29">
        <v>82.220328571428567</v>
      </c>
      <c r="BZ29">
        <v>2.2498</v>
      </c>
      <c r="CA29">
        <v>79.697571428571436</v>
      </c>
      <c r="CB29">
        <v>30.68254285714286</v>
      </c>
      <c r="CC29">
        <v>3.3342100000000001</v>
      </c>
      <c r="CD29">
        <v>3.1064314285714278</v>
      </c>
      <c r="CE29">
        <v>25.798357142857149</v>
      </c>
      <c r="CF29">
        <v>24.609671428571431</v>
      </c>
      <c r="CG29">
        <v>1199.997142857143</v>
      </c>
      <c r="CH29">
        <v>0.49999399999999999</v>
      </c>
      <c r="CI29">
        <v>0.50000599999999984</v>
      </c>
      <c r="CJ29">
        <v>0</v>
      </c>
      <c r="CK29">
        <v>1386.767142857143</v>
      </c>
      <c r="CL29">
        <v>4.9990899999999998</v>
      </c>
      <c r="CM29">
        <v>14789.38571428571</v>
      </c>
      <c r="CN29">
        <v>9557.8199999999979</v>
      </c>
      <c r="CO29">
        <v>41.75</v>
      </c>
      <c r="CP29">
        <v>43.25</v>
      </c>
      <c r="CQ29">
        <v>42.5</v>
      </c>
      <c r="CR29">
        <v>42.482000000000014</v>
      </c>
      <c r="CS29">
        <v>43.061999999999998</v>
      </c>
      <c r="CT29">
        <v>597.49142857142851</v>
      </c>
      <c r="CU29">
        <v>597.50571428571425</v>
      </c>
      <c r="CV29">
        <v>0</v>
      </c>
      <c r="CW29">
        <v>1678124114.8</v>
      </c>
      <c r="CX29">
        <v>0</v>
      </c>
      <c r="CY29">
        <v>1678116306.0999999</v>
      </c>
      <c r="CZ29" t="s">
        <v>356</v>
      </c>
      <c r="DA29">
        <v>1678116302.5999999</v>
      </c>
      <c r="DB29">
        <v>1678116306.0999999</v>
      </c>
      <c r="DC29">
        <v>12</v>
      </c>
      <c r="DD29">
        <v>3.5000000000000003E-2</v>
      </c>
      <c r="DE29">
        <v>0.05</v>
      </c>
      <c r="DF29">
        <v>-6.1040000000000001</v>
      </c>
      <c r="DG29">
        <v>0.249</v>
      </c>
      <c r="DH29">
        <v>413</v>
      </c>
      <c r="DI29">
        <v>32</v>
      </c>
      <c r="DJ29">
        <v>0.5</v>
      </c>
      <c r="DK29">
        <v>0.15</v>
      </c>
      <c r="DL29">
        <v>-9.1934119999999986</v>
      </c>
      <c r="DM29">
        <v>-2.6893067166979252</v>
      </c>
      <c r="DN29">
        <v>0.26651080529877208</v>
      </c>
      <c r="DO29">
        <v>0</v>
      </c>
      <c r="DP29">
        <v>2.2592872499999999</v>
      </c>
      <c r="DQ29">
        <v>-4.5411444652915578E-2</v>
      </c>
      <c r="DR29">
        <v>4.6326196625127861E-3</v>
      </c>
      <c r="DS29">
        <v>1</v>
      </c>
      <c r="DT29">
        <v>0</v>
      </c>
      <c r="DU29">
        <v>0</v>
      </c>
      <c r="DV29">
        <v>0</v>
      </c>
      <c r="DW29">
        <v>-1</v>
      </c>
      <c r="DX29">
        <v>1</v>
      </c>
      <c r="DY29">
        <v>2</v>
      </c>
      <c r="DZ29" t="s">
        <v>372</v>
      </c>
      <c r="EA29">
        <v>3.29739</v>
      </c>
      <c r="EB29">
        <v>2.6249799999999999</v>
      </c>
      <c r="EC29">
        <v>2.2919700000000001E-2</v>
      </c>
      <c r="ED29">
        <v>2.4094000000000001E-2</v>
      </c>
      <c r="EE29">
        <v>0.13644400000000001</v>
      </c>
      <c r="EF29">
        <v>0.128915</v>
      </c>
      <c r="EG29">
        <v>29505.8</v>
      </c>
      <c r="EH29">
        <v>29897.1</v>
      </c>
      <c r="EI29">
        <v>28091.3</v>
      </c>
      <c r="EJ29">
        <v>29480.2</v>
      </c>
      <c r="EK29">
        <v>33392.199999999997</v>
      </c>
      <c r="EL29">
        <v>35636.1</v>
      </c>
      <c r="EM29">
        <v>39669.199999999997</v>
      </c>
      <c r="EN29">
        <v>42124.1</v>
      </c>
      <c r="EO29">
        <v>2.2402500000000001</v>
      </c>
      <c r="EP29">
        <v>2.2090200000000002</v>
      </c>
      <c r="EQ29">
        <v>0.115622</v>
      </c>
      <c r="ER29">
        <v>0</v>
      </c>
      <c r="ES29">
        <v>29.863900000000001</v>
      </c>
      <c r="ET29">
        <v>999.9</v>
      </c>
      <c r="EU29">
        <v>74.7</v>
      </c>
      <c r="EV29">
        <v>32.9</v>
      </c>
      <c r="EW29">
        <v>37.0687</v>
      </c>
      <c r="EX29">
        <v>57.122599999999998</v>
      </c>
      <c r="EY29">
        <v>-3.9142600000000001</v>
      </c>
      <c r="EZ29">
        <v>2</v>
      </c>
      <c r="FA29">
        <v>0.38606200000000002</v>
      </c>
      <c r="FB29">
        <v>-0.32901999999999998</v>
      </c>
      <c r="FC29">
        <v>20.274799999999999</v>
      </c>
      <c r="FD29">
        <v>5.2181899999999999</v>
      </c>
      <c r="FE29">
        <v>12.0044</v>
      </c>
      <c r="FF29">
        <v>4.9865000000000004</v>
      </c>
      <c r="FG29">
        <v>3.2846500000000001</v>
      </c>
      <c r="FH29">
        <v>9999</v>
      </c>
      <c r="FI29">
        <v>9999</v>
      </c>
      <c r="FJ29">
        <v>9999</v>
      </c>
      <c r="FK29">
        <v>999.9</v>
      </c>
      <c r="FL29">
        <v>1.8658399999999999</v>
      </c>
      <c r="FM29">
        <v>1.86222</v>
      </c>
      <c r="FN29">
        <v>1.86426</v>
      </c>
      <c r="FO29">
        <v>1.8603499999999999</v>
      </c>
      <c r="FP29">
        <v>1.8610599999999999</v>
      </c>
      <c r="FQ29">
        <v>1.8602000000000001</v>
      </c>
      <c r="FR29">
        <v>1.86192</v>
      </c>
      <c r="FS29">
        <v>1.8585199999999999</v>
      </c>
      <c r="FT29">
        <v>0</v>
      </c>
      <c r="FU29">
        <v>0</v>
      </c>
      <c r="FV29">
        <v>0</v>
      </c>
      <c r="FW29">
        <v>0</v>
      </c>
      <c r="FX29" t="s">
        <v>358</v>
      </c>
      <c r="FY29" t="s">
        <v>359</v>
      </c>
      <c r="FZ29" t="s">
        <v>360</v>
      </c>
      <c r="GA29" t="s">
        <v>360</v>
      </c>
      <c r="GB29" t="s">
        <v>360</v>
      </c>
      <c r="GC29" t="s">
        <v>360</v>
      </c>
      <c r="GD29">
        <v>0</v>
      </c>
      <c r="GE29">
        <v>100</v>
      </c>
      <c r="GF29">
        <v>100</v>
      </c>
      <c r="GG29">
        <v>-4.78</v>
      </c>
      <c r="GH29">
        <v>0.25409999999999999</v>
      </c>
      <c r="GI29">
        <v>-4.4273770621571362</v>
      </c>
      <c r="GJ29">
        <v>-4.6782648166075668E-3</v>
      </c>
      <c r="GK29">
        <v>2.0645039605938809E-6</v>
      </c>
      <c r="GL29">
        <v>-4.2957140779123221E-10</v>
      </c>
      <c r="GM29">
        <v>-7.2769555290842433E-2</v>
      </c>
      <c r="GN29">
        <v>6.7050777095108757E-4</v>
      </c>
      <c r="GO29">
        <v>6.3862846072479287E-4</v>
      </c>
      <c r="GP29">
        <v>-1.0801389653900339E-5</v>
      </c>
      <c r="GQ29">
        <v>6</v>
      </c>
      <c r="GR29">
        <v>2074</v>
      </c>
      <c r="GS29">
        <v>4</v>
      </c>
      <c r="GT29">
        <v>34</v>
      </c>
      <c r="GU29">
        <v>129.5</v>
      </c>
      <c r="GV29">
        <v>129.4</v>
      </c>
      <c r="GW29">
        <v>0.41259800000000002</v>
      </c>
      <c r="GX29">
        <v>2.6098599999999998</v>
      </c>
      <c r="GY29">
        <v>2.04834</v>
      </c>
      <c r="GZ29">
        <v>2.6208499999999999</v>
      </c>
      <c r="HA29">
        <v>2.1972700000000001</v>
      </c>
      <c r="HB29">
        <v>2.2900399999999999</v>
      </c>
      <c r="HC29">
        <v>37.843699999999998</v>
      </c>
      <c r="HD29">
        <v>13.851800000000001</v>
      </c>
      <c r="HE29">
        <v>18</v>
      </c>
      <c r="HF29">
        <v>709.18299999999999</v>
      </c>
      <c r="HG29">
        <v>761.76499999999999</v>
      </c>
      <c r="HH29">
        <v>30.9998</v>
      </c>
      <c r="HI29">
        <v>32.302300000000002</v>
      </c>
      <c r="HJ29">
        <v>30</v>
      </c>
      <c r="HK29">
        <v>32.2926</v>
      </c>
      <c r="HL29">
        <v>32.313400000000001</v>
      </c>
      <c r="HM29">
        <v>8.2883700000000005</v>
      </c>
      <c r="HN29">
        <v>20.996099999999998</v>
      </c>
      <c r="HO29">
        <v>100</v>
      </c>
      <c r="HP29">
        <v>31</v>
      </c>
      <c r="HQ29">
        <v>100.202</v>
      </c>
      <c r="HR29">
        <v>30.7181</v>
      </c>
      <c r="HS29">
        <v>99.010900000000007</v>
      </c>
      <c r="HT29">
        <v>97.694900000000004</v>
      </c>
    </row>
    <row r="30" spans="1:228" x14ac:dyDescent="0.2">
      <c r="A30">
        <v>15</v>
      </c>
      <c r="B30">
        <v>1678124076.5999999</v>
      </c>
      <c r="C30">
        <v>56</v>
      </c>
      <c r="D30" t="s">
        <v>389</v>
      </c>
      <c r="E30" t="s">
        <v>390</v>
      </c>
      <c r="F30">
        <v>4</v>
      </c>
      <c r="G30">
        <v>1678124074.2874999</v>
      </c>
      <c r="H30">
        <f t="shared" si="0"/>
        <v>2.5197314261043019E-3</v>
      </c>
      <c r="I30">
        <f t="shared" si="1"/>
        <v>2.5197314261043018</v>
      </c>
      <c r="J30">
        <f t="shared" si="2"/>
        <v>0.12767280745259818</v>
      </c>
      <c r="K30">
        <f t="shared" si="3"/>
        <v>75.904799999999994</v>
      </c>
      <c r="L30">
        <f t="shared" si="4"/>
        <v>73.106009623722812</v>
      </c>
      <c r="M30">
        <f t="shared" si="5"/>
        <v>7.4088017584775239</v>
      </c>
      <c r="N30">
        <f t="shared" si="6"/>
        <v>7.6924403152541689</v>
      </c>
      <c r="O30">
        <f t="shared" si="7"/>
        <v>0.18605692261424009</v>
      </c>
      <c r="P30">
        <f t="shared" si="8"/>
        <v>2.7700336246605088</v>
      </c>
      <c r="Q30">
        <f t="shared" si="9"/>
        <v>0.17938258978956448</v>
      </c>
      <c r="R30">
        <f t="shared" si="10"/>
        <v>0.11269383375228235</v>
      </c>
      <c r="S30">
        <f t="shared" si="11"/>
        <v>226.11529385994314</v>
      </c>
      <c r="T30">
        <f t="shared" si="12"/>
        <v>32.731225126016824</v>
      </c>
      <c r="U30">
        <f t="shared" si="13"/>
        <v>31.736899999999999</v>
      </c>
      <c r="V30">
        <f t="shared" si="14"/>
        <v>4.7044338027115042</v>
      </c>
      <c r="W30">
        <f t="shared" si="15"/>
        <v>69.814498290977809</v>
      </c>
      <c r="X30">
        <f t="shared" si="16"/>
        <v>3.3373768872754441</v>
      </c>
      <c r="Y30">
        <f t="shared" si="17"/>
        <v>4.7803493099179608</v>
      </c>
      <c r="Z30">
        <f t="shared" si="18"/>
        <v>1.3670569154360601</v>
      </c>
      <c r="AA30">
        <f t="shared" si="19"/>
        <v>-111.12015589119972</v>
      </c>
      <c r="AB30">
        <f t="shared" si="20"/>
        <v>42.199200262245157</v>
      </c>
      <c r="AC30">
        <f t="shared" si="21"/>
        <v>3.4507185809653098</v>
      </c>
      <c r="AD30">
        <f t="shared" si="22"/>
        <v>160.64505681195391</v>
      </c>
      <c r="AE30">
        <f t="shared" si="23"/>
        <v>10.444779293019236</v>
      </c>
      <c r="AF30">
        <f t="shared" si="24"/>
        <v>2.5185473234445386</v>
      </c>
      <c r="AG30">
        <f t="shared" si="25"/>
        <v>0.12767280745259818</v>
      </c>
      <c r="AH30">
        <v>87.683578189090952</v>
      </c>
      <c r="AI30">
        <v>81.462713939393964</v>
      </c>
      <c r="AJ30">
        <v>1.6445448484848479</v>
      </c>
      <c r="AK30">
        <v>60.41</v>
      </c>
      <c r="AL30">
        <f t="shared" si="26"/>
        <v>2.5197314261043018</v>
      </c>
      <c r="AM30">
        <v>30.68299691548847</v>
      </c>
      <c r="AN30">
        <v>32.932184242424242</v>
      </c>
      <c r="AO30">
        <v>3.6968269327945202E-5</v>
      </c>
      <c r="AP30">
        <v>101.53795884006099</v>
      </c>
      <c r="AQ30">
        <v>0</v>
      </c>
      <c r="AR30">
        <v>0</v>
      </c>
      <c r="AS30">
        <f t="shared" si="27"/>
        <v>1</v>
      </c>
      <c r="AT30">
        <f t="shared" si="28"/>
        <v>0</v>
      </c>
      <c r="AU30">
        <f t="shared" si="29"/>
        <v>47555.973104539342</v>
      </c>
      <c r="AV30">
        <f t="shared" si="30"/>
        <v>1199.99875</v>
      </c>
      <c r="AW30">
        <f t="shared" si="31"/>
        <v>1025.9240760932348</v>
      </c>
      <c r="AX30">
        <f t="shared" si="32"/>
        <v>0.85493762063771717</v>
      </c>
      <c r="AY30">
        <f t="shared" si="33"/>
        <v>0.1884296078307941</v>
      </c>
      <c r="AZ30">
        <v>6</v>
      </c>
      <c r="BA30">
        <v>0.5</v>
      </c>
      <c r="BB30" t="s">
        <v>355</v>
      </c>
      <c r="BC30">
        <v>2</v>
      </c>
      <c r="BD30" t="b">
        <v>1</v>
      </c>
      <c r="BE30">
        <v>1678124074.2874999</v>
      </c>
      <c r="BF30">
        <v>75.904799999999994</v>
      </c>
      <c r="BG30">
        <v>85.723074999999994</v>
      </c>
      <c r="BH30">
        <v>32.9314125</v>
      </c>
      <c r="BI30">
        <v>30.683050000000001</v>
      </c>
      <c r="BJ30">
        <v>80.696462499999996</v>
      </c>
      <c r="BK30">
        <v>32.677237499999997</v>
      </c>
      <c r="BL30">
        <v>649.96849999999995</v>
      </c>
      <c r="BM30">
        <v>101.2435</v>
      </c>
      <c r="BN30">
        <v>9.9765712499999992E-2</v>
      </c>
      <c r="BO30">
        <v>32.019475</v>
      </c>
      <c r="BP30">
        <v>31.736899999999999</v>
      </c>
      <c r="BQ30">
        <v>999.9</v>
      </c>
      <c r="BR30">
        <v>0</v>
      </c>
      <c r="BS30">
        <v>0</v>
      </c>
      <c r="BT30">
        <v>9005.2337499999994</v>
      </c>
      <c r="BU30">
        <v>0</v>
      </c>
      <c r="BV30">
        <v>83.317987500000001</v>
      </c>
      <c r="BW30">
        <v>-9.8182425000000002</v>
      </c>
      <c r="BX30">
        <v>78.489587499999999</v>
      </c>
      <c r="BY30">
        <v>88.436562500000008</v>
      </c>
      <c r="BZ30">
        <v>2.2483775000000001</v>
      </c>
      <c r="CA30">
        <v>85.723074999999994</v>
      </c>
      <c r="CB30">
        <v>30.683050000000001</v>
      </c>
      <c r="CC30">
        <v>3.3340974999999999</v>
      </c>
      <c r="CD30">
        <v>3.1064637500000001</v>
      </c>
      <c r="CE30">
        <v>25.797812499999999</v>
      </c>
      <c r="CF30">
        <v>24.609825000000001</v>
      </c>
      <c r="CG30">
        <v>1199.99875</v>
      </c>
      <c r="CH30">
        <v>0.49999624999999998</v>
      </c>
      <c r="CI30">
        <v>0.50000374999999986</v>
      </c>
      <c r="CJ30">
        <v>0</v>
      </c>
      <c r="CK30">
        <v>1385.0625</v>
      </c>
      <c r="CL30">
        <v>4.9990899999999998</v>
      </c>
      <c r="CM30">
        <v>14775.137500000001</v>
      </c>
      <c r="CN30">
        <v>9557.8412500000013</v>
      </c>
      <c r="CO30">
        <v>41.75</v>
      </c>
      <c r="CP30">
        <v>43.25</v>
      </c>
      <c r="CQ30">
        <v>42.5</v>
      </c>
      <c r="CR30">
        <v>42.436999999999998</v>
      </c>
      <c r="CS30">
        <v>43.061999999999998</v>
      </c>
      <c r="CT30">
        <v>597.495</v>
      </c>
      <c r="CU30">
        <v>597.50374999999997</v>
      </c>
      <c r="CV30">
        <v>0</v>
      </c>
      <c r="CW30">
        <v>1678124118.4000001</v>
      </c>
      <c r="CX30">
        <v>0</v>
      </c>
      <c r="CY30">
        <v>1678116306.0999999</v>
      </c>
      <c r="CZ30" t="s">
        <v>356</v>
      </c>
      <c r="DA30">
        <v>1678116302.5999999</v>
      </c>
      <c r="DB30">
        <v>1678116306.0999999</v>
      </c>
      <c r="DC30">
        <v>12</v>
      </c>
      <c r="DD30">
        <v>3.5000000000000003E-2</v>
      </c>
      <c r="DE30">
        <v>0.05</v>
      </c>
      <c r="DF30">
        <v>-6.1040000000000001</v>
      </c>
      <c r="DG30">
        <v>0.249</v>
      </c>
      <c r="DH30">
        <v>413</v>
      </c>
      <c r="DI30">
        <v>32</v>
      </c>
      <c r="DJ30">
        <v>0.5</v>
      </c>
      <c r="DK30">
        <v>0.15</v>
      </c>
      <c r="DL30">
        <v>-9.3993773170731707</v>
      </c>
      <c r="DM30">
        <v>-2.721427317073176</v>
      </c>
      <c r="DN30">
        <v>0.27461538252994888</v>
      </c>
      <c r="DO30">
        <v>0</v>
      </c>
      <c r="DP30">
        <v>2.2557299999999998</v>
      </c>
      <c r="DQ30">
        <v>-5.1803205574910242E-2</v>
      </c>
      <c r="DR30">
        <v>5.4098014029641097E-3</v>
      </c>
      <c r="DS30">
        <v>1</v>
      </c>
      <c r="DT30">
        <v>0</v>
      </c>
      <c r="DU30">
        <v>0</v>
      </c>
      <c r="DV30">
        <v>0</v>
      </c>
      <c r="DW30">
        <v>-1</v>
      </c>
      <c r="DX30">
        <v>1</v>
      </c>
      <c r="DY30">
        <v>2</v>
      </c>
      <c r="DZ30" t="s">
        <v>372</v>
      </c>
      <c r="EA30">
        <v>3.2974000000000001</v>
      </c>
      <c r="EB30">
        <v>2.6252499999999999</v>
      </c>
      <c r="EC30">
        <v>2.4750000000000001E-2</v>
      </c>
      <c r="ED30">
        <v>2.59343E-2</v>
      </c>
      <c r="EE30">
        <v>0.13644600000000001</v>
      </c>
      <c r="EF30">
        <v>0.128914</v>
      </c>
      <c r="EG30">
        <v>29450.7</v>
      </c>
      <c r="EH30">
        <v>29840.400000000001</v>
      </c>
      <c r="EI30">
        <v>28091.4</v>
      </c>
      <c r="EJ30">
        <v>29479.8</v>
      </c>
      <c r="EK30">
        <v>33392.400000000001</v>
      </c>
      <c r="EL30">
        <v>35636.1</v>
      </c>
      <c r="EM30">
        <v>39669.4</v>
      </c>
      <c r="EN30">
        <v>42124</v>
      </c>
      <c r="EO30">
        <v>2.2403499999999998</v>
      </c>
      <c r="EP30">
        <v>2.2090200000000002</v>
      </c>
      <c r="EQ30">
        <v>0.115559</v>
      </c>
      <c r="ER30">
        <v>0</v>
      </c>
      <c r="ES30">
        <v>29.861599999999999</v>
      </c>
      <c r="ET30">
        <v>999.9</v>
      </c>
      <c r="EU30">
        <v>74.7</v>
      </c>
      <c r="EV30">
        <v>32.9</v>
      </c>
      <c r="EW30">
        <v>37.064999999999998</v>
      </c>
      <c r="EX30">
        <v>56.492600000000003</v>
      </c>
      <c r="EY30">
        <v>-3.9382999999999999</v>
      </c>
      <c r="EZ30">
        <v>2</v>
      </c>
      <c r="FA30">
        <v>0.38602599999999998</v>
      </c>
      <c r="FB30">
        <v>-0.33074300000000001</v>
      </c>
      <c r="FC30">
        <v>20.274899999999999</v>
      </c>
      <c r="FD30">
        <v>5.2183400000000004</v>
      </c>
      <c r="FE30">
        <v>12.0046</v>
      </c>
      <c r="FF30">
        <v>4.9863499999999998</v>
      </c>
      <c r="FG30">
        <v>3.2845499999999999</v>
      </c>
      <c r="FH30">
        <v>9999</v>
      </c>
      <c r="FI30">
        <v>9999</v>
      </c>
      <c r="FJ30">
        <v>9999</v>
      </c>
      <c r="FK30">
        <v>999.9</v>
      </c>
      <c r="FL30">
        <v>1.8658399999999999</v>
      </c>
      <c r="FM30">
        <v>1.8622300000000001</v>
      </c>
      <c r="FN30">
        <v>1.86426</v>
      </c>
      <c r="FO30">
        <v>1.8603499999999999</v>
      </c>
      <c r="FP30">
        <v>1.8610500000000001</v>
      </c>
      <c r="FQ30">
        <v>1.8602000000000001</v>
      </c>
      <c r="FR30">
        <v>1.86192</v>
      </c>
      <c r="FS30">
        <v>1.8585199999999999</v>
      </c>
      <c r="FT30">
        <v>0</v>
      </c>
      <c r="FU30">
        <v>0</v>
      </c>
      <c r="FV30">
        <v>0</v>
      </c>
      <c r="FW30">
        <v>0</v>
      </c>
      <c r="FX30" t="s">
        <v>358</v>
      </c>
      <c r="FY30" t="s">
        <v>359</v>
      </c>
      <c r="FZ30" t="s">
        <v>360</v>
      </c>
      <c r="GA30" t="s">
        <v>360</v>
      </c>
      <c r="GB30" t="s">
        <v>360</v>
      </c>
      <c r="GC30" t="s">
        <v>360</v>
      </c>
      <c r="GD30">
        <v>0</v>
      </c>
      <c r="GE30">
        <v>100</v>
      </c>
      <c r="GF30">
        <v>100</v>
      </c>
      <c r="GG30">
        <v>-4.8079999999999998</v>
      </c>
      <c r="GH30">
        <v>0.25419999999999998</v>
      </c>
      <c r="GI30">
        <v>-4.4273770621571362</v>
      </c>
      <c r="GJ30">
        <v>-4.6782648166075668E-3</v>
      </c>
      <c r="GK30">
        <v>2.0645039605938809E-6</v>
      </c>
      <c r="GL30">
        <v>-4.2957140779123221E-10</v>
      </c>
      <c r="GM30">
        <v>-7.2769555290842433E-2</v>
      </c>
      <c r="GN30">
        <v>6.7050777095108757E-4</v>
      </c>
      <c r="GO30">
        <v>6.3862846072479287E-4</v>
      </c>
      <c r="GP30">
        <v>-1.0801389653900339E-5</v>
      </c>
      <c r="GQ30">
        <v>6</v>
      </c>
      <c r="GR30">
        <v>2074</v>
      </c>
      <c r="GS30">
        <v>4</v>
      </c>
      <c r="GT30">
        <v>34</v>
      </c>
      <c r="GU30">
        <v>129.6</v>
      </c>
      <c r="GV30">
        <v>129.5</v>
      </c>
      <c r="GW30">
        <v>0.43335000000000001</v>
      </c>
      <c r="GX30">
        <v>2.6049799999999999</v>
      </c>
      <c r="GY30">
        <v>2.04834</v>
      </c>
      <c r="GZ30">
        <v>2.6220699999999999</v>
      </c>
      <c r="HA30">
        <v>2.1972700000000001</v>
      </c>
      <c r="HB30">
        <v>2.3059099999999999</v>
      </c>
      <c r="HC30">
        <v>37.843699999999998</v>
      </c>
      <c r="HD30">
        <v>13.8606</v>
      </c>
      <c r="HE30">
        <v>18</v>
      </c>
      <c r="HF30">
        <v>709.26700000000005</v>
      </c>
      <c r="HG30">
        <v>761.76499999999999</v>
      </c>
      <c r="HH30">
        <v>30.999700000000001</v>
      </c>
      <c r="HI30">
        <v>32.302300000000002</v>
      </c>
      <c r="HJ30">
        <v>30</v>
      </c>
      <c r="HK30">
        <v>32.2926</v>
      </c>
      <c r="HL30">
        <v>32.313400000000001</v>
      </c>
      <c r="HM30">
        <v>8.6956100000000003</v>
      </c>
      <c r="HN30">
        <v>20.996099999999998</v>
      </c>
      <c r="HO30">
        <v>100</v>
      </c>
      <c r="HP30">
        <v>31</v>
      </c>
      <c r="HQ30">
        <v>106.88</v>
      </c>
      <c r="HR30">
        <v>30.7178</v>
      </c>
      <c r="HS30">
        <v>99.011300000000006</v>
      </c>
      <c r="HT30">
        <v>97.694299999999998</v>
      </c>
    </row>
    <row r="31" spans="1:228" x14ac:dyDescent="0.2">
      <c r="A31">
        <v>16</v>
      </c>
      <c r="B31">
        <v>1678124080.5999999</v>
      </c>
      <c r="C31">
        <v>60</v>
      </c>
      <c r="D31" t="s">
        <v>391</v>
      </c>
      <c r="E31" t="s">
        <v>392</v>
      </c>
      <c r="F31">
        <v>4</v>
      </c>
      <c r="G31">
        <v>1678124078.5999999</v>
      </c>
      <c r="H31">
        <f t="shared" si="0"/>
        <v>2.5146641662836321E-3</v>
      </c>
      <c r="I31">
        <f t="shared" si="1"/>
        <v>2.514664166283632</v>
      </c>
      <c r="J31">
        <f t="shared" si="2"/>
        <v>0.2532360150212753</v>
      </c>
      <c r="K31">
        <f t="shared" si="3"/>
        <v>82.758657142857132</v>
      </c>
      <c r="L31">
        <f t="shared" si="4"/>
        <v>78.697446394387455</v>
      </c>
      <c r="M31">
        <f t="shared" si="5"/>
        <v>7.9754968030067745</v>
      </c>
      <c r="N31">
        <f t="shared" si="6"/>
        <v>8.3870752572609995</v>
      </c>
      <c r="O31">
        <f t="shared" si="7"/>
        <v>0.1854466533847457</v>
      </c>
      <c r="P31">
        <f t="shared" si="8"/>
        <v>2.7743124335780909</v>
      </c>
      <c r="Q31">
        <f t="shared" si="9"/>
        <v>0.17882502784636761</v>
      </c>
      <c r="R31">
        <f t="shared" si="10"/>
        <v>0.11234087130042145</v>
      </c>
      <c r="S31">
        <f t="shared" si="11"/>
        <v>226.11813523487794</v>
      </c>
      <c r="T31">
        <f t="shared" si="12"/>
        <v>32.727479117545855</v>
      </c>
      <c r="U31">
        <f t="shared" si="13"/>
        <v>31.741814285714291</v>
      </c>
      <c r="V31">
        <f t="shared" si="14"/>
        <v>4.7057450326573713</v>
      </c>
      <c r="W31">
        <f t="shared" si="15"/>
        <v>69.826793088067177</v>
      </c>
      <c r="X31">
        <f t="shared" si="16"/>
        <v>3.3371841236895188</v>
      </c>
      <c r="Y31">
        <f t="shared" si="17"/>
        <v>4.7792315472380134</v>
      </c>
      <c r="Z31">
        <f t="shared" si="18"/>
        <v>1.3685609089678525</v>
      </c>
      <c r="AA31">
        <f t="shared" si="19"/>
        <v>-110.89668973310818</v>
      </c>
      <c r="AB31">
        <f t="shared" si="20"/>
        <v>40.911321572203939</v>
      </c>
      <c r="AC31">
        <f t="shared" si="21"/>
        <v>3.3402591992632105</v>
      </c>
      <c r="AD31">
        <f t="shared" si="22"/>
        <v>159.47302627323691</v>
      </c>
      <c r="AE31">
        <f t="shared" si="23"/>
        <v>10.727175598372959</v>
      </c>
      <c r="AF31">
        <f t="shared" si="24"/>
        <v>2.5165662939277125</v>
      </c>
      <c r="AG31">
        <f t="shared" si="25"/>
        <v>0.2532360150212753</v>
      </c>
      <c r="AH31">
        <v>94.473423873246773</v>
      </c>
      <c r="AI31">
        <v>88.079321818181782</v>
      </c>
      <c r="AJ31">
        <v>1.6589945454545389</v>
      </c>
      <c r="AK31">
        <v>60.41</v>
      </c>
      <c r="AL31">
        <f t="shared" si="26"/>
        <v>2.514664166283632</v>
      </c>
      <c r="AM31">
        <v>30.682466728952921</v>
      </c>
      <c r="AN31">
        <v>32.927709090909069</v>
      </c>
      <c r="AO31">
        <v>-5.6292574167931457E-5</v>
      </c>
      <c r="AP31">
        <v>101.53795884006099</v>
      </c>
      <c r="AQ31">
        <v>0</v>
      </c>
      <c r="AR31">
        <v>0</v>
      </c>
      <c r="AS31">
        <f t="shared" si="27"/>
        <v>1</v>
      </c>
      <c r="AT31">
        <f t="shared" si="28"/>
        <v>0</v>
      </c>
      <c r="AU31">
        <f t="shared" si="29"/>
        <v>47674.843744381476</v>
      </c>
      <c r="AV31">
        <f t="shared" si="30"/>
        <v>1200.014285714286</v>
      </c>
      <c r="AW31">
        <f t="shared" si="31"/>
        <v>1025.9373135932012</v>
      </c>
      <c r="AX31">
        <f t="shared" si="32"/>
        <v>0.8549375834992925</v>
      </c>
      <c r="AY31">
        <f t="shared" si="33"/>
        <v>0.1884295361536345</v>
      </c>
      <c r="AZ31">
        <v>6</v>
      </c>
      <c r="BA31">
        <v>0.5</v>
      </c>
      <c r="BB31" t="s">
        <v>355</v>
      </c>
      <c r="BC31">
        <v>2</v>
      </c>
      <c r="BD31" t="b">
        <v>1</v>
      </c>
      <c r="BE31">
        <v>1678124078.5999999</v>
      </c>
      <c r="BF31">
        <v>82.758657142857132</v>
      </c>
      <c r="BG31">
        <v>92.853342857142849</v>
      </c>
      <c r="BH31">
        <v>32.929342857142849</v>
      </c>
      <c r="BI31">
        <v>30.682757142857142</v>
      </c>
      <c r="BJ31">
        <v>87.580228571428577</v>
      </c>
      <c r="BK31">
        <v>32.675228571428569</v>
      </c>
      <c r="BL31">
        <v>649.9722857142857</v>
      </c>
      <c r="BM31">
        <v>101.24385714285719</v>
      </c>
      <c r="BN31">
        <v>9.9924242857142853E-2</v>
      </c>
      <c r="BO31">
        <v>32.015342857142862</v>
      </c>
      <c r="BP31">
        <v>31.741814285714291</v>
      </c>
      <c r="BQ31">
        <v>999.89999999999986</v>
      </c>
      <c r="BR31">
        <v>0</v>
      </c>
      <c r="BS31">
        <v>0</v>
      </c>
      <c r="BT31">
        <v>9027.9442857142876</v>
      </c>
      <c r="BU31">
        <v>0</v>
      </c>
      <c r="BV31">
        <v>85.282342857142865</v>
      </c>
      <c r="BW31">
        <v>-10.09468</v>
      </c>
      <c r="BX31">
        <v>85.576657142857144</v>
      </c>
      <c r="BY31">
        <v>95.792528571428562</v>
      </c>
      <c r="BZ31">
        <v>2.2466200000000001</v>
      </c>
      <c r="CA31">
        <v>92.853342857142849</v>
      </c>
      <c r="CB31">
        <v>30.682757142857142</v>
      </c>
      <c r="CC31">
        <v>3.333894285714285</v>
      </c>
      <c r="CD31">
        <v>3.1064371428571431</v>
      </c>
      <c r="CE31">
        <v>25.796771428571429</v>
      </c>
      <c r="CF31">
        <v>24.6097</v>
      </c>
      <c r="CG31">
        <v>1200.014285714286</v>
      </c>
      <c r="CH31">
        <v>0.49999800000000011</v>
      </c>
      <c r="CI31">
        <v>0.50000199999999995</v>
      </c>
      <c r="CJ31">
        <v>0</v>
      </c>
      <c r="CK31">
        <v>1383.16</v>
      </c>
      <c r="CL31">
        <v>4.9990899999999998</v>
      </c>
      <c r="CM31">
        <v>14757.585714285709</v>
      </c>
      <c r="CN31">
        <v>9557.9557142857138</v>
      </c>
      <c r="CO31">
        <v>41.75</v>
      </c>
      <c r="CP31">
        <v>43.25</v>
      </c>
      <c r="CQ31">
        <v>42.5</v>
      </c>
      <c r="CR31">
        <v>42.436999999999998</v>
      </c>
      <c r="CS31">
        <v>43.061999999999998</v>
      </c>
      <c r="CT31">
        <v>597.50428571428563</v>
      </c>
      <c r="CU31">
        <v>597.5100000000001</v>
      </c>
      <c r="CV31">
        <v>0</v>
      </c>
      <c r="CW31">
        <v>1678124122.5999999</v>
      </c>
      <c r="CX31">
        <v>0</v>
      </c>
      <c r="CY31">
        <v>1678116306.0999999</v>
      </c>
      <c r="CZ31" t="s">
        <v>356</v>
      </c>
      <c r="DA31">
        <v>1678116302.5999999</v>
      </c>
      <c r="DB31">
        <v>1678116306.0999999</v>
      </c>
      <c r="DC31">
        <v>12</v>
      </c>
      <c r="DD31">
        <v>3.5000000000000003E-2</v>
      </c>
      <c r="DE31">
        <v>0.05</v>
      </c>
      <c r="DF31">
        <v>-6.1040000000000001</v>
      </c>
      <c r="DG31">
        <v>0.249</v>
      </c>
      <c r="DH31">
        <v>413</v>
      </c>
      <c r="DI31">
        <v>32</v>
      </c>
      <c r="DJ31">
        <v>0.5</v>
      </c>
      <c r="DK31">
        <v>0.15</v>
      </c>
      <c r="DL31">
        <v>-9.58568707317073</v>
      </c>
      <c r="DM31">
        <v>-3.1954473867595929</v>
      </c>
      <c r="DN31">
        <v>0.31842271956142981</v>
      </c>
      <c r="DO31">
        <v>0</v>
      </c>
      <c r="DP31">
        <v>2.2529368292682919</v>
      </c>
      <c r="DQ31">
        <v>-5.0818536585368272E-2</v>
      </c>
      <c r="DR31">
        <v>5.3098015391806449E-3</v>
      </c>
      <c r="DS31">
        <v>1</v>
      </c>
      <c r="DT31">
        <v>0</v>
      </c>
      <c r="DU31">
        <v>0</v>
      </c>
      <c r="DV31">
        <v>0</v>
      </c>
      <c r="DW31">
        <v>-1</v>
      </c>
      <c r="DX31">
        <v>1</v>
      </c>
      <c r="DY31">
        <v>2</v>
      </c>
      <c r="DZ31" t="s">
        <v>372</v>
      </c>
      <c r="EA31">
        <v>3.2975300000000001</v>
      </c>
      <c r="EB31">
        <v>2.6255099999999998</v>
      </c>
      <c r="EC31">
        <v>2.6574199999999999E-2</v>
      </c>
      <c r="ED31">
        <v>2.7810999999999999E-2</v>
      </c>
      <c r="EE31">
        <v>0.136439</v>
      </c>
      <c r="EF31">
        <v>0.128917</v>
      </c>
      <c r="EG31">
        <v>29395.7</v>
      </c>
      <c r="EH31">
        <v>29782.7</v>
      </c>
      <c r="EI31">
        <v>28091.5</v>
      </c>
      <c r="EJ31">
        <v>29479.599999999999</v>
      </c>
      <c r="EK31">
        <v>33393.1</v>
      </c>
      <c r="EL31">
        <v>35636</v>
      </c>
      <c r="EM31">
        <v>39669.800000000003</v>
      </c>
      <c r="EN31">
        <v>42123.9</v>
      </c>
      <c r="EO31">
        <v>2.2403499999999998</v>
      </c>
      <c r="EP31">
        <v>2.2092000000000001</v>
      </c>
      <c r="EQ31">
        <v>0.115652</v>
      </c>
      <c r="ER31">
        <v>0</v>
      </c>
      <c r="ES31">
        <v>29.8614</v>
      </c>
      <c r="ET31">
        <v>999.9</v>
      </c>
      <c r="EU31">
        <v>74.7</v>
      </c>
      <c r="EV31">
        <v>32.9</v>
      </c>
      <c r="EW31">
        <v>37.067999999999998</v>
      </c>
      <c r="EX31">
        <v>56.912599999999998</v>
      </c>
      <c r="EY31">
        <v>-3.8982399999999999</v>
      </c>
      <c r="EZ31">
        <v>2</v>
      </c>
      <c r="FA31">
        <v>0.38603700000000002</v>
      </c>
      <c r="FB31">
        <v>-0.33322200000000002</v>
      </c>
      <c r="FC31">
        <v>20.274899999999999</v>
      </c>
      <c r="FD31">
        <v>5.2181899999999999</v>
      </c>
      <c r="FE31">
        <v>12.0046</v>
      </c>
      <c r="FF31">
        <v>4.98665</v>
      </c>
      <c r="FG31">
        <v>3.2846500000000001</v>
      </c>
      <c r="FH31">
        <v>9999</v>
      </c>
      <c r="FI31">
        <v>9999</v>
      </c>
      <c r="FJ31">
        <v>9999</v>
      </c>
      <c r="FK31">
        <v>999.9</v>
      </c>
      <c r="FL31">
        <v>1.8658300000000001</v>
      </c>
      <c r="FM31">
        <v>1.8622099999999999</v>
      </c>
      <c r="FN31">
        <v>1.86425</v>
      </c>
      <c r="FO31">
        <v>1.8603499999999999</v>
      </c>
      <c r="FP31">
        <v>1.8610800000000001</v>
      </c>
      <c r="FQ31">
        <v>1.8602000000000001</v>
      </c>
      <c r="FR31">
        <v>1.86192</v>
      </c>
      <c r="FS31">
        <v>1.8585199999999999</v>
      </c>
      <c r="FT31">
        <v>0</v>
      </c>
      <c r="FU31">
        <v>0</v>
      </c>
      <c r="FV31">
        <v>0</v>
      </c>
      <c r="FW31">
        <v>0</v>
      </c>
      <c r="FX31" t="s">
        <v>358</v>
      </c>
      <c r="FY31" t="s">
        <v>359</v>
      </c>
      <c r="FZ31" t="s">
        <v>360</v>
      </c>
      <c r="GA31" t="s">
        <v>360</v>
      </c>
      <c r="GB31" t="s">
        <v>360</v>
      </c>
      <c r="GC31" t="s">
        <v>360</v>
      </c>
      <c r="GD31">
        <v>0</v>
      </c>
      <c r="GE31">
        <v>100</v>
      </c>
      <c r="GF31">
        <v>100</v>
      </c>
      <c r="GG31">
        <v>-4.835</v>
      </c>
      <c r="GH31">
        <v>0.25409999999999999</v>
      </c>
      <c r="GI31">
        <v>-4.4273770621571362</v>
      </c>
      <c r="GJ31">
        <v>-4.6782648166075668E-3</v>
      </c>
      <c r="GK31">
        <v>2.0645039605938809E-6</v>
      </c>
      <c r="GL31">
        <v>-4.2957140779123221E-10</v>
      </c>
      <c r="GM31">
        <v>-7.2769555290842433E-2</v>
      </c>
      <c r="GN31">
        <v>6.7050777095108757E-4</v>
      </c>
      <c r="GO31">
        <v>6.3862846072479287E-4</v>
      </c>
      <c r="GP31">
        <v>-1.0801389653900339E-5</v>
      </c>
      <c r="GQ31">
        <v>6</v>
      </c>
      <c r="GR31">
        <v>2074</v>
      </c>
      <c r="GS31">
        <v>4</v>
      </c>
      <c r="GT31">
        <v>34</v>
      </c>
      <c r="GU31">
        <v>129.6</v>
      </c>
      <c r="GV31">
        <v>129.6</v>
      </c>
      <c r="GW31">
        <v>0.45288099999999998</v>
      </c>
      <c r="GX31">
        <v>2.5939899999999998</v>
      </c>
      <c r="GY31">
        <v>2.04834</v>
      </c>
      <c r="GZ31">
        <v>2.6208499999999999</v>
      </c>
      <c r="HA31">
        <v>2.1972700000000001</v>
      </c>
      <c r="HB31">
        <v>2.31934</v>
      </c>
      <c r="HC31">
        <v>37.843699999999998</v>
      </c>
      <c r="HD31">
        <v>13.869400000000001</v>
      </c>
      <c r="HE31">
        <v>18</v>
      </c>
      <c r="HF31">
        <v>709.26700000000005</v>
      </c>
      <c r="HG31">
        <v>761.93</v>
      </c>
      <c r="HH31">
        <v>30.999500000000001</v>
      </c>
      <c r="HI31">
        <v>32.302300000000002</v>
      </c>
      <c r="HJ31">
        <v>30</v>
      </c>
      <c r="HK31">
        <v>32.2926</v>
      </c>
      <c r="HL31">
        <v>32.312899999999999</v>
      </c>
      <c r="HM31">
        <v>9.1013599999999997</v>
      </c>
      <c r="HN31">
        <v>20.996099999999998</v>
      </c>
      <c r="HO31">
        <v>100</v>
      </c>
      <c r="HP31">
        <v>31</v>
      </c>
      <c r="HQ31">
        <v>113.56100000000001</v>
      </c>
      <c r="HR31">
        <v>30.724900000000002</v>
      </c>
      <c r="HS31">
        <v>99.012100000000004</v>
      </c>
      <c r="HT31">
        <v>97.693799999999996</v>
      </c>
    </row>
    <row r="32" spans="1:228" x14ac:dyDescent="0.2">
      <c r="A32">
        <v>17</v>
      </c>
      <c r="B32">
        <v>1678124084.5999999</v>
      </c>
      <c r="C32">
        <v>64</v>
      </c>
      <c r="D32" t="s">
        <v>393</v>
      </c>
      <c r="E32" t="s">
        <v>394</v>
      </c>
      <c r="F32">
        <v>4</v>
      </c>
      <c r="G32">
        <v>1678124082.2874999</v>
      </c>
      <c r="H32">
        <f t="shared" si="0"/>
        <v>2.5086547359814571E-3</v>
      </c>
      <c r="I32">
        <f t="shared" si="1"/>
        <v>2.5086547359814571</v>
      </c>
      <c r="J32">
        <f t="shared" si="2"/>
        <v>0.47557264980996683</v>
      </c>
      <c r="K32">
        <f t="shared" si="3"/>
        <v>88.705937500000005</v>
      </c>
      <c r="L32">
        <f t="shared" si="4"/>
        <v>82.540002042099317</v>
      </c>
      <c r="M32">
        <f t="shared" si="5"/>
        <v>8.3649298750339138</v>
      </c>
      <c r="N32">
        <f t="shared" si="6"/>
        <v>8.9898101324031483</v>
      </c>
      <c r="O32">
        <f t="shared" si="7"/>
        <v>0.18481338547325665</v>
      </c>
      <c r="P32">
        <f t="shared" si="8"/>
        <v>2.7713780453354628</v>
      </c>
      <c r="Q32">
        <f t="shared" si="9"/>
        <v>0.17822934597727566</v>
      </c>
      <c r="R32">
        <f t="shared" si="10"/>
        <v>0.11196534948323306</v>
      </c>
      <c r="S32">
        <f t="shared" si="11"/>
        <v>226.11736123472474</v>
      </c>
      <c r="T32">
        <f t="shared" si="12"/>
        <v>32.729818005817442</v>
      </c>
      <c r="U32">
        <f t="shared" si="13"/>
        <v>31.7453875</v>
      </c>
      <c r="V32">
        <f t="shared" si="14"/>
        <v>4.7066986376500397</v>
      </c>
      <c r="W32">
        <f t="shared" si="15"/>
        <v>69.819713261696307</v>
      </c>
      <c r="X32">
        <f t="shared" si="16"/>
        <v>3.336847111295409</v>
      </c>
      <c r="Y32">
        <f t="shared" si="17"/>
        <v>4.7792334792157209</v>
      </c>
      <c r="Z32">
        <f t="shared" si="18"/>
        <v>1.3698515263546307</v>
      </c>
      <c r="AA32">
        <f t="shared" si="19"/>
        <v>-110.63167385678226</v>
      </c>
      <c r="AB32">
        <f t="shared" si="20"/>
        <v>40.33524106363938</v>
      </c>
      <c r="AC32">
        <f t="shared" si="21"/>
        <v>3.2967693257409145</v>
      </c>
      <c r="AD32">
        <f t="shared" si="22"/>
        <v>159.11769776732277</v>
      </c>
      <c r="AE32">
        <f t="shared" si="23"/>
        <v>10.960089285774153</v>
      </c>
      <c r="AF32">
        <f t="shared" si="24"/>
        <v>2.5114911344106847</v>
      </c>
      <c r="AG32">
        <f t="shared" si="25"/>
        <v>0.47557264980996683</v>
      </c>
      <c r="AH32">
        <v>101.4062669825108</v>
      </c>
      <c r="AI32">
        <v>94.756306666666617</v>
      </c>
      <c r="AJ32">
        <v>1.671059999999984</v>
      </c>
      <c r="AK32">
        <v>60.41</v>
      </c>
      <c r="AL32">
        <f t="shared" si="26"/>
        <v>2.5086547359814571</v>
      </c>
      <c r="AM32">
        <v>30.684365917905911</v>
      </c>
      <c r="AN32">
        <v>32.923967272727268</v>
      </c>
      <c r="AO32">
        <v>-4.4697097736507658E-5</v>
      </c>
      <c r="AP32">
        <v>101.53795884006099</v>
      </c>
      <c r="AQ32">
        <v>0</v>
      </c>
      <c r="AR32">
        <v>0</v>
      </c>
      <c r="AS32">
        <f t="shared" si="27"/>
        <v>1</v>
      </c>
      <c r="AT32">
        <f t="shared" si="28"/>
        <v>0</v>
      </c>
      <c r="AU32">
        <f t="shared" si="29"/>
        <v>47593.755118973859</v>
      </c>
      <c r="AV32">
        <f t="shared" si="30"/>
        <v>1200.01125</v>
      </c>
      <c r="AW32">
        <f t="shared" si="31"/>
        <v>1025.9346135931216</v>
      </c>
      <c r="AX32">
        <f t="shared" si="32"/>
        <v>0.85493749628857363</v>
      </c>
      <c r="AY32">
        <f t="shared" si="33"/>
        <v>0.18842936783694714</v>
      </c>
      <c r="AZ32">
        <v>6</v>
      </c>
      <c r="BA32">
        <v>0.5</v>
      </c>
      <c r="BB32" t="s">
        <v>355</v>
      </c>
      <c r="BC32">
        <v>2</v>
      </c>
      <c r="BD32" t="b">
        <v>1</v>
      </c>
      <c r="BE32">
        <v>1678124082.2874999</v>
      </c>
      <c r="BF32">
        <v>88.705937500000005</v>
      </c>
      <c r="BG32">
        <v>99.028050000000007</v>
      </c>
      <c r="BH32">
        <v>32.925962499999997</v>
      </c>
      <c r="BI32">
        <v>30.684112500000001</v>
      </c>
      <c r="BJ32">
        <v>93.553262499999988</v>
      </c>
      <c r="BK32">
        <v>32.671837500000002</v>
      </c>
      <c r="BL32">
        <v>650.03400000000011</v>
      </c>
      <c r="BM32">
        <v>101.243875</v>
      </c>
      <c r="BN32">
        <v>0.100075425</v>
      </c>
      <c r="BO32">
        <v>32.015349999999998</v>
      </c>
      <c r="BP32">
        <v>31.7453875</v>
      </c>
      <c r="BQ32">
        <v>999.9</v>
      </c>
      <c r="BR32">
        <v>0</v>
      </c>
      <c r="BS32">
        <v>0</v>
      </c>
      <c r="BT32">
        <v>9012.3425000000007</v>
      </c>
      <c r="BU32">
        <v>0</v>
      </c>
      <c r="BV32">
        <v>87.012724999999989</v>
      </c>
      <c r="BW32">
        <v>-10.322162499999999</v>
      </c>
      <c r="BX32">
        <v>91.726087500000006</v>
      </c>
      <c r="BY32">
        <v>102.1628125</v>
      </c>
      <c r="BZ32">
        <v>2.24186</v>
      </c>
      <c r="CA32">
        <v>99.028050000000007</v>
      </c>
      <c r="CB32">
        <v>30.684112500000001</v>
      </c>
      <c r="CC32">
        <v>3.3335537500000001</v>
      </c>
      <c r="CD32">
        <v>3.1065787500000002</v>
      </c>
      <c r="CE32">
        <v>25.79505</v>
      </c>
      <c r="CF32">
        <v>24.610462500000001</v>
      </c>
      <c r="CG32">
        <v>1200.01125</v>
      </c>
      <c r="CH32">
        <v>0.49999987499999998</v>
      </c>
      <c r="CI32">
        <v>0.50000012499999991</v>
      </c>
      <c r="CJ32">
        <v>0</v>
      </c>
      <c r="CK32">
        <v>1381.55</v>
      </c>
      <c r="CL32">
        <v>4.9990899999999998</v>
      </c>
      <c r="CM32">
        <v>14742.737499999999</v>
      </c>
      <c r="CN32">
        <v>9557.942500000001</v>
      </c>
      <c r="CO32">
        <v>41.75</v>
      </c>
      <c r="CP32">
        <v>43.242125000000001</v>
      </c>
      <c r="CQ32">
        <v>42.5</v>
      </c>
      <c r="CR32">
        <v>42.436999999999998</v>
      </c>
      <c r="CS32">
        <v>43.061999999999998</v>
      </c>
      <c r="CT32">
        <v>597.50624999999991</v>
      </c>
      <c r="CU32">
        <v>597.505</v>
      </c>
      <c r="CV32">
        <v>0</v>
      </c>
      <c r="CW32">
        <v>1678124126.8</v>
      </c>
      <c r="CX32">
        <v>0</v>
      </c>
      <c r="CY32">
        <v>1678116306.0999999</v>
      </c>
      <c r="CZ32" t="s">
        <v>356</v>
      </c>
      <c r="DA32">
        <v>1678116302.5999999</v>
      </c>
      <c r="DB32">
        <v>1678116306.0999999</v>
      </c>
      <c r="DC32">
        <v>12</v>
      </c>
      <c r="DD32">
        <v>3.5000000000000003E-2</v>
      </c>
      <c r="DE32">
        <v>0.05</v>
      </c>
      <c r="DF32">
        <v>-6.1040000000000001</v>
      </c>
      <c r="DG32">
        <v>0.249</v>
      </c>
      <c r="DH32">
        <v>413</v>
      </c>
      <c r="DI32">
        <v>32</v>
      </c>
      <c r="DJ32">
        <v>0.5</v>
      </c>
      <c r="DK32">
        <v>0.15</v>
      </c>
      <c r="DL32">
        <v>-9.7895515</v>
      </c>
      <c r="DM32">
        <v>-3.5545677298311249</v>
      </c>
      <c r="DN32">
        <v>0.34371408936461989</v>
      </c>
      <c r="DO32">
        <v>0</v>
      </c>
      <c r="DP32">
        <v>2.2495820000000002</v>
      </c>
      <c r="DQ32">
        <v>-4.7633020637902083E-2</v>
      </c>
      <c r="DR32">
        <v>4.8862179648476783E-3</v>
      </c>
      <c r="DS32">
        <v>1</v>
      </c>
      <c r="DT32">
        <v>0</v>
      </c>
      <c r="DU32">
        <v>0</v>
      </c>
      <c r="DV32">
        <v>0</v>
      </c>
      <c r="DW32">
        <v>-1</v>
      </c>
      <c r="DX32">
        <v>1</v>
      </c>
      <c r="DY32">
        <v>2</v>
      </c>
      <c r="DZ32" t="s">
        <v>372</v>
      </c>
      <c r="EA32">
        <v>3.2976100000000002</v>
      </c>
      <c r="EB32">
        <v>2.62554</v>
      </c>
      <c r="EC32">
        <v>2.8408300000000001E-2</v>
      </c>
      <c r="ED32">
        <v>2.9654300000000001E-2</v>
      </c>
      <c r="EE32">
        <v>0.13642699999999999</v>
      </c>
      <c r="EF32">
        <v>0.128916</v>
      </c>
      <c r="EG32">
        <v>29340.5</v>
      </c>
      <c r="EH32">
        <v>29726.5</v>
      </c>
      <c r="EI32">
        <v>28091.599999999999</v>
      </c>
      <c r="EJ32">
        <v>29479.8</v>
      </c>
      <c r="EK32">
        <v>33394.1</v>
      </c>
      <c r="EL32">
        <v>35636.199999999997</v>
      </c>
      <c r="EM32">
        <v>39670.199999999997</v>
      </c>
      <c r="EN32">
        <v>42123.9</v>
      </c>
      <c r="EO32">
        <v>2.2405499999999998</v>
      </c>
      <c r="EP32">
        <v>2.2090000000000001</v>
      </c>
      <c r="EQ32">
        <v>0.11659</v>
      </c>
      <c r="ER32">
        <v>0</v>
      </c>
      <c r="ES32">
        <v>29.8596</v>
      </c>
      <c r="ET32">
        <v>999.9</v>
      </c>
      <c r="EU32">
        <v>74.7</v>
      </c>
      <c r="EV32">
        <v>32.9</v>
      </c>
      <c r="EW32">
        <v>37.064900000000002</v>
      </c>
      <c r="EX32">
        <v>56.882599999999996</v>
      </c>
      <c r="EY32">
        <v>-4.0785299999999998</v>
      </c>
      <c r="EZ32">
        <v>2</v>
      </c>
      <c r="FA32">
        <v>0.385849</v>
      </c>
      <c r="FB32">
        <v>-0.33561000000000002</v>
      </c>
      <c r="FC32">
        <v>20.274999999999999</v>
      </c>
      <c r="FD32">
        <v>5.2180400000000002</v>
      </c>
      <c r="FE32">
        <v>12.004099999999999</v>
      </c>
      <c r="FF32">
        <v>4.9860499999999996</v>
      </c>
      <c r="FG32">
        <v>3.2845300000000002</v>
      </c>
      <c r="FH32">
        <v>9999</v>
      </c>
      <c r="FI32">
        <v>9999</v>
      </c>
      <c r="FJ32">
        <v>9999</v>
      </c>
      <c r="FK32">
        <v>999.9</v>
      </c>
      <c r="FL32">
        <v>1.8658399999999999</v>
      </c>
      <c r="FM32">
        <v>1.8622399999999999</v>
      </c>
      <c r="FN32">
        <v>1.8642700000000001</v>
      </c>
      <c r="FO32">
        <v>1.8603499999999999</v>
      </c>
      <c r="FP32">
        <v>1.8610800000000001</v>
      </c>
      <c r="FQ32">
        <v>1.8602000000000001</v>
      </c>
      <c r="FR32">
        <v>1.86195</v>
      </c>
      <c r="FS32">
        <v>1.8585199999999999</v>
      </c>
      <c r="FT32">
        <v>0</v>
      </c>
      <c r="FU32">
        <v>0</v>
      </c>
      <c r="FV32">
        <v>0</v>
      </c>
      <c r="FW32">
        <v>0</v>
      </c>
      <c r="FX32" t="s">
        <v>358</v>
      </c>
      <c r="FY32" t="s">
        <v>359</v>
      </c>
      <c r="FZ32" t="s">
        <v>360</v>
      </c>
      <c r="GA32" t="s">
        <v>360</v>
      </c>
      <c r="GB32" t="s">
        <v>360</v>
      </c>
      <c r="GC32" t="s">
        <v>360</v>
      </c>
      <c r="GD32">
        <v>0</v>
      </c>
      <c r="GE32">
        <v>100</v>
      </c>
      <c r="GF32">
        <v>100</v>
      </c>
      <c r="GG32">
        <v>-4.8639999999999999</v>
      </c>
      <c r="GH32">
        <v>0.25409999999999999</v>
      </c>
      <c r="GI32">
        <v>-4.4273770621571362</v>
      </c>
      <c r="GJ32">
        <v>-4.6782648166075668E-3</v>
      </c>
      <c r="GK32">
        <v>2.0645039605938809E-6</v>
      </c>
      <c r="GL32">
        <v>-4.2957140779123221E-10</v>
      </c>
      <c r="GM32">
        <v>-7.2769555290842433E-2</v>
      </c>
      <c r="GN32">
        <v>6.7050777095108757E-4</v>
      </c>
      <c r="GO32">
        <v>6.3862846072479287E-4</v>
      </c>
      <c r="GP32">
        <v>-1.0801389653900339E-5</v>
      </c>
      <c r="GQ32">
        <v>6</v>
      </c>
      <c r="GR32">
        <v>2074</v>
      </c>
      <c r="GS32">
        <v>4</v>
      </c>
      <c r="GT32">
        <v>34</v>
      </c>
      <c r="GU32">
        <v>129.69999999999999</v>
      </c>
      <c r="GV32">
        <v>129.6</v>
      </c>
      <c r="GW32">
        <v>0.474854</v>
      </c>
      <c r="GX32">
        <v>2.5952099999999998</v>
      </c>
      <c r="GY32">
        <v>2.04834</v>
      </c>
      <c r="GZ32">
        <v>2.6208499999999999</v>
      </c>
      <c r="HA32">
        <v>2.1972700000000001</v>
      </c>
      <c r="HB32">
        <v>2.3168899999999999</v>
      </c>
      <c r="HC32">
        <v>37.843699999999998</v>
      </c>
      <c r="HD32">
        <v>13.8606</v>
      </c>
      <c r="HE32">
        <v>18</v>
      </c>
      <c r="HF32">
        <v>709.43499999999995</v>
      </c>
      <c r="HG32">
        <v>761.71299999999997</v>
      </c>
      <c r="HH32">
        <v>30.999400000000001</v>
      </c>
      <c r="HI32">
        <v>32.302300000000002</v>
      </c>
      <c r="HJ32">
        <v>30</v>
      </c>
      <c r="HK32">
        <v>32.2926</v>
      </c>
      <c r="HL32">
        <v>32.311300000000003</v>
      </c>
      <c r="HM32">
        <v>9.5083599999999997</v>
      </c>
      <c r="HN32">
        <v>20.996099999999998</v>
      </c>
      <c r="HO32">
        <v>100</v>
      </c>
      <c r="HP32">
        <v>31</v>
      </c>
      <c r="HQ32">
        <v>120.239</v>
      </c>
      <c r="HR32">
        <v>30.732900000000001</v>
      </c>
      <c r="HS32">
        <v>99.012900000000002</v>
      </c>
      <c r="HT32">
        <v>97.694100000000006</v>
      </c>
    </row>
    <row r="33" spans="1:228" x14ac:dyDescent="0.2">
      <c r="A33">
        <v>18</v>
      </c>
      <c r="B33">
        <v>1678124088.5999999</v>
      </c>
      <c r="C33">
        <v>68</v>
      </c>
      <c r="D33" t="s">
        <v>395</v>
      </c>
      <c r="E33" t="s">
        <v>396</v>
      </c>
      <c r="F33">
        <v>4</v>
      </c>
      <c r="G33">
        <v>1678124086.5999999</v>
      </c>
      <c r="H33">
        <f t="shared" si="0"/>
        <v>2.5101834333787934E-3</v>
      </c>
      <c r="I33">
        <f t="shared" si="1"/>
        <v>2.5101834333787933</v>
      </c>
      <c r="J33">
        <f t="shared" si="2"/>
        <v>0.62612302473443593</v>
      </c>
      <c r="K33">
        <f t="shared" si="3"/>
        <v>95.691757142857142</v>
      </c>
      <c r="L33">
        <f t="shared" si="4"/>
        <v>88.014299718582038</v>
      </c>
      <c r="M33">
        <f t="shared" si="5"/>
        <v>8.9195644661311633</v>
      </c>
      <c r="N33">
        <f t="shared" si="6"/>
        <v>9.6976150403078201</v>
      </c>
      <c r="O33">
        <f t="shared" si="7"/>
        <v>0.1841806625794308</v>
      </c>
      <c r="P33">
        <f t="shared" si="8"/>
        <v>2.7644958900001089</v>
      </c>
      <c r="Q33">
        <f t="shared" si="9"/>
        <v>0.17762511220431973</v>
      </c>
      <c r="R33">
        <f t="shared" si="10"/>
        <v>0.11158524595631844</v>
      </c>
      <c r="S33">
        <f t="shared" si="11"/>
        <v>226.11509066297779</v>
      </c>
      <c r="T33">
        <f t="shared" si="12"/>
        <v>32.745886029185719</v>
      </c>
      <c r="U33">
        <f t="shared" si="13"/>
        <v>31.764885714285711</v>
      </c>
      <c r="V33">
        <f t="shared" si="14"/>
        <v>4.7119052069266063</v>
      </c>
      <c r="W33">
        <f t="shared" si="15"/>
        <v>69.756171545075503</v>
      </c>
      <c r="X33">
        <f t="shared" si="16"/>
        <v>3.3366158408557225</v>
      </c>
      <c r="Y33">
        <f t="shared" si="17"/>
        <v>4.783255397982451</v>
      </c>
      <c r="Z33">
        <f t="shared" si="18"/>
        <v>1.3752893660708838</v>
      </c>
      <c r="AA33">
        <f t="shared" si="19"/>
        <v>-110.6990894120048</v>
      </c>
      <c r="AB33">
        <f t="shared" si="20"/>
        <v>39.544438263971678</v>
      </c>
      <c r="AC33">
        <f t="shared" si="21"/>
        <v>3.2407278096255459</v>
      </c>
      <c r="AD33">
        <f t="shared" si="22"/>
        <v>158.20116732457024</v>
      </c>
      <c r="AE33">
        <f t="shared" si="23"/>
        <v>11.1165438821573</v>
      </c>
      <c r="AF33">
        <f t="shared" si="24"/>
        <v>2.509256830861661</v>
      </c>
      <c r="AG33">
        <f t="shared" si="25"/>
        <v>0.62612302473443593</v>
      </c>
      <c r="AH33">
        <v>108.2266826112555</v>
      </c>
      <c r="AI33">
        <v>101.44435212121211</v>
      </c>
      <c r="AJ33">
        <v>1.6682569696969489</v>
      </c>
      <c r="AK33">
        <v>60.41</v>
      </c>
      <c r="AL33">
        <f t="shared" si="26"/>
        <v>2.5101834333787933</v>
      </c>
      <c r="AM33">
        <v>30.684353202105509</v>
      </c>
      <c r="AN33">
        <v>32.924988484848491</v>
      </c>
      <c r="AO33">
        <v>-1.5901807800977539E-6</v>
      </c>
      <c r="AP33">
        <v>101.53795884006099</v>
      </c>
      <c r="AQ33">
        <v>0</v>
      </c>
      <c r="AR33">
        <v>0</v>
      </c>
      <c r="AS33">
        <f t="shared" si="27"/>
        <v>1</v>
      </c>
      <c r="AT33">
        <f t="shared" si="28"/>
        <v>0</v>
      </c>
      <c r="AU33">
        <f t="shared" si="29"/>
        <v>47401.429305264443</v>
      </c>
      <c r="AV33">
        <f t="shared" si="30"/>
        <v>1200.001428571429</v>
      </c>
      <c r="AW33">
        <f t="shared" si="31"/>
        <v>1025.9259993072426</v>
      </c>
      <c r="AX33">
        <f t="shared" si="32"/>
        <v>0.85493731497351744</v>
      </c>
      <c r="AY33">
        <f t="shared" si="33"/>
        <v>0.18842901789888869</v>
      </c>
      <c r="AZ33">
        <v>6</v>
      </c>
      <c r="BA33">
        <v>0.5</v>
      </c>
      <c r="BB33" t="s">
        <v>355</v>
      </c>
      <c r="BC33">
        <v>2</v>
      </c>
      <c r="BD33" t="b">
        <v>1</v>
      </c>
      <c r="BE33">
        <v>1678124086.5999999</v>
      </c>
      <c r="BF33">
        <v>95.691757142857142</v>
      </c>
      <c r="BG33">
        <v>106.17400000000001</v>
      </c>
      <c r="BH33">
        <v>32.924242857142858</v>
      </c>
      <c r="BI33">
        <v>30.684442857142859</v>
      </c>
      <c r="BJ33">
        <v>100.56914285714289</v>
      </c>
      <c r="BK33">
        <v>32.670099999999998</v>
      </c>
      <c r="BL33">
        <v>650.05128571428565</v>
      </c>
      <c r="BM33">
        <v>101.242</v>
      </c>
      <c r="BN33">
        <v>0.1002193285714286</v>
      </c>
      <c r="BO33">
        <v>32.030214285714287</v>
      </c>
      <c r="BP33">
        <v>31.764885714285711</v>
      </c>
      <c r="BQ33">
        <v>999.89999999999986</v>
      </c>
      <c r="BR33">
        <v>0</v>
      </c>
      <c r="BS33">
        <v>0</v>
      </c>
      <c r="BT33">
        <v>8975.982857142857</v>
      </c>
      <c r="BU33">
        <v>0</v>
      </c>
      <c r="BV33">
        <v>89.110885714285715</v>
      </c>
      <c r="BW33">
        <v>-10.482314285714279</v>
      </c>
      <c r="BX33">
        <v>98.949542857142859</v>
      </c>
      <c r="BY33">
        <v>109.5351428571429</v>
      </c>
      <c r="BZ33">
        <v>2.2397800000000001</v>
      </c>
      <c r="CA33">
        <v>106.17400000000001</v>
      </c>
      <c r="CB33">
        <v>30.684442857142859</v>
      </c>
      <c r="CC33">
        <v>3.3333157142857139</v>
      </c>
      <c r="CD33">
        <v>3.106557142857143</v>
      </c>
      <c r="CE33">
        <v>25.79382857142857</v>
      </c>
      <c r="CF33">
        <v>24.61035714285714</v>
      </c>
      <c r="CG33">
        <v>1200.001428571429</v>
      </c>
      <c r="CH33">
        <v>0.50000442857142857</v>
      </c>
      <c r="CI33">
        <v>0.49999557142857137</v>
      </c>
      <c r="CJ33">
        <v>0</v>
      </c>
      <c r="CK33">
        <v>1379.8728571428569</v>
      </c>
      <c r="CL33">
        <v>4.9990899999999998</v>
      </c>
      <c r="CM33">
        <v>14726.057142857149</v>
      </c>
      <c r="CN33">
        <v>9557.8671428571415</v>
      </c>
      <c r="CO33">
        <v>41.75</v>
      </c>
      <c r="CP33">
        <v>43.25</v>
      </c>
      <c r="CQ33">
        <v>42.5</v>
      </c>
      <c r="CR33">
        <v>42.436999999999998</v>
      </c>
      <c r="CS33">
        <v>43.061999999999998</v>
      </c>
      <c r="CT33">
        <v>597.50857142857149</v>
      </c>
      <c r="CU33">
        <v>597.49285714285725</v>
      </c>
      <c r="CV33">
        <v>0</v>
      </c>
      <c r="CW33">
        <v>1678124130.4000001</v>
      </c>
      <c r="CX33">
        <v>0</v>
      </c>
      <c r="CY33">
        <v>1678116306.0999999</v>
      </c>
      <c r="CZ33" t="s">
        <v>356</v>
      </c>
      <c r="DA33">
        <v>1678116302.5999999</v>
      </c>
      <c r="DB33">
        <v>1678116306.0999999</v>
      </c>
      <c r="DC33">
        <v>12</v>
      </c>
      <c r="DD33">
        <v>3.5000000000000003E-2</v>
      </c>
      <c r="DE33">
        <v>0.05</v>
      </c>
      <c r="DF33">
        <v>-6.1040000000000001</v>
      </c>
      <c r="DG33">
        <v>0.249</v>
      </c>
      <c r="DH33">
        <v>413</v>
      </c>
      <c r="DI33">
        <v>32</v>
      </c>
      <c r="DJ33">
        <v>0.5</v>
      </c>
      <c r="DK33">
        <v>0.15</v>
      </c>
      <c r="DL33">
        <v>-10.02919951219512</v>
      </c>
      <c r="DM33">
        <v>-3.229878815331007</v>
      </c>
      <c r="DN33">
        <v>0.32044590205091639</v>
      </c>
      <c r="DO33">
        <v>0</v>
      </c>
      <c r="DP33">
        <v>2.2461419512195122</v>
      </c>
      <c r="DQ33">
        <v>-4.5181881533098711E-2</v>
      </c>
      <c r="DR33">
        <v>4.7479814553196709E-3</v>
      </c>
      <c r="DS33">
        <v>1</v>
      </c>
      <c r="DT33">
        <v>0</v>
      </c>
      <c r="DU33">
        <v>0</v>
      </c>
      <c r="DV33">
        <v>0</v>
      </c>
      <c r="DW33">
        <v>-1</v>
      </c>
      <c r="DX33">
        <v>1</v>
      </c>
      <c r="DY33">
        <v>2</v>
      </c>
      <c r="DZ33" t="s">
        <v>372</v>
      </c>
      <c r="EA33">
        <v>3.2974299999999999</v>
      </c>
      <c r="EB33">
        <v>2.62514</v>
      </c>
      <c r="EC33">
        <v>3.0219599999999999E-2</v>
      </c>
      <c r="ED33">
        <v>3.1492300000000001E-2</v>
      </c>
      <c r="EE33">
        <v>0.13642299999999999</v>
      </c>
      <c r="EF33">
        <v>0.12892000000000001</v>
      </c>
      <c r="EG33">
        <v>29286.1</v>
      </c>
      <c r="EH33">
        <v>29669.9</v>
      </c>
      <c r="EI33">
        <v>28091.8</v>
      </c>
      <c r="EJ33">
        <v>29479.5</v>
      </c>
      <c r="EK33">
        <v>33394.9</v>
      </c>
      <c r="EL33">
        <v>35635.699999999997</v>
      </c>
      <c r="EM33">
        <v>39670.800000000003</v>
      </c>
      <c r="EN33">
        <v>42123.4</v>
      </c>
      <c r="EO33">
        <v>2.2403499999999998</v>
      </c>
      <c r="EP33">
        <v>2.2091500000000002</v>
      </c>
      <c r="EQ33">
        <v>0.117436</v>
      </c>
      <c r="ER33">
        <v>0</v>
      </c>
      <c r="ES33">
        <v>29.8568</v>
      </c>
      <c r="ET33">
        <v>999.9</v>
      </c>
      <c r="EU33">
        <v>74.7</v>
      </c>
      <c r="EV33">
        <v>32.9</v>
      </c>
      <c r="EW33">
        <v>37.065800000000003</v>
      </c>
      <c r="EX33">
        <v>56.822600000000001</v>
      </c>
      <c r="EY33">
        <v>-3.9342999999999999</v>
      </c>
      <c r="EZ33">
        <v>2</v>
      </c>
      <c r="FA33">
        <v>0.38584600000000002</v>
      </c>
      <c r="FB33">
        <v>-0.33769900000000003</v>
      </c>
      <c r="FC33">
        <v>20.274999999999999</v>
      </c>
      <c r="FD33">
        <v>5.2183400000000004</v>
      </c>
      <c r="FE33">
        <v>12.004099999999999</v>
      </c>
      <c r="FF33">
        <v>4.9862000000000002</v>
      </c>
      <c r="FG33">
        <v>3.2844799999999998</v>
      </c>
      <c r="FH33">
        <v>9999</v>
      </c>
      <c r="FI33">
        <v>9999</v>
      </c>
      <c r="FJ33">
        <v>9999</v>
      </c>
      <c r="FK33">
        <v>999.9</v>
      </c>
      <c r="FL33">
        <v>1.8658399999999999</v>
      </c>
      <c r="FM33">
        <v>1.86225</v>
      </c>
      <c r="FN33">
        <v>1.8642799999999999</v>
      </c>
      <c r="FO33">
        <v>1.8603499999999999</v>
      </c>
      <c r="FP33">
        <v>1.8610800000000001</v>
      </c>
      <c r="FQ33">
        <v>1.8602099999999999</v>
      </c>
      <c r="FR33">
        <v>1.86195</v>
      </c>
      <c r="FS33">
        <v>1.8585199999999999</v>
      </c>
      <c r="FT33">
        <v>0</v>
      </c>
      <c r="FU33">
        <v>0</v>
      </c>
      <c r="FV33">
        <v>0</v>
      </c>
      <c r="FW33">
        <v>0</v>
      </c>
      <c r="FX33" t="s">
        <v>358</v>
      </c>
      <c r="FY33" t="s">
        <v>359</v>
      </c>
      <c r="FZ33" t="s">
        <v>360</v>
      </c>
      <c r="GA33" t="s">
        <v>360</v>
      </c>
      <c r="GB33" t="s">
        <v>360</v>
      </c>
      <c r="GC33" t="s">
        <v>360</v>
      </c>
      <c r="GD33">
        <v>0</v>
      </c>
      <c r="GE33">
        <v>100</v>
      </c>
      <c r="GF33">
        <v>100</v>
      </c>
      <c r="GG33">
        <v>-4.891</v>
      </c>
      <c r="GH33">
        <v>0.25409999999999999</v>
      </c>
      <c r="GI33">
        <v>-4.4273770621571362</v>
      </c>
      <c r="GJ33">
        <v>-4.6782648166075668E-3</v>
      </c>
      <c r="GK33">
        <v>2.0645039605938809E-6</v>
      </c>
      <c r="GL33">
        <v>-4.2957140779123221E-10</v>
      </c>
      <c r="GM33">
        <v>-7.2769555290842433E-2</v>
      </c>
      <c r="GN33">
        <v>6.7050777095108757E-4</v>
      </c>
      <c r="GO33">
        <v>6.3862846072479287E-4</v>
      </c>
      <c r="GP33">
        <v>-1.0801389653900339E-5</v>
      </c>
      <c r="GQ33">
        <v>6</v>
      </c>
      <c r="GR33">
        <v>2074</v>
      </c>
      <c r="GS33">
        <v>4</v>
      </c>
      <c r="GT33">
        <v>34</v>
      </c>
      <c r="GU33">
        <v>129.80000000000001</v>
      </c>
      <c r="GV33">
        <v>129.69999999999999</v>
      </c>
      <c r="GW33">
        <v>0.49438500000000002</v>
      </c>
      <c r="GX33">
        <v>2.6074199999999998</v>
      </c>
      <c r="GY33">
        <v>2.04834</v>
      </c>
      <c r="GZ33">
        <v>2.6208499999999999</v>
      </c>
      <c r="HA33">
        <v>2.1972700000000001</v>
      </c>
      <c r="HB33">
        <v>2.2985799999999998</v>
      </c>
      <c r="HC33">
        <v>37.843699999999998</v>
      </c>
      <c r="HD33">
        <v>13.8431</v>
      </c>
      <c r="HE33">
        <v>18</v>
      </c>
      <c r="HF33">
        <v>709.26700000000005</v>
      </c>
      <c r="HG33">
        <v>761.85</v>
      </c>
      <c r="HH33">
        <v>30.999400000000001</v>
      </c>
      <c r="HI33">
        <v>32.302300000000002</v>
      </c>
      <c r="HJ33">
        <v>30.0002</v>
      </c>
      <c r="HK33">
        <v>32.2926</v>
      </c>
      <c r="HL33">
        <v>32.310499999999998</v>
      </c>
      <c r="HM33">
        <v>9.9161099999999998</v>
      </c>
      <c r="HN33">
        <v>20.996099999999998</v>
      </c>
      <c r="HO33">
        <v>100</v>
      </c>
      <c r="HP33">
        <v>31</v>
      </c>
      <c r="HQ33">
        <v>126.919</v>
      </c>
      <c r="HR33">
        <v>30.745899999999999</v>
      </c>
      <c r="HS33">
        <v>99.014099999999999</v>
      </c>
      <c r="HT33">
        <v>97.692999999999998</v>
      </c>
    </row>
    <row r="34" spans="1:228" x14ac:dyDescent="0.2">
      <c r="A34">
        <v>19</v>
      </c>
      <c r="B34">
        <v>1678124092.5999999</v>
      </c>
      <c r="C34">
        <v>72</v>
      </c>
      <c r="D34" t="s">
        <v>397</v>
      </c>
      <c r="E34" t="s">
        <v>398</v>
      </c>
      <c r="F34">
        <v>4</v>
      </c>
      <c r="G34">
        <v>1678124090.2874999</v>
      </c>
      <c r="H34">
        <f t="shared" si="0"/>
        <v>2.505378586089384E-3</v>
      </c>
      <c r="I34">
        <f t="shared" si="1"/>
        <v>2.505378586089384</v>
      </c>
      <c r="J34">
        <f t="shared" si="2"/>
        <v>0.85445086371186085</v>
      </c>
      <c r="K34">
        <f t="shared" si="3"/>
        <v>101.604775</v>
      </c>
      <c r="L34">
        <f t="shared" si="4"/>
        <v>91.764844799251591</v>
      </c>
      <c r="M34">
        <f t="shared" si="5"/>
        <v>9.2995802492719282</v>
      </c>
      <c r="N34">
        <f t="shared" si="6"/>
        <v>10.296772809770223</v>
      </c>
      <c r="O34">
        <f t="shared" si="7"/>
        <v>0.18393921827311258</v>
      </c>
      <c r="P34">
        <f t="shared" si="8"/>
        <v>2.7717225944999999</v>
      </c>
      <c r="Q34">
        <f t="shared" si="9"/>
        <v>0.17741691379269972</v>
      </c>
      <c r="R34">
        <f t="shared" si="10"/>
        <v>0.11145230643517093</v>
      </c>
      <c r="S34">
        <f t="shared" si="11"/>
        <v>226.11330073450335</v>
      </c>
      <c r="T34">
        <f t="shared" si="12"/>
        <v>32.733353059568586</v>
      </c>
      <c r="U34">
        <f t="shared" si="13"/>
        <v>31.7607</v>
      </c>
      <c r="V34">
        <f t="shared" si="14"/>
        <v>4.7107870814859627</v>
      </c>
      <c r="W34">
        <f t="shared" si="15"/>
        <v>69.802047348621926</v>
      </c>
      <c r="X34">
        <f t="shared" si="16"/>
        <v>3.3365220469257544</v>
      </c>
      <c r="Y34">
        <f t="shared" si="17"/>
        <v>4.7799773411540576</v>
      </c>
      <c r="Z34">
        <f t="shared" si="18"/>
        <v>1.3742650345602083</v>
      </c>
      <c r="AA34">
        <f t="shared" si="19"/>
        <v>-110.48719564654184</v>
      </c>
      <c r="AB34">
        <f t="shared" si="20"/>
        <v>38.46305253167921</v>
      </c>
      <c r="AC34">
        <f t="shared" si="21"/>
        <v>3.1436359602046835</v>
      </c>
      <c r="AD34">
        <f t="shared" si="22"/>
        <v>157.23279357984541</v>
      </c>
      <c r="AE34">
        <f t="shared" si="23"/>
        <v>11.342958391091223</v>
      </c>
      <c r="AF34">
        <f t="shared" si="24"/>
        <v>2.5074154787451053</v>
      </c>
      <c r="AG34">
        <f t="shared" si="25"/>
        <v>0.85445086371186085</v>
      </c>
      <c r="AH34">
        <v>115.0882634909091</v>
      </c>
      <c r="AI34">
        <v>108.09289696969689</v>
      </c>
      <c r="AJ34">
        <v>1.6668424242424109</v>
      </c>
      <c r="AK34">
        <v>60.41</v>
      </c>
      <c r="AL34">
        <f t="shared" si="26"/>
        <v>2.505378586089384</v>
      </c>
      <c r="AM34">
        <v>30.685245140123609</v>
      </c>
      <c r="AN34">
        <v>32.92190424242424</v>
      </c>
      <c r="AO34">
        <v>-1.7817741924123719E-5</v>
      </c>
      <c r="AP34">
        <v>101.53795884006099</v>
      </c>
      <c r="AQ34">
        <v>0</v>
      </c>
      <c r="AR34">
        <v>0</v>
      </c>
      <c r="AS34">
        <f t="shared" si="27"/>
        <v>1</v>
      </c>
      <c r="AT34">
        <f t="shared" si="28"/>
        <v>0</v>
      </c>
      <c r="AU34">
        <f t="shared" si="29"/>
        <v>47602.828274558458</v>
      </c>
      <c r="AV34">
        <f t="shared" si="30"/>
        <v>1199.99125</v>
      </c>
      <c r="AW34">
        <f t="shared" si="31"/>
        <v>1025.9173635930069</v>
      </c>
      <c r="AX34">
        <f t="shared" si="32"/>
        <v>0.8549373702458305</v>
      </c>
      <c r="AY34">
        <f t="shared" si="33"/>
        <v>0.18842912457445282</v>
      </c>
      <c r="AZ34">
        <v>6</v>
      </c>
      <c r="BA34">
        <v>0.5</v>
      </c>
      <c r="BB34" t="s">
        <v>355</v>
      </c>
      <c r="BC34">
        <v>2</v>
      </c>
      <c r="BD34" t="b">
        <v>1</v>
      </c>
      <c r="BE34">
        <v>1678124090.2874999</v>
      </c>
      <c r="BF34">
        <v>101.604775</v>
      </c>
      <c r="BG34">
        <v>112.3105</v>
      </c>
      <c r="BH34">
        <v>32.923575</v>
      </c>
      <c r="BI34">
        <v>30.685212499999999</v>
      </c>
      <c r="BJ34">
        <v>106.50749999999999</v>
      </c>
      <c r="BK34">
        <v>32.669462500000002</v>
      </c>
      <c r="BL34">
        <v>649.99187499999994</v>
      </c>
      <c r="BM34">
        <v>101.241625</v>
      </c>
      <c r="BN34">
        <v>9.9801224999999993E-2</v>
      </c>
      <c r="BO34">
        <v>32.018099999999997</v>
      </c>
      <c r="BP34">
        <v>31.7607</v>
      </c>
      <c r="BQ34">
        <v>999.9</v>
      </c>
      <c r="BR34">
        <v>0</v>
      </c>
      <c r="BS34">
        <v>0</v>
      </c>
      <c r="BT34">
        <v>9014.3737500000007</v>
      </c>
      <c r="BU34">
        <v>0</v>
      </c>
      <c r="BV34">
        <v>91.007262499999996</v>
      </c>
      <c r="BW34">
        <v>-10.7058125</v>
      </c>
      <c r="BX34">
        <v>105.06375</v>
      </c>
      <c r="BY34">
        <v>115.866</v>
      </c>
      <c r="BZ34">
        <v>2.2383674999999998</v>
      </c>
      <c r="CA34">
        <v>112.3105</v>
      </c>
      <c r="CB34">
        <v>30.685212499999999</v>
      </c>
      <c r="CC34">
        <v>3.3332412499999999</v>
      </c>
      <c r="CD34">
        <v>3.1066224999999998</v>
      </c>
      <c r="CE34">
        <v>25.79345</v>
      </c>
      <c r="CF34">
        <v>24.610724999999999</v>
      </c>
      <c r="CG34">
        <v>1199.99125</v>
      </c>
      <c r="CH34">
        <v>0.50000349999999993</v>
      </c>
      <c r="CI34">
        <v>0.49999650000000001</v>
      </c>
      <c r="CJ34">
        <v>0</v>
      </c>
      <c r="CK34">
        <v>1378.1</v>
      </c>
      <c r="CL34">
        <v>4.9990899999999998</v>
      </c>
      <c r="CM34">
        <v>14712.174999999999</v>
      </c>
      <c r="CN34">
        <v>9557.8012500000004</v>
      </c>
      <c r="CO34">
        <v>41.75</v>
      </c>
      <c r="CP34">
        <v>43.25</v>
      </c>
      <c r="CQ34">
        <v>42.5</v>
      </c>
      <c r="CR34">
        <v>42.436999999999998</v>
      </c>
      <c r="CS34">
        <v>43.061999999999998</v>
      </c>
      <c r="CT34">
        <v>597.50125000000003</v>
      </c>
      <c r="CU34">
        <v>597.49</v>
      </c>
      <c r="CV34">
        <v>0</v>
      </c>
      <c r="CW34">
        <v>1678124134.5999999</v>
      </c>
      <c r="CX34">
        <v>0</v>
      </c>
      <c r="CY34">
        <v>1678116306.0999999</v>
      </c>
      <c r="CZ34" t="s">
        <v>356</v>
      </c>
      <c r="DA34">
        <v>1678116302.5999999</v>
      </c>
      <c r="DB34">
        <v>1678116306.0999999</v>
      </c>
      <c r="DC34">
        <v>12</v>
      </c>
      <c r="DD34">
        <v>3.5000000000000003E-2</v>
      </c>
      <c r="DE34">
        <v>0.05</v>
      </c>
      <c r="DF34">
        <v>-6.1040000000000001</v>
      </c>
      <c r="DG34">
        <v>0.249</v>
      </c>
      <c r="DH34">
        <v>413</v>
      </c>
      <c r="DI34">
        <v>32</v>
      </c>
      <c r="DJ34">
        <v>0.5</v>
      </c>
      <c r="DK34">
        <v>0.15</v>
      </c>
      <c r="DL34">
        <v>-10.241261463414631</v>
      </c>
      <c r="DM34">
        <v>-3.2366262020905809</v>
      </c>
      <c r="DN34">
        <v>0.3208873653887781</v>
      </c>
      <c r="DO34">
        <v>0</v>
      </c>
      <c r="DP34">
        <v>2.243402682926829</v>
      </c>
      <c r="DQ34">
        <v>-3.838076655052413E-2</v>
      </c>
      <c r="DR34">
        <v>4.0518812399170049E-3</v>
      </c>
      <c r="DS34">
        <v>1</v>
      </c>
      <c r="DT34">
        <v>0</v>
      </c>
      <c r="DU34">
        <v>0</v>
      </c>
      <c r="DV34">
        <v>0</v>
      </c>
      <c r="DW34">
        <v>-1</v>
      </c>
      <c r="DX34">
        <v>1</v>
      </c>
      <c r="DY34">
        <v>2</v>
      </c>
      <c r="DZ34" t="s">
        <v>372</v>
      </c>
      <c r="EA34">
        <v>3.2974299999999999</v>
      </c>
      <c r="EB34">
        <v>2.6252499999999999</v>
      </c>
      <c r="EC34">
        <v>3.2025499999999998E-2</v>
      </c>
      <c r="ED34">
        <v>3.33204E-2</v>
      </c>
      <c r="EE34">
        <v>0.13642000000000001</v>
      </c>
      <c r="EF34">
        <v>0.12892100000000001</v>
      </c>
      <c r="EG34">
        <v>29231.599999999999</v>
      </c>
      <c r="EH34">
        <v>29614.5</v>
      </c>
      <c r="EI34">
        <v>28091.9</v>
      </c>
      <c r="EJ34">
        <v>29480.1</v>
      </c>
      <c r="EK34">
        <v>33394.9</v>
      </c>
      <c r="EL34">
        <v>35636.699999999997</v>
      </c>
      <c r="EM34">
        <v>39670.6</v>
      </c>
      <c r="EN34">
        <v>42124.5</v>
      </c>
      <c r="EO34">
        <v>2.2401800000000001</v>
      </c>
      <c r="EP34">
        <v>2.2090700000000001</v>
      </c>
      <c r="EQ34">
        <v>0.116676</v>
      </c>
      <c r="ER34">
        <v>0</v>
      </c>
      <c r="ES34">
        <v>29.856200000000001</v>
      </c>
      <c r="ET34">
        <v>999.9</v>
      </c>
      <c r="EU34">
        <v>74.7</v>
      </c>
      <c r="EV34">
        <v>32.9</v>
      </c>
      <c r="EW34">
        <v>37.068100000000001</v>
      </c>
      <c r="EX34">
        <v>56.822600000000001</v>
      </c>
      <c r="EY34">
        <v>-3.98237</v>
      </c>
      <c r="EZ34">
        <v>2</v>
      </c>
      <c r="FA34">
        <v>0.38580500000000001</v>
      </c>
      <c r="FB34">
        <v>-0.33984999999999999</v>
      </c>
      <c r="FC34">
        <v>20.274799999999999</v>
      </c>
      <c r="FD34">
        <v>5.21774</v>
      </c>
      <c r="FE34">
        <v>12.004099999999999</v>
      </c>
      <c r="FF34">
        <v>4.9861500000000003</v>
      </c>
      <c r="FG34">
        <v>3.2844799999999998</v>
      </c>
      <c r="FH34">
        <v>9999</v>
      </c>
      <c r="FI34">
        <v>9999</v>
      </c>
      <c r="FJ34">
        <v>9999</v>
      </c>
      <c r="FK34">
        <v>999.9</v>
      </c>
      <c r="FL34">
        <v>1.8658399999999999</v>
      </c>
      <c r="FM34">
        <v>1.8622399999999999</v>
      </c>
      <c r="FN34">
        <v>1.8642700000000001</v>
      </c>
      <c r="FO34">
        <v>1.8603499999999999</v>
      </c>
      <c r="FP34">
        <v>1.86107</v>
      </c>
      <c r="FQ34">
        <v>1.8602000000000001</v>
      </c>
      <c r="FR34">
        <v>1.8619699999999999</v>
      </c>
      <c r="FS34">
        <v>1.8585199999999999</v>
      </c>
      <c r="FT34">
        <v>0</v>
      </c>
      <c r="FU34">
        <v>0</v>
      </c>
      <c r="FV34">
        <v>0</v>
      </c>
      <c r="FW34">
        <v>0</v>
      </c>
      <c r="FX34" t="s">
        <v>358</v>
      </c>
      <c r="FY34" t="s">
        <v>359</v>
      </c>
      <c r="FZ34" t="s">
        <v>360</v>
      </c>
      <c r="GA34" t="s">
        <v>360</v>
      </c>
      <c r="GB34" t="s">
        <v>360</v>
      </c>
      <c r="GC34" t="s">
        <v>360</v>
      </c>
      <c r="GD34">
        <v>0</v>
      </c>
      <c r="GE34">
        <v>100</v>
      </c>
      <c r="GF34">
        <v>100</v>
      </c>
      <c r="GG34">
        <v>-4.9189999999999996</v>
      </c>
      <c r="GH34">
        <v>0.25409999999999999</v>
      </c>
      <c r="GI34">
        <v>-4.4273770621571362</v>
      </c>
      <c r="GJ34">
        <v>-4.6782648166075668E-3</v>
      </c>
      <c r="GK34">
        <v>2.0645039605938809E-6</v>
      </c>
      <c r="GL34">
        <v>-4.2957140779123221E-10</v>
      </c>
      <c r="GM34">
        <v>-7.2769555290842433E-2</v>
      </c>
      <c r="GN34">
        <v>6.7050777095108757E-4</v>
      </c>
      <c r="GO34">
        <v>6.3862846072479287E-4</v>
      </c>
      <c r="GP34">
        <v>-1.0801389653900339E-5</v>
      </c>
      <c r="GQ34">
        <v>6</v>
      </c>
      <c r="GR34">
        <v>2074</v>
      </c>
      <c r="GS34">
        <v>4</v>
      </c>
      <c r="GT34">
        <v>34</v>
      </c>
      <c r="GU34">
        <v>129.80000000000001</v>
      </c>
      <c r="GV34">
        <v>129.80000000000001</v>
      </c>
      <c r="GW34">
        <v>0.51513699999999996</v>
      </c>
      <c r="GX34">
        <v>2.5891099999999998</v>
      </c>
      <c r="GY34">
        <v>2.04834</v>
      </c>
      <c r="GZ34">
        <v>2.6220699999999999</v>
      </c>
      <c r="HA34">
        <v>2.1972700000000001</v>
      </c>
      <c r="HB34">
        <v>2.32056</v>
      </c>
      <c r="HC34">
        <v>37.843699999999998</v>
      </c>
      <c r="HD34">
        <v>13.8606</v>
      </c>
      <c r="HE34">
        <v>18</v>
      </c>
      <c r="HF34">
        <v>709.12099999999998</v>
      </c>
      <c r="HG34">
        <v>761.77700000000004</v>
      </c>
      <c r="HH34">
        <v>30.999500000000001</v>
      </c>
      <c r="HI34">
        <v>32.302300000000002</v>
      </c>
      <c r="HJ34">
        <v>30</v>
      </c>
      <c r="HK34">
        <v>32.2926</v>
      </c>
      <c r="HL34">
        <v>32.310499999999998</v>
      </c>
      <c r="HM34">
        <v>10.324299999999999</v>
      </c>
      <c r="HN34">
        <v>20.996099999999998</v>
      </c>
      <c r="HO34">
        <v>100</v>
      </c>
      <c r="HP34">
        <v>31</v>
      </c>
      <c r="HQ34">
        <v>133.62899999999999</v>
      </c>
      <c r="HR34">
        <v>30.750699999999998</v>
      </c>
      <c r="HS34">
        <v>99.013900000000007</v>
      </c>
      <c r="HT34">
        <v>97.6952</v>
      </c>
    </row>
    <row r="35" spans="1:228" x14ac:dyDescent="0.2">
      <c r="A35">
        <v>20</v>
      </c>
      <c r="B35">
        <v>1678124096.5999999</v>
      </c>
      <c r="C35">
        <v>76</v>
      </c>
      <c r="D35" t="s">
        <v>399</v>
      </c>
      <c r="E35" t="s">
        <v>400</v>
      </c>
      <c r="F35">
        <v>4</v>
      </c>
      <c r="G35">
        <v>1678124094.5999999</v>
      </c>
      <c r="H35">
        <f t="shared" si="0"/>
        <v>2.5066977485227577E-3</v>
      </c>
      <c r="I35">
        <f t="shared" si="1"/>
        <v>2.5066977485227575</v>
      </c>
      <c r="J35">
        <f t="shared" si="2"/>
        <v>0.89684486173951916</v>
      </c>
      <c r="K35">
        <f t="shared" si="3"/>
        <v>108.65171428571431</v>
      </c>
      <c r="L35">
        <f t="shared" si="4"/>
        <v>98.30960507911432</v>
      </c>
      <c r="M35">
        <f t="shared" si="5"/>
        <v>9.9629925939332118</v>
      </c>
      <c r="N35">
        <f t="shared" si="6"/>
        <v>11.011093207785585</v>
      </c>
      <c r="O35">
        <f t="shared" si="7"/>
        <v>0.18453488133281243</v>
      </c>
      <c r="P35">
        <f t="shared" si="8"/>
        <v>2.7692923067996258</v>
      </c>
      <c r="Q35">
        <f t="shared" si="9"/>
        <v>0.17796553646303778</v>
      </c>
      <c r="R35">
        <f t="shared" si="10"/>
        <v>0.11179920606941592</v>
      </c>
      <c r="S35">
        <f t="shared" si="11"/>
        <v>226.11490294916206</v>
      </c>
      <c r="T35">
        <f t="shared" si="12"/>
        <v>32.732283688284248</v>
      </c>
      <c r="U35">
        <f t="shared" si="13"/>
        <v>31.748171428571428</v>
      </c>
      <c r="V35">
        <f t="shared" si="14"/>
        <v>4.7074417178656631</v>
      </c>
      <c r="W35">
        <f t="shared" si="15"/>
        <v>69.809789990476602</v>
      </c>
      <c r="X35">
        <f t="shared" si="16"/>
        <v>3.3366466528676741</v>
      </c>
      <c r="Y35">
        <f t="shared" si="17"/>
        <v>4.779625684768364</v>
      </c>
      <c r="Z35">
        <f t="shared" si="18"/>
        <v>1.370795064997989</v>
      </c>
      <c r="AA35">
        <f t="shared" si="19"/>
        <v>-110.54537070985361</v>
      </c>
      <c r="AB35">
        <f t="shared" si="20"/>
        <v>40.105731785971813</v>
      </c>
      <c r="AC35">
        <f t="shared" si="21"/>
        <v>3.2805477819386897</v>
      </c>
      <c r="AD35">
        <f t="shared" si="22"/>
        <v>158.95581180721894</v>
      </c>
      <c r="AE35">
        <f t="shared" si="23"/>
        <v>11.544573737974405</v>
      </c>
      <c r="AF35">
        <f t="shared" si="24"/>
        <v>2.5063649200482669</v>
      </c>
      <c r="AG35">
        <f t="shared" si="25"/>
        <v>0.89684486173951916</v>
      </c>
      <c r="AH35">
        <v>122.0283145766234</v>
      </c>
      <c r="AI35">
        <v>114.88759393939399</v>
      </c>
      <c r="AJ35">
        <v>1.6951515151515151</v>
      </c>
      <c r="AK35">
        <v>60.41</v>
      </c>
      <c r="AL35">
        <f t="shared" si="26"/>
        <v>2.5066977485227575</v>
      </c>
      <c r="AM35">
        <v>30.687123903403119</v>
      </c>
      <c r="AN35">
        <v>32.924645454545448</v>
      </c>
      <c r="AO35">
        <v>2.5738503434791532E-5</v>
      </c>
      <c r="AP35">
        <v>101.53795884006099</v>
      </c>
      <c r="AQ35">
        <v>0</v>
      </c>
      <c r="AR35">
        <v>0</v>
      </c>
      <c r="AS35">
        <f t="shared" si="27"/>
        <v>1</v>
      </c>
      <c r="AT35">
        <f t="shared" si="28"/>
        <v>0</v>
      </c>
      <c r="AU35">
        <f t="shared" si="29"/>
        <v>47535.913730922774</v>
      </c>
      <c r="AV35">
        <f t="shared" si="30"/>
        <v>1199.997142857143</v>
      </c>
      <c r="AW35">
        <f t="shared" si="31"/>
        <v>1025.9226564503431</v>
      </c>
      <c r="AX35">
        <f t="shared" si="32"/>
        <v>0.85493758260762531</v>
      </c>
      <c r="AY35">
        <f t="shared" si="33"/>
        <v>0.18842953443271701</v>
      </c>
      <c r="AZ35">
        <v>6</v>
      </c>
      <c r="BA35">
        <v>0.5</v>
      </c>
      <c r="BB35" t="s">
        <v>355</v>
      </c>
      <c r="BC35">
        <v>2</v>
      </c>
      <c r="BD35" t="b">
        <v>1</v>
      </c>
      <c r="BE35">
        <v>1678124094.5999999</v>
      </c>
      <c r="BF35">
        <v>108.65171428571431</v>
      </c>
      <c r="BG35">
        <v>119.5595714285714</v>
      </c>
      <c r="BH35">
        <v>32.924285714285723</v>
      </c>
      <c r="BI35">
        <v>30.686900000000001</v>
      </c>
      <c r="BJ35">
        <v>113.5847142857143</v>
      </c>
      <c r="BK35">
        <v>32.670142857142856</v>
      </c>
      <c r="BL35">
        <v>650.00271428571421</v>
      </c>
      <c r="BM35">
        <v>101.24299999999999</v>
      </c>
      <c r="BN35">
        <v>0.10002325714285711</v>
      </c>
      <c r="BO35">
        <v>32.016800000000003</v>
      </c>
      <c r="BP35">
        <v>31.748171428571428</v>
      </c>
      <c r="BQ35">
        <v>999.89999999999986</v>
      </c>
      <c r="BR35">
        <v>0</v>
      </c>
      <c r="BS35">
        <v>0</v>
      </c>
      <c r="BT35">
        <v>9001.341428571428</v>
      </c>
      <c r="BU35">
        <v>0</v>
      </c>
      <c r="BV35">
        <v>93.427142857142854</v>
      </c>
      <c r="BW35">
        <v>-10.9077</v>
      </c>
      <c r="BX35">
        <v>112.3511428571429</v>
      </c>
      <c r="BY35">
        <v>123.3445714285714</v>
      </c>
      <c r="BZ35">
        <v>2.2373885714285722</v>
      </c>
      <c r="CA35">
        <v>119.5595714285714</v>
      </c>
      <c r="CB35">
        <v>30.686900000000001</v>
      </c>
      <c r="CC35">
        <v>3.3333499999999998</v>
      </c>
      <c r="CD35">
        <v>3.1068285714285708</v>
      </c>
      <c r="CE35">
        <v>25.79401428571429</v>
      </c>
      <c r="CF35">
        <v>24.611828571428571</v>
      </c>
      <c r="CG35">
        <v>1199.997142857143</v>
      </c>
      <c r="CH35">
        <v>0.49999800000000011</v>
      </c>
      <c r="CI35">
        <v>0.50000199999999995</v>
      </c>
      <c r="CJ35">
        <v>0</v>
      </c>
      <c r="CK35">
        <v>1376.052857142857</v>
      </c>
      <c r="CL35">
        <v>4.9990899999999998</v>
      </c>
      <c r="CM35">
        <v>14695.87142857143</v>
      </c>
      <c r="CN35">
        <v>9557.8285714285721</v>
      </c>
      <c r="CO35">
        <v>41.75</v>
      </c>
      <c r="CP35">
        <v>43.25</v>
      </c>
      <c r="CQ35">
        <v>42.5</v>
      </c>
      <c r="CR35">
        <v>42.436999999999998</v>
      </c>
      <c r="CS35">
        <v>43.061999999999998</v>
      </c>
      <c r="CT35">
        <v>597.49571428571414</v>
      </c>
      <c r="CU35">
        <v>597.50142857142862</v>
      </c>
      <c r="CV35">
        <v>0</v>
      </c>
      <c r="CW35">
        <v>1678124138.8</v>
      </c>
      <c r="CX35">
        <v>0</v>
      </c>
      <c r="CY35">
        <v>1678116306.0999999</v>
      </c>
      <c r="CZ35" t="s">
        <v>356</v>
      </c>
      <c r="DA35">
        <v>1678116302.5999999</v>
      </c>
      <c r="DB35">
        <v>1678116306.0999999</v>
      </c>
      <c r="DC35">
        <v>12</v>
      </c>
      <c r="DD35">
        <v>3.5000000000000003E-2</v>
      </c>
      <c r="DE35">
        <v>0.05</v>
      </c>
      <c r="DF35">
        <v>-6.1040000000000001</v>
      </c>
      <c r="DG35">
        <v>0.249</v>
      </c>
      <c r="DH35">
        <v>413</v>
      </c>
      <c r="DI35">
        <v>32</v>
      </c>
      <c r="DJ35">
        <v>0.5</v>
      </c>
      <c r="DK35">
        <v>0.15</v>
      </c>
      <c r="DL35">
        <v>-10.442064</v>
      </c>
      <c r="DM35">
        <v>-3.1477386866791459</v>
      </c>
      <c r="DN35">
        <v>0.30436526852451501</v>
      </c>
      <c r="DO35">
        <v>0</v>
      </c>
      <c r="DP35">
        <v>2.2413479999999999</v>
      </c>
      <c r="DQ35">
        <v>-3.9132607879932113E-2</v>
      </c>
      <c r="DR35">
        <v>3.9805126554251623E-3</v>
      </c>
      <c r="DS35">
        <v>1</v>
      </c>
      <c r="DT35">
        <v>0</v>
      </c>
      <c r="DU35">
        <v>0</v>
      </c>
      <c r="DV35">
        <v>0</v>
      </c>
      <c r="DW35">
        <v>-1</v>
      </c>
      <c r="DX35">
        <v>1</v>
      </c>
      <c r="DY35">
        <v>2</v>
      </c>
      <c r="DZ35" t="s">
        <v>372</v>
      </c>
      <c r="EA35">
        <v>3.2975699999999999</v>
      </c>
      <c r="EB35">
        <v>2.6253199999999999</v>
      </c>
      <c r="EC35">
        <v>3.3837600000000002E-2</v>
      </c>
      <c r="ED35">
        <v>3.5147600000000001E-2</v>
      </c>
      <c r="EE35">
        <v>0.13642399999999999</v>
      </c>
      <c r="EF35">
        <v>0.12892300000000001</v>
      </c>
      <c r="EG35">
        <v>29177.1</v>
      </c>
      <c r="EH35">
        <v>29558.400000000001</v>
      </c>
      <c r="EI35">
        <v>28092.1</v>
      </c>
      <c r="EJ35">
        <v>29479.9</v>
      </c>
      <c r="EK35">
        <v>33394.9</v>
      </c>
      <c r="EL35">
        <v>35636.6</v>
      </c>
      <c r="EM35">
        <v>39670.6</v>
      </c>
      <c r="EN35">
        <v>42124.3</v>
      </c>
      <c r="EO35">
        <v>2.2404799999999998</v>
      </c>
      <c r="EP35">
        <v>2.2090700000000001</v>
      </c>
      <c r="EQ35">
        <v>0.116229</v>
      </c>
      <c r="ER35">
        <v>0</v>
      </c>
      <c r="ES35">
        <v>29.8537</v>
      </c>
      <c r="ET35">
        <v>999.9</v>
      </c>
      <c r="EU35">
        <v>74.7</v>
      </c>
      <c r="EV35">
        <v>32.9</v>
      </c>
      <c r="EW35">
        <v>37.066899999999997</v>
      </c>
      <c r="EX35">
        <v>56.732599999999998</v>
      </c>
      <c r="EY35">
        <v>-3.9342999999999999</v>
      </c>
      <c r="EZ35">
        <v>2</v>
      </c>
      <c r="FA35">
        <v>0.385795</v>
      </c>
      <c r="FB35">
        <v>-0.34041100000000002</v>
      </c>
      <c r="FC35">
        <v>20.274999999999999</v>
      </c>
      <c r="FD35">
        <v>5.2178899999999997</v>
      </c>
      <c r="FE35">
        <v>12.005000000000001</v>
      </c>
      <c r="FF35">
        <v>4.9859499999999999</v>
      </c>
      <c r="FG35">
        <v>3.2844799999999998</v>
      </c>
      <c r="FH35">
        <v>9999</v>
      </c>
      <c r="FI35">
        <v>9999</v>
      </c>
      <c r="FJ35">
        <v>9999</v>
      </c>
      <c r="FK35">
        <v>999.9</v>
      </c>
      <c r="FL35">
        <v>1.8658399999999999</v>
      </c>
      <c r="FM35">
        <v>1.86222</v>
      </c>
      <c r="FN35">
        <v>1.8642799999999999</v>
      </c>
      <c r="FO35">
        <v>1.8603499999999999</v>
      </c>
      <c r="FP35">
        <v>1.8610500000000001</v>
      </c>
      <c r="FQ35">
        <v>1.8602000000000001</v>
      </c>
      <c r="FR35">
        <v>1.8619399999999999</v>
      </c>
      <c r="FS35">
        <v>1.8585199999999999</v>
      </c>
      <c r="FT35">
        <v>0</v>
      </c>
      <c r="FU35">
        <v>0</v>
      </c>
      <c r="FV35">
        <v>0</v>
      </c>
      <c r="FW35">
        <v>0</v>
      </c>
      <c r="FX35" t="s">
        <v>358</v>
      </c>
      <c r="FY35" t="s">
        <v>359</v>
      </c>
      <c r="FZ35" t="s">
        <v>360</v>
      </c>
      <c r="GA35" t="s">
        <v>360</v>
      </c>
      <c r="GB35" t="s">
        <v>360</v>
      </c>
      <c r="GC35" t="s">
        <v>360</v>
      </c>
      <c r="GD35">
        <v>0</v>
      </c>
      <c r="GE35">
        <v>100</v>
      </c>
      <c r="GF35">
        <v>100</v>
      </c>
      <c r="GG35">
        <v>-4.9470000000000001</v>
      </c>
      <c r="GH35">
        <v>0.25409999999999999</v>
      </c>
      <c r="GI35">
        <v>-4.4273770621571362</v>
      </c>
      <c r="GJ35">
        <v>-4.6782648166075668E-3</v>
      </c>
      <c r="GK35">
        <v>2.0645039605938809E-6</v>
      </c>
      <c r="GL35">
        <v>-4.2957140779123221E-10</v>
      </c>
      <c r="GM35">
        <v>-7.2769555290842433E-2</v>
      </c>
      <c r="GN35">
        <v>6.7050777095108757E-4</v>
      </c>
      <c r="GO35">
        <v>6.3862846072479287E-4</v>
      </c>
      <c r="GP35">
        <v>-1.0801389653900339E-5</v>
      </c>
      <c r="GQ35">
        <v>6</v>
      </c>
      <c r="GR35">
        <v>2074</v>
      </c>
      <c r="GS35">
        <v>4</v>
      </c>
      <c r="GT35">
        <v>34</v>
      </c>
      <c r="GU35">
        <v>129.9</v>
      </c>
      <c r="GV35">
        <v>129.80000000000001</v>
      </c>
      <c r="GW35">
        <v>0.53466800000000003</v>
      </c>
      <c r="GX35">
        <v>2.5891099999999998</v>
      </c>
      <c r="GY35">
        <v>2.04834</v>
      </c>
      <c r="GZ35">
        <v>2.6208499999999999</v>
      </c>
      <c r="HA35">
        <v>2.1972700000000001</v>
      </c>
      <c r="HB35">
        <v>2.3559600000000001</v>
      </c>
      <c r="HC35">
        <v>37.843699999999998</v>
      </c>
      <c r="HD35">
        <v>13.8606</v>
      </c>
      <c r="HE35">
        <v>18</v>
      </c>
      <c r="HF35">
        <v>709.37199999999996</v>
      </c>
      <c r="HG35">
        <v>761.77599999999995</v>
      </c>
      <c r="HH35">
        <v>30.999700000000001</v>
      </c>
      <c r="HI35">
        <v>32.300800000000002</v>
      </c>
      <c r="HJ35">
        <v>30.0001</v>
      </c>
      <c r="HK35">
        <v>32.2926</v>
      </c>
      <c r="HL35">
        <v>32.310499999999998</v>
      </c>
      <c r="HM35">
        <v>10.7308</v>
      </c>
      <c r="HN35">
        <v>20.996099999999998</v>
      </c>
      <c r="HO35">
        <v>100</v>
      </c>
      <c r="HP35">
        <v>31</v>
      </c>
      <c r="HQ35">
        <v>140.316</v>
      </c>
      <c r="HR35">
        <v>30.7681</v>
      </c>
      <c r="HS35">
        <v>99.014099999999999</v>
      </c>
      <c r="HT35">
        <v>97.694800000000001</v>
      </c>
    </row>
    <row r="36" spans="1:228" x14ac:dyDescent="0.2">
      <c r="A36">
        <v>21</v>
      </c>
      <c r="B36">
        <v>1678124100.5999999</v>
      </c>
      <c r="C36">
        <v>80</v>
      </c>
      <c r="D36" t="s">
        <v>401</v>
      </c>
      <c r="E36" t="s">
        <v>402</v>
      </c>
      <c r="F36">
        <v>4</v>
      </c>
      <c r="G36">
        <v>1678124098.2874999</v>
      </c>
      <c r="H36">
        <f t="shared" si="0"/>
        <v>2.5103577047158663E-3</v>
      </c>
      <c r="I36">
        <f t="shared" si="1"/>
        <v>2.5103577047158665</v>
      </c>
      <c r="J36">
        <f t="shared" si="2"/>
        <v>1.1433777464914352</v>
      </c>
      <c r="K36">
        <f t="shared" si="3"/>
        <v>114.649625</v>
      </c>
      <c r="L36">
        <f t="shared" si="4"/>
        <v>102.02113903259607</v>
      </c>
      <c r="M36">
        <f t="shared" si="5"/>
        <v>10.339130969760019</v>
      </c>
      <c r="N36">
        <f t="shared" si="6"/>
        <v>11.618939954494538</v>
      </c>
      <c r="O36">
        <f t="shared" si="7"/>
        <v>0.1850005959924447</v>
      </c>
      <c r="P36">
        <f t="shared" si="8"/>
        <v>2.7711888081043723</v>
      </c>
      <c r="Q36">
        <f t="shared" si="9"/>
        <v>0.17840303379059916</v>
      </c>
      <c r="R36">
        <f t="shared" si="10"/>
        <v>0.11207505880614592</v>
      </c>
      <c r="S36">
        <f t="shared" si="11"/>
        <v>226.11353548486002</v>
      </c>
      <c r="T36">
        <f t="shared" si="12"/>
        <v>32.731810987199822</v>
      </c>
      <c r="U36">
        <f t="shared" si="13"/>
        <v>31.743224999999999</v>
      </c>
      <c r="V36">
        <f t="shared" si="14"/>
        <v>4.7061214982880486</v>
      </c>
      <c r="W36">
        <f t="shared" si="15"/>
        <v>69.806636617791554</v>
      </c>
      <c r="X36">
        <f t="shared" si="16"/>
        <v>3.3366824020226771</v>
      </c>
      <c r="Y36">
        <f t="shared" si="17"/>
        <v>4.7798928063127164</v>
      </c>
      <c r="Z36">
        <f t="shared" si="18"/>
        <v>1.3694390962653715</v>
      </c>
      <c r="AA36">
        <f t="shared" si="19"/>
        <v>-110.7067747779697</v>
      </c>
      <c r="AB36">
        <f t="shared" si="20"/>
        <v>41.019728386371192</v>
      </c>
      <c r="AC36">
        <f t="shared" si="21"/>
        <v>3.3529488680157811</v>
      </c>
      <c r="AD36">
        <f t="shared" si="22"/>
        <v>159.7794379612773</v>
      </c>
      <c r="AE36">
        <f t="shared" si="23"/>
        <v>11.694749244056261</v>
      </c>
      <c r="AF36">
        <f t="shared" si="24"/>
        <v>2.5090318510816765</v>
      </c>
      <c r="AG36">
        <f t="shared" si="25"/>
        <v>1.1433777464914352</v>
      </c>
      <c r="AH36">
        <v>128.9180217385281</v>
      </c>
      <c r="AI36">
        <v>121.5991636363636</v>
      </c>
      <c r="AJ36">
        <v>1.6799090909090659</v>
      </c>
      <c r="AK36">
        <v>60.41</v>
      </c>
      <c r="AL36">
        <f t="shared" si="26"/>
        <v>2.5103577047158665</v>
      </c>
      <c r="AM36">
        <v>30.684879409548259</v>
      </c>
      <c r="AN36">
        <v>32.925725454545443</v>
      </c>
      <c r="AO36">
        <v>1.162829626948405E-5</v>
      </c>
      <c r="AP36">
        <v>101.53795884006099</v>
      </c>
      <c r="AQ36">
        <v>0</v>
      </c>
      <c r="AR36">
        <v>0</v>
      </c>
      <c r="AS36">
        <f t="shared" si="27"/>
        <v>1</v>
      </c>
      <c r="AT36">
        <f t="shared" si="28"/>
        <v>0</v>
      </c>
      <c r="AU36">
        <f t="shared" si="29"/>
        <v>47588.141604022159</v>
      </c>
      <c r="AV36">
        <f t="shared" si="30"/>
        <v>1199.99</v>
      </c>
      <c r="AW36">
        <f t="shared" si="31"/>
        <v>1025.9165385931917</v>
      </c>
      <c r="AX36">
        <f t="shared" si="32"/>
        <v>0.85493757330743736</v>
      </c>
      <c r="AY36">
        <f t="shared" si="33"/>
        <v>0.18842951648335404</v>
      </c>
      <c r="AZ36">
        <v>6</v>
      </c>
      <c r="BA36">
        <v>0.5</v>
      </c>
      <c r="BB36" t="s">
        <v>355</v>
      </c>
      <c r="BC36">
        <v>2</v>
      </c>
      <c r="BD36" t="b">
        <v>1</v>
      </c>
      <c r="BE36">
        <v>1678124098.2874999</v>
      </c>
      <c r="BF36">
        <v>114.649625</v>
      </c>
      <c r="BG36">
        <v>125.71012500000001</v>
      </c>
      <c r="BH36">
        <v>32.924637500000003</v>
      </c>
      <c r="BI36">
        <v>30.684899999999999</v>
      </c>
      <c r="BJ36">
        <v>119.60775</v>
      </c>
      <c r="BK36">
        <v>32.670512500000001</v>
      </c>
      <c r="BL36">
        <v>650.01087499999994</v>
      </c>
      <c r="BM36">
        <v>101.24312500000001</v>
      </c>
      <c r="BN36">
        <v>9.9901237500000004E-2</v>
      </c>
      <c r="BO36">
        <v>32.017787499999997</v>
      </c>
      <c r="BP36">
        <v>31.743224999999999</v>
      </c>
      <c r="BQ36">
        <v>999.9</v>
      </c>
      <c r="BR36">
        <v>0</v>
      </c>
      <c r="BS36">
        <v>0</v>
      </c>
      <c r="BT36">
        <v>9011.4037500000013</v>
      </c>
      <c r="BU36">
        <v>0</v>
      </c>
      <c r="BV36">
        <v>95.410162499999998</v>
      </c>
      <c r="BW36">
        <v>-11.06025</v>
      </c>
      <c r="BX36">
        <v>118.553</v>
      </c>
      <c r="BY36">
        <v>129.68924999999999</v>
      </c>
      <c r="BZ36">
        <v>2.2397412499999998</v>
      </c>
      <c r="CA36">
        <v>125.71012500000001</v>
      </c>
      <c r="CB36">
        <v>30.684899999999999</v>
      </c>
      <c r="CC36">
        <v>3.3333887500000001</v>
      </c>
      <c r="CD36">
        <v>3.10662875</v>
      </c>
      <c r="CE36">
        <v>25.7941875</v>
      </c>
      <c r="CF36">
        <v>24.610724999999999</v>
      </c>
      <c r="CG36">
        <v>1199.99</v>
      </c>
      <c r="CH36">
        <v>0.499998</v>
      </c>
      <c r="CI36">
        <v>0.50000199999999995</v>
      </c>
      <c r="CJ36">
        <v>0</v>
      </c>
      <c r="CK36">
        <v>1374.35375</v>
      </c>
      <c r="CL36">
        <v>4.9990899999999998</v>
      </c>
      <c r="CM36">
        <v>14683.262500000001</v>
      </c>
      <c r="CN36">
        <v>9557.7737500000003</v>
      </c>
      <c r="CO36">
        <v>41.75</v>
      </c>
      <c r="CP36">
        <v>43.25</v>
      </c>
      <c r="CQ36">
        <v>42.5</v>
      </c>
      <c r="CR36">
        <v>42.436999999999998</v>
      </c>
      <c r="CS36">
        <v>43.061999999999998</v>
      </c>
      <c r="CT36">
        <v>597.49250000000006</v>
      </c>
      <c r="CU36">
        <v>597.49749999999995</v>
      </c>
      <c r="CV36">
        <v>0</v>
      </c>
      <c r="CW36">
        <v>1678124142.4000001</v>
      </c>
      <c r="CX36">
        <v>0</v>
      </c>
      <c r="CY36">
        <v>1678116306.0999999</v>
      </c>
      <c r="CZ36" t="s">
        <v>356</v>
      </c>
      <c r="DA36">
        <v>1678116302.5999999</v>
      </c>
      <c r="DB36">
        <v>1678116306.0999999</v>
      </c>
      <c r="DC36">
        <v>12</v>
      </c>
      <c r="DD36">
        <v>3.5000000000000003E-2</v>
      </c>
      <c r="DE36">
        <v>0.05</v>
      </c>
      <c r="DF36">
        <v>-6.1040000000000001</v>
      </c>
      <c r="DG36">
        <v>0.249</v>
      </c>
      <c r="DH36">
        <v>413</v>
      </c>
      <c r="DI36">
        <v>32</v>
      </c>
      <c r="DJ36">
        <v>0.5</v>
      </c>
      <c r="DK36">
        <v>0.15</v>
      </c>
      <c r="DL36">
        <v>-10.65847317073171</v>
      </c>
      <c r="DM36">
        <v>-2.8735630662020908</v>
      </c>
      <c r="DN36">
        <v>0.28420411251928301</v>
      </c>
      <c r="DO36">
        <v>0</v>
      </c>
      <c r="DP36">
        <v>2.2395770731707318</v>
      </c>
      <c r="DQ36">
        <v>-1.499958188153408E-2</v>
      </c>
      <c r="DR36">
        <v>2.263442493520694E-3</v>
      </c>
      <c r="DS36">
        <v>1</v>
      </c>
      <c r="DT36">
        <v>0</v>
      </c>
      <c r="DU36">
        <v>0</v>
      </c>
      <c r="DV36">
        <v>0</v>
      </c>
      <c r="DW36">
        <v>-1</v>
      </c>
      <c r="DX36">
        <v>1</v>
      </c>
      <c r="DY36">
        <v>2</v>
      </c>
      <c r="DZ36" t="s">
        <v>372</v>
      </c>
      <c r="EA36">
        <v>3.2974299999999999</v>
      </c>
      <c r="EB36">
        <v>2.6252499999999999</v>
      </c>
      <c r="EC36">
        <v>3.5631700000000002E-2</v>
      </c>
      <c r="ED36">
        <v>3.6941300000000003E-2</v>
      </c>
      <c r="EE36">
        <v>0.136433</v>
      </c>
      <c r="EF36">
        <v>0.128917</v>
      </c>
      <c r="EG36">
        <v>29122.799999999999</v>
      </c>
      <c r="EH36">
        <v>29503.599999999999</v>
      </c>
      <c r="EI36">
        <v>28092</v>
      </c>
      <c r="EJ36">
        <v>29480.1</v>
      </c>
      <c r="EK36">
        <v>33395.1</v>
      </c>
      <c r="EL36">
        <v>35637.199999999997</v>
      </c>
      <c r="EM36">
        <v>39671.1</v>
      </c>
      <c r="EN36">
        <v>42124.6</v>
      </c>
      <c r="EO36">
        <v>2.2402000000000002</v>
      </c>
      <c r="EP36">
        <v>2.2092499999999999</v>
      </c>
      <c r="EQ36">
        <v>0.116341</v>
      </c>
      <c r="ER36">
        <v>0</v>
      </c>
      <c r="ES36">
        <v>29.854099999999999</v>
      </c>
      <c r="ET36">
        <v>999.9</v>
      </c>
      <c r="EU36">
        <v>74.7</v>
      </c>
      <c r="EV36">
        <v>32.9</v>
      </c>
      <c r="EW36">
        <v>37.066600000000001</v>
      </c>
      <c r="EX36">
        <v>56.492600000000003</v>
      </c>
      <c r="EY36">
        <v>-3.9342999999999999</v>
      </c>
      <c r="EZ36">
        <v>2</v>
      </c>
      <c r="FA36">
        <v>0.38577699999999998</v>
      </c>
      <c r="FB36">
        <v>-0.34016600000000002</v>
      </c>
      <c r="FC36">
        <v>20.274899999999999</v>
      </c>
      <c r="FD36">
        <v>5.2186399999999997</v>
      </c>
      <c r="FE36">
        <v>12.004899999999999</v>
      </c>
      <c r="FF36">
        <v>4.9859</v>
      </c>
      <c r="FG36">
        <v>3.2844500000000001</v>
      </c>
      <c r="FH36">
        <v>9999</v>
      </c>
      <c r="FI36">
        <v>9999</v>
      </c>
      <c r="FJ36">
        <v>9999</v>
      </c>
      <c r="FK36">
        <v>999.9</v>
      </c>
      <c r="FL36">
        <v>1.8658399999999999</v>
      </c>
      <c r="FM36">
        <v>1.8622000000000001</v>
      </c>
      <c r="FN36">
        <v>1.86425</v>
      </c>
      <c r="FO36">
        <v>1.8603499999999999</v>
      </c>
      <c r="FP36">
        <v>1.86104</v>
      </c>
      <c r="FQ36">
        <v>1.8602000000000001</v>
      </c>
      <c r="FR36">
        <v>1.86192</v>
      </c>
      <c r="FS36">
        <v>1.8585199999999999</v>
      </c>
      <c r="FT36">
        <v>0</v>
      </c>
      <c r="FU36">
        <v>0</v>
      </c>
      <c r="FV36">
        <v>0</v>
      </c>
      <c r="FW36">
        <v>0</v>
      </c>
      <c r="FX36" t="s">
        <v>358</v>
      </c>
      <c r="FY36" t="s">
        <v>359</v>
      </c>
      <c r="FZ36" t="s">
        <v>360</v>
      </c>
      <c r="GA36" t="s">
        <v>360</v>
      </c>
      <c r="GB36" t="s">
        <v>360</v>
      </c>
      <c r="GC36" t="s">
        <v>360</v>
      </c>
      <c r="GD36">
        <v>0</v>
      </c>
      <c r="GE36">
        <v>100</v>
      </c>
      <c r="GF36">
        <v>100</v>
      </c>
      <c r="GG36">
        <v>-4.9740000000000002</v>
      </c>
      <c r="GH36">
        <v>0.25409999999999999</v>
      </c>
      <c r="GI36">
        <v>-4.4273770621571362</v>
      </c>
      <c r="GJ36">
        <v>-4.6782648166075668E-3</v>
      </c>
      <c r="GK36">
        <v>2.0645039605938809E-6</v>
      </c>
      <c r="GL36">
        <v>-4.2957140779123221E-10</v>
      </c>
      <c r="GM36">
        <v>-7.2769555290842433E-2</v>
      </c>
      <c r="GN36">
        <v>6.7050777095108757E-4</v>
      </c>
      <c r="GO36">
        <v>6.3862846072479287E-4</v>
      </c>
      <c r="GP36">
        <v>-1.0801389653900339E-5</v>
      </c>
      <c r="GQ36">
        <v>6</v>
      </c>
      <c r="GR36">
        <v>2074</v>
      </c>
      <c r="GS36">
        <v>4</v>
      </c>
      <c r="GT36">
        <v>34</v>
      </c>
      <c r="GU36">
        <v>130</v>
      </c>
      <c r="GV36">
        <v>129.9</v>
      </c>
      <c r="GW36">
        <v>0.55542000000000002</v>
      </c>
      <c r="GX36">
        <v>2.6013199999999999</v>
      </c>
      <c r="GY36">
        <v>2.04834</v>
      </c>
      <c r="GZ36">
        <v>2.6208499999999999</v>
      </c>
      <c r="HA36">
        <v>2.1972700000000001</v>
      </c>
      <c r="HB36">
        <v>2.2973599999999998</v>
      </c>
      <c r="HC36">
        <v>37.843699999999998</v>
      </c>
      <c r="HD36">
        <v>13.8431</v>
      </c>
      <c r="HE36">
        <v>18</v>
      </c>
      <c r="HF36">
        <v>709.14099999999996</v>
      </c>
      <c r="HG36">
        <v>761.947</v>
      </c>
      <c r="HH36">
        <v>30.9999</v>
      </c>
      <c r="HI36">
        <v>32.299399999999999</v>
      </c>
      <c r="HJ36">
        <v>30.0001</v>
      </c>
      <c r="HK36">
        <v>32.2926</v>
      </c>
      <c r="HL36">
        <v>32.310499999999998</v>
      </c>
      <c r="HM36">
        <v>11.138400000000001</v>
      </c>
      <c r="HN36">
        <v>20.996099999999998</v>
      </c>
      <c r="HO36">
        <v>100</v>
      </c>
      <c r="HP36">
        <v>31</v>
      </c>
      <c r="HQ36">
        <v>146.99600000000001</v>
      </c>
      <c r="HR36">
        <v>30.763500000000001</v>
      </c>
      <c r="HS36">
        <v>99.014600000000002</v>
      </c>
      <c r="HT36">
        <v>97.695400000000006</v>
      </c>
    </row>
    <row r="37" spans="1:228" x14ac:dyDescent="0.2">
      <c r="A37">
        <v>22</v>
      </c>
      <c r="B37">
        <v>1678124104.5999999</v>
      </c>
      <c r="C37">
        <v>84</v>
      </c>
      <c r="D37" t="s">
        <v>403</v>
      </c>
      <c r="E37" t="s">
        <v>404</v>
      </c>
      <c r="F37">
        <v>4</v>
      </c>
      <c r="G37">
        <v>1678124102.5999999</v>
      </c>
      <c r="H37">
        <f t="shared" si="0"/>
        <v>2.5110267202066222E-3</v>
      </c>
      <c r="I37">
        <f t="shared" si="1"/>
        <v>2.5110267202066221</v>
      </c>
      <c r="J37">
        <f t="shared" si="2"/>
        <v>1.10404961809628</v>
      </c>
      <c r="K37">
        <f t="shared" si="3"/>
        <v>121.7355714285714</v>
      </c>
      <c r="L37">
        <f t="shared" si="4"/>
        <v>109.29139845410076</v>
      </c>
      <c r="M37">
        <f t="shared" si="5"/>
        <v>11.075990486671397</v>
      </c>
      <c r="N37">
        <f t="shared" si="6"/>
        <v>12.337128539888051</v>
      </c>
      <c r="O37">
        <f t="shared" si="7"/>
        <v>0.18493480561165099</v>
      </c>
      <c r="P37">
        <f t="shared" si="8"/>
        <v>2.7651284507746836</v>
      </c>
      <c r="Q37">
        <f t="shared" si="9"/>
        <v>0.17832795064895252</v>
      </c>
      <c r="R37">
        <f t="shared" si="10"/>
        <v>0.11202890446702922</v>
      </c>
      <c r="S37">
        <f t="shared" si="11"/>
        <v>226.11235466335253</v>
      </c>
      <c r="T37">
        <f t="shared" si="12"/>
        <v>32.734321738135691</v>
      </c>
      <c r="U37">
        <f t="shared" si="13"/>
        <v>31.746942857142852</v>
      </c>
      <c r="V37">
        <f t="shared" si="14"/>
        <v>4.7071137776361924</v>
      </c>
      <c r="W37">
        <f t="shared" si="15"/>
        <v>69.802701756482449</v>
      </c>
      <c r="X37">
        <f t="shared" si="16"/>
        <v>3.3367313673472303</v>
      </c>
      <c r="Y37">
        <f t="shared" si="17"/>
        <v>4.780232402734117</v>
      </c>
      <c r="Z37">
        <f t="shared" si="18"/>
        <v>1.3703824102889621</v>
      </c>
      <c r="AA37">
        <f t="shared" si="19"/>
        <v>-110.73627836111204</v>
      </c>
      <c r="AB37">
        <f t="shared" si="20"/>
        <v>40.562927930885422</v>
      </c>
      <c r="AC37">
        <f t="shared" si="21"/>
        <v>3.3229581860215216</v>
      </c>
      <c r="AD37">
        <f t="shared" si="22"/>
        <v>159.26196241914744</v>
      </c>
      <c r="AE37">
        <f t="shared" si="23"/>
        <v>11.861694551333445</v>
      </c>
      <c r="AF37">
        <f t="shared" si="24"/>
        <v>2.510288952596615</v>
      </c>
      <c r="AG37">
        <f t="shared" si="25"/>
        <v>1.10404961809628</v>
      </c>
      <c r="AH37">
        <v>135.84534348744589</v>
      </c>
      <c r="AI37">
        <v>128.4491878787878</v>
      </c>
      <c r="AJ37">
        <v>1.7109030303030159</v>
      </c>
      <c r="AK37">
        <v>60.41</v>
      </c>
      <c r="AL37">
        <f t="shared" si="26"/>
        <v>2.5110267202066221</v>
      </c>
      <c r="AM37">
        <v>30.683801515234631</v>
      </c>
      <c r="AN37">
        <v>32.925350909090909</v>
      </c>
      <c r="AO37">
        <v>-1.473398672070581E-5</v>
      </c>
      <c r="AP37">
        <v>101.53795884006099</v>
      </c>
      <c r="AQ37">
        <v>0</v>
      </c>
      <c r="AR37">
        <v>0</v>
      </c>
      <c r="AS37">
        <f t="shared" si="27"/>
        <v>1</v>
      </c>
      <c r="AT37">
        <f t="shared" si="28"/>
        <v>0</v>
      </c>
      <c r="AU37">
        <f t="shared" si="29"/>
        <v>47420.629400807775</v>
      </c>
      <c r="AV37">
        <f t="shared" si="30"/>
        <v>1199.984285714286</v>
      </c>
      <c r="AW37">
        <f t="shared" si="31"/>
        <v>1025.9115993074367</v>
      </c>
      <c r="AX37">
        <f t="shared" si="32"/>
        <v>0.85493752836668757</v>
      </c>
      <c r="AY37">
        <f t="shared" si="33"/>
        <v>0.1884294297477071</v>
      </c>
      <c r="AZ37">
        <v>6</v>
      </c>
      <c r="BA37">
        <v>0.5</v>
      </c>
      <c r="BB37" t="s">
        <v>355</v>
      </c>
      <c r="BC37">
        <v>2</v>
      </c>
      <c r="BD37" t="b">
        <v>1</v>
      </c>
      <c r="BE37">
        <v>1678124102.5999999</v>
      </c>
      <c r="BF37">
        <v>121.7355714285714</v>
      </c>
      <c r="BG37">
        <v>132.96642857142859</v>
      </c>
      <c r="BH37">
        <v>32.924914285714287</v>
      </c>
      <c r="BI37">
        <v>30.684114285714291</v>
      </c>
      <c r="BJ37">
        <v>126.7234285714286</v>
      </c>
      <c r="BK37">
        <v>32.670799999999993</v>
      </c>
      <c r="BL37">
        <v>650.02800000000002</v>
      </c>
      <c r="BM37">
        <v>101.2435714285714</v>
      </c>
      <c r="BN37">
        <v>0.1000900428571429</v>
      </c>
      <c r="BO37">
        <v>32.019042857142857</v>
      </c>
      <c r="BP37">
        <v>31.746942857142852</v>
      </c>
      <c r="BQ37">
        <v>999.89999999999986</v>
      </c>
      <c r="BR37">
        <v>0</v>
      </c>
      <c r="BS37">
        <v>0</v>
      </c>
      <c r="BT37">
        <v>8979.1971428571433</v>
      </c>
      <c r="BU37">
        <v>0</v>
      </c>
      <c r="BV37">
        <v>97.798357142857142</v>
      </c>
      <c r="BW37">
        <v>-11.230685714285711</v>
      </c>
      <c r="BX37">
        <v>125.8801428571429</v>
      </c>
      <c r="BY37">
        <v>137.1754285714286</v>
      </c>
      <c r="BZ37">
        <v>2.240792857142857</v>
      </c>
      <c r="CA37">
        <v>132.96642857142859</v>
      </c>
      <c r="CB37">
        <v>30.684114285714291</v>
      </c>
      <c r="CC37">
        <v>3.333431428571429</v>
      </c>
      <c r="CD37">
        <v>3.1065685714285709</v>
      </c>
      <c r="CE37">
        <v>25.794442857142862</v>
      </c>
      <c r="CF37">
        <v>24.610385714285709</v>
      </c>
      <c r="CG37">
        <v>1199.984285714286</v>
      </c>
      <c r="CH37">
        <v>0.49999800000000011</v>
      </c>
      <c r="CI37">
        <v>0.50000199999999995</v>
      </c>
      <c r="CJ37">
        <v>0</v>
      </c>
      <c r="CK37">
        <v>1372.3942857142861</v>
      </c>
      <c r="CL37">
        <v>4.9990899999999998</v>
      </c>
      <c r="CM37">
        <v>14671.88571428571</v>
      </c>
      <c r="CN37">
        <v>9557.7171428571437</v>
      </c>
      <c r="CO37">
        <v>41.75</v>
      </c>
      <c r="CP37">
        <v>43.25</v>
      </c>
      <c r="CQ37">
        <v>42.5</v>
      </c>
      <c r="CR37">
        <v>42.436999999999998</v>
      </c>
      <c r="CS37">
        <v>43.035428571428582</v>
      </c>
      <c r="CT37">
        <v>597.49142857142851</v>
      </c>
      <c r="CU37">
        <v>597.49285714285713</v>
      </c>
      <c r="CV37">
        <v>0</v>
      </c>
      <c r="CW37">
        <v>1678124146.5999999</v>
      </c>
      <c r="CX37">
        <v>0</v>
      </c>
      <c r="CY37">
        <v>1678116306.0999999</v>
      </c>
      <c r="CZ37" t="s">
        <v>356</v>
      </c>
      <c r="DA37">
        <v>1678116302.5999999</v>
      </c>
      <c r="DB37">
        <v>1678116306.0999999</v>
      </c>
      <c r="DC37">
        <v>12</v>
      </c>
      <c r="DD37">
        <v>3.5000000000000003E-2</v>
      </c>
      <c r="DE37">
        <v>0.05</v>
      </c>
      <c r="DF37">
        <v>-6.1040000000000001</v>
      </c>
      <c r="DG37">
        <v>0.249</v>
      </c>
      <c r="DH37">
        <v>413</v>
      </c>
      <c r="DI37">
        <v>32</v>
      </c>
      <c r="DJ37">
        <v>0.5</v>
      </c>
      <c r="DK37">
        <v>0.15</v>
      </c>
      <c r="DL37">
        <v>-10.838378048780489</v>
      </c>
      <c r="DM37">
        <v>-2.7931588850174141</v>
      </c>
      <c r="DN37">
        <v>0.27658742234792733</v>
      </c>
      <c r="DO37">
        <v>0</v>
      </c>
      <c r="DP37">
        <v>2.2392463414634149</v>
      </c>
      <c r="DQ37">
        <v>3.7998606271758299E-3</v>
      </c>
      <c r="DR37">
        <v>1.751670639630702E-3</v>
      </c>
      <c r="DS37">
        <v>1</v>
      </c>
      <c r="DT37">
        <v>0</v>
      </c>
      <c r="DU37">
        <v>0</v>
      </c>
      <c r="DV37">
        <v>0</v>
      </c>
      <c r="DW37">
        <v>-1</v>
      </c>
      <c r="DX37">
        <v>1</v>
      </c>
      <c r="DY37">
        <v>2</v>
      </c>
      <c r="DZ37" t="s">
        <v>372</v>
      </c>
      <c r="EA37">
        <v>3.2975599999999998</v>
      </c>
      <c r="EB37">
        <v>2.6251799999999998</v>
      </c>
      <c r="EC37">
        <v>3.7428999999999997E-2</v>
      </c>
      <c r="ED37">
        <v>3.8748900000000003E-2</v>
      </c>
      <c r="EE37">
        <v>0.13642699999999999</v>
      </c>
      <c r="EF37">
        <v>0.128915</v>
      </c>
      <c r="EG37">
        <v>29068.6</v>
      </c>
      <c r="EH37">
        <v>29448.3</v>
      </c>
      <c r="EI37">
        <v>28092</v>
      </c>
      <c r="EJ37">
        <v>29480.1</v>
      </c>
      <c r="EK37">
        <v>33394.800000000003</v>
      </c>
      <c r="EL37">
        <v>35637.4</v>
      </c>
      <c r="EM37">
        <v>39670.400000000001</v>
      </c>
      <c r="EN37">
        <v>42124.5</v>
      </c>
      <c r="EO37">
        <v>2.2403</v>
      </c>
      <c r="EP37">
        <v>2.2092499999999999</v>
      </c>
      <c r="EQ37">
        <v>0.11663900000000001</v>
      </c>
      <c r="ER37">
        <v>0</v>
      </c>
      <c r="ES37">
        <v>29.856200000000001</v>
      </c>
      <c r="ET37">
        <v>999.9</v>
      </c>
      <c r="EU37">
        <v>74.7</v>
      </c>
      <c r="EV37">
        <v>32.9</v>
      </c>
      <c r="EW37">
        <v>37.069000000000003</v>
      </c>
      <c r="EX37">
        <v>56.732599999999998</v>
      </c>
      <c r="EY37">
        <v>-3.9543300000000001</v>
      </c>
      <c r="EZ37">
        <v>2</v>
      </c>
      <c r="FA37">
        <v>0.38591500000000001</v>
      </c>
      <c r="FB37">
        <v>-0.34133200000000002</v>
      </c>
      <c r="FC37">
        <v>20.274799999999999</v>
      </c>
      <c r="FD37">
        <v>5.2184900000000001</v>
      </c>
      <c r="FE37">
        <v>12.0046</v>
      </c>
      <c r="FF37">
        <v>4.9859999999999998</v>
      </c>
      <c r="FG37">
        <v>3.2845499999999999</v>
      </c>
      <c r="FH37">
        <v>9999</v>
      </c>
      <c r="FI37">
        <v>9999</v>
      </c>
      <c r="FJ37">
        <v>9999</v>
      </c>
      <c r="FK37">
        <v>999.9</v>
      </c>
      <c r="FL37">
        <v>1.8658399999999999</v>
      </c>
      <c r="FM37">
        <v>1.86222</v>
      </c>
      <c r="FN37">
        <v>1.8642700000000001</v>
      </c>
      <c r="FO37">
        <v>1.8603499999999999</v>
      </c>
      <c r="FP37">
        <v>1.8610599999999999</v>
      </c>
      <c r="FQ37">
        <v>1.8602000000000001</v>
      </c>
      <c r="FR37">
        <v>1.86191</v>
      </c>
      <c r="FS37">
        <v>1.8585199999999999</v>
      </c>
      <c r="FT37">
        <v>0</v>
      </c>
      <c r="FU37">
        <v>0</v>
      </c>
      <c r="FV37">
        <v>0</v>
      </c>
      <c r="FW37">
        <v>0</v>
      </c>
      <c r="FX37" t="s">
        <v>358</v>
      </c>
      <c r="FY37" t="s">
        <v>359</v>
      </c>
      <c r="FZ37" t="s">
        <v>360</v>
      </c>
      <c r="GA37" t="s">
        <v>360</v>
      </c>
      <c r="GB37" t="s">
        <v>360</v>
      </c>
      <c r="GC37" t="s">
        <v>360</v>
      </c>
      <c r="GD37">
        <v>0</v>
      </c>
      <c r="GE37">
        <v>100</v>
      </c>
      <c r="GF37">
        <v>100</v>
      </c>
      <c r="GG37">
        <v>-5.0019999999999998</v>
      </c>
      <c r="GH37">
        <v>0.25409999999999999</v>
      </c>
      <c r="GI37">
        <v>-4.4273770621571362</v>
      </c>
      <c r="GJ37">
        <v>-4.6782648166075668E-3</v>
      </c>
      <c r="GK37">
        <v>2.0645039605938809E-6</v>
      </c>
      <c r="GL37">
        <v>-4.2957140779123221E-10</v>
      </c>
      <c r="GM37">
        <v>-7.2769555290842433E-2</v>
      </c>
      <c r="GN37">
        <v>6.7050777095108757E-4</v>
      </c>
      <c r="GO37">
        <v>6.3862846072479287E-4</v>
      </c>
      <c r="GP37">
        <v>-1.0801389653900339E-5</v>
      </c>
      <c r="GQ37">
        <v>6</v>
      </c>
      <c r="GR37">
        <v>2074</v>
      </c>
      <c r="GS37">
        <v>4</v>
      </c>
      <c r="GT37">
        <v>34</v>
      </c>
      <c r="GU37">
        <v>130</v>
      </c>
      <c r="GV37">
        <v>130</v>
      </c>
      <c r="GW37">
        <v>0.57495099999999999</v>
      </c>
      <c r="GX37">
        <v>2.5903299999999998</v>
      </c>
      <c r="GY37">
        <v>2.04834</v>
      </c>
      <c r="GZ37">
        <v>2.6208499999999999</v>
      </c>
      <c r="HA37">
        <v>2.1972700000000001</v>
      </c>
      <c r="HB37">
        <v>2.3144499999999999</v>
      </c>
      <c r="HC37">
        <v>37.843699999999998</v>
      </c>
      <c r="HD37">
        <v>13.851800000000001</v>
      </c>
      <c r="HE37">
        <v>18</v>
      </c>
      <c r="HF37">
        <v>709.21</v>
      </c>
      <c r="HG37">
        <v>761.947</v>
      </c>
      <c r="HH37">
        <v>30.9998</v>
      </c>
      <c r="HI37">
        <v>32.299399999999999</v>
      </c>
      <c r="HJ37">
        <v>30.0001</v>
      </c>
      <c r="HK37">
        <v>32.291200000000003</v>
      </c>
      <c r="HL37">
        <v>32.310499999999998</v>
      </c>
      <c r="HM37">
        <v>11.542199999999999</v>
      </c>
      <c r="HN37">
        <v>20.7148</v>
      </c>
      <c r="HO37">
        <v>100</v>
      </c>
      <c r="HP37">
        <v>31</v>
      </c>
      <c r="HQ37">
        <v>153.67400000000001</v>
      </c>
      <c r="HR37">
        <v>30.778600000000001</v>
      </c>
      <c r="HS37">
        <v>99.013599999999997</v>
      </c>
      <c r="HT37">
        <v>97.695300000000003</v>
      </c>
    </row>
    <row r="38" spans="1:228" x14ac:dyDescent="0.2">
      <c r="A38">
        <v>23</v>
      </c>
      <c r="B38">
        <v>1678124108.5999999</v>
      </c>
      <c r="C38">
        <v>88</v>
      </c>
      <c r="D38" t="s">
        <v>405</v>
      </c>
      <c r="E38" t="s">
        <v>406</v>
      </c>
      <c r="F38">
        <v>4</v>
      </c>
      <c r="G38">
        <v>1678124106.2874999</v>
      </c>
      <c r="H38">
        <f t="shared" si="0"/>
        <v>2.502114880566334E-3</v>
      </c>
      <c r="I38">
        <f t="shared" si="1"/>
        <v>2.5021148805663338</v>
      </c>
      <c r="J38">
        <f t="shared" si="2"/>
        <v>1.3706216769948101</v>
      </c>
      <c r="K38">
        <f t="shared" si="3"/>
        <v>127.80249999999999</v>
      </c>
      <c r="L38">
        <f t="shared" si="4"/>
        <v>112.81096168523314</v>
      </c>
      <c r="M38">
        <f t="shared" si="5"/>
        <v>11.432489058671212</v>
      </c>
      <c r="N38">
        <f t="shared" si="6"/>
        <v>12.951761611585344</v>
      </c>
      <c r="O38">
        <f t="shared" si="7"/>
        <v>0.18403333112722428</v>
      </c>
      <c r="P38">
        <f t="shared" si="8"/>
        <v>2.7702311128591379</v>
      </c>
      <c r="Q38">
        <f t="shared" si="9"/>
        <v>0.17750109721393692</v>
      </c>
      <c r="R38">
        <f t="shared" si="10"/>
        <v>0.11150576434319766</v>
      </c>
      <c r="S38">
        <f t="shared" si="11"/>
        <v>226.11551098510776</v>
      </c>
      <c r="T38">
        <f t="shared" si="12"/>
        <v>32.74165970161102</v>
      </c>
      <c r="U38">
        <f t="shared" si="13"/>
        <v>31.752424999999999</v>
      </c>
      <c r="V38">
        <f t="shared" si="14"/>
        <v>4.7085772692443566</v>
      </c>
      <c r="W38">
        <f t="shared" si="15"/>
        <v>69.778576177271049</v>
      </c>
      <c r="X38">
        <f t="shared" si="16"/>
        <v>3.3367311230544994</v>
      </c>
      <c r="Y38">
        <f t="shared" si="17"/>
        <v>4.7818847930883575</v>
      </c>
      <c r="Z38">
        <f t="shared" si="18"/>
        <v>1.3718461461898572</v>
      </c>
      <c r="AA38">
        <f t="shared" si="19"/>
        <v>-110.34326623297532</v>
      </c>
      <c r="AB38">
        <f t="shared" si="20"/>
        <v>40.731124141080713</v>
      </c>
      <c r="AC38">
        <f t="shared" si="21"/>
        <v>3.3307807651332393</v>
      </c>
      <c r="AD38">
        <f t="shared" si="22"/>
        <v>159.83414965834638</v>
      </c>
      <c r="AE38">
        <f t="shared" si="23"/>
        <v>12.015342861530943</v>
      </c>
      <c r="AF38">
        <f t="shared" si="24"/>
        <v>2.4995593781610022</v>
      </c>
      <c r="AG38">
        <f t="shared" si="25"/>
        <v>1.3706216769948101</v>
      </c>
      <c r="AH38">
        <v>142.82742081385291</v>
      </c>
      <c r="AI38">
        <v>135.2294969696969</v>
      </c>
      <c r="AJ38">
        <v>1.6968424242424109</v>
      </c>
      <c r="AK38">
        <v>60.41</v>
      </c>
      <c r="AL38">
        <f t="shared" si="26"/>
        <v>2.5021148805663338</v>
      </c>
      <c r="AM38">
        <v>30.690906358635129</v>
      </c>
      <c r="AN38">
        <v>32.924479393939393</v>
      </c>
      <c r="AO38">
        <v>1.6757748796226401E-6</v>
      </c>
      <c r="AP38">
        <v>101.53795884006099</v>
      </c>
      <c r="AQ38">
        <v>0</v>
      </c>
      <c r="AR38">
        <v>0</v>
      </c>
      <c r="AS38">
        <f t="shared" si="27"/>
        <v>1</v>
      </c>
      <c r="AT38">
        <f t="shared" si="28"/>
        <v>0</v>
      </c>
      <c r="AU38">
        <f t="shared" si="29"/>
        <v>47560.53275059523</v>
      </c>
      <c r="AV38">
        <f t="shared" si="30"/>
        <v>1199.99875</v>
      </c>
      <c r="AW38">
        <f t="shared" si="31"/>
        <v>1025.92418859332</v>
      </c>
      <c r="AX38">
        <f t="shared" si="32"/>
        <v>0.85493771438788579</v>
      </c>
      <c r="AY38">
        <f t="shared" si="33"/>
        <v>0.18842978876861977</v>
      </c>
      <c r="AZ38">
        <v>6</v>
      </c>
      <c r="BA38">
        <v>0.5</v>
      </c>
      <c r="BB38" t="s">
        <v>355</v>
      </c>
      <c r="BC38">
        <v>2</v>
      </c>
      <c r="BD38" t="b">
        <v>1</v>
      </c>
      <c r="BE38">
        <v>1678124106.2874999</v>
      </c>
      <c r="BF38">
        <v>127.80249999999999</v>
      </c>
      <c r="BG38">
        <v>139.18837500000001</v>
      </c>
      <c r="BH38">
        <v>32.925449999999998</v>
      </c>
      <c r="BI38">
        <v>30.69415</v>
      </c>
      <c r="BJ38">
        <v>132.81575000000001</v>
      </c>
      <c r="BK38">
        <v>32.671325000000003</v>
      </c>
      <c r="BL38">
        <v>650.00500000000011</v>
      </c>
      <c r="BM38">
        <v>101.242125</v>
      </c>
      <c r="BN38">
        <v>9.9880137499999994E-2</v>
      </c>
      <c r="BO38">
        <v>32.025149999999996</v>
      </c>
      <c r="BP38">
        <v>31.752424999999999</v>
      </c>
      <c r="BQ38">
        <v>999.9</v>
      </c>
      <c r="BR38">
        <v>0</v>
      </c>
      <c r="BS38">
        <v>0</v>
      </c>
      <c r="BT38">
        <v>9006.4050000000007</v>
      </c>
      <c r="BU38">
        <v>0</v>
      </c>
      <c r="BV38">
        <v>100.9235</v>
      </c>
      <c r="BW38">
        <v>-11.3860875</v>
      </c>
      <c r="BX38">
        <v>132.15375</v>
      </c>
      <c r="BY38">
        <v>143.596125</v>
      </c>
      <c r="BZ38">
        <v>2.2312975000000002</v>
      </c>
      <c r="CA38">
        <v>139.18837500000001</v>
      </c>
      <c r="CB38">
        <v>30.69415</v>
      </c>
      <c r="CC38">
        <v>3.3334437499999998</v>
      </c>
      <c r="CD38">
        <v>3.10754375</v>
      </c>
      <c r="CE38">
        <v>25.794499999999999</v>
      </c>
      <c r="CF38">
        <v>24.615662499999999</v>
      </c>
      <c r="CG38">
        <v>1199.99875</v>
      </c>
      <c r="CH38">
        <v>0.49999450000000001</v>
      </c>
      <c r="CI38">
        <v>0.50000549999999988</v>
      </c>
      <c r="CJ38">
        <v>0</v>
      </c>
      <c r="CK38">
        <v>1370.9337499999999</v>
      </c>
      <c r="CL38">
        <v>4.9990899999999998</v>
      </c>
      <c r="CM38">
        <v>14666.625</v>
      </c>
      <c r="CN38">
        <v>9557.8149999999987</v>
      </c>
      <c r="CO38">
        <v>41.75</v>
      </c>
      <c r="CP38">
        <v>43.25</v>
      </c>
      <c r="CQ38">
        <v>42.5</v>
      </c>
      <c r="CR38">
        <v>42.436999999999998</v>
      </c>
      <c r="CS38">
        <v>43.046499999999988</v>
      </c>
      <c r="CT38">
        <v>597.49125000000004</v>
      </c>
      <c r="CU38">
        <v>597.50749999999994</v>
      </c>
      <c r="CV38">
        <v>0</v>
      </c>
      <c r="CW38">
        <v>1678124150.8</v>
      </c>
      <c r="CX38">
        <v>0</v>
      </c>
      <c r="CY38">
        <v>1678116306.0999999</v>
      </c>
      <c r="CZ38" t="s">
        <v>356</v>
      </c>
      <c r="DA38">
        <v>1678116302.5999999</v>
      </c>
      <c r="DB38">
        <v>1678116306.0999999</v>
      </c>
      <c r="DC38">
        <v>12</v>
      </c>
      <c r="DD38">
        <v>3.5000000000000003E-2</v>
      </c>
      <c r="DE38">
        <v>0.05</v>
      </c>
      <c r="DF38">
        <v>-6.1040000000000001</v>
      </c>
      <c r="DG38">
        <v>0.249</v>
      </c>
      <c r="DH38">
        <v>413</v>
      </c>
      <c r="DI38">
        <v>32</v>
      </c>
      <c r="DJ38">
        <v>0.5</v>
      </c>
      <c r="DK38">
        <v>0.15</v>
      </c>
      <c r="DL38">
        <v>-11.02280731707317</v>
      </c>
      <c r="DM38">
        <v>-2.5776000000000221</v>
      </c>
      <c r="DN38">
        <v>0.25470261510550368</v>
      </c>
      <c r="DO38">
        <v>0</v>
      </c>
      <c r="DP38">
        <v>2.2381665853658541</v>
      </c>
      <c r="DQ38">
        <v>-8.685156794421809E-3</v>
      </c>
      <c r="DR38">
        <v>4.1458810648266533E-3</v>
      </c>
      <c r="DS38">
        <v>1</v>
      </c>
      <c r="DT38">
        <v>0</v>
      </c>
      <c r="DU38">
        <v>0</v>
      </c>
      <c r="DV38">
        <v>0</v>
      </c>
      <c r="DW38">
        <v>-1</v>
      </c>
      <c r="DX38">
        <v>1</v>
      </c>
      <c r="DY38">
        <v>2</v>
      </c>
      <c r="DZ38" t="s">
        <v>372</v>
      </c>
      <c r="EA38">
        <v>3.2974000000000001</v>
      </c>
      <c r="EB38">
        <v>2.6253799999999998</v>
      </c>
      <c r="EC38">
        <v>3.92027E-2</v>
      </c>
      <c r="ED38">
        <v>4.0525100000000001E-2</v>
      </c>
      <c r="EE38">
        <v>0.136433</v>
      </c>
      <c r="EF38">
        <v>0.12900700000000001</v>
      </c>
      <c r="EG38">
        <v>29015.200000000001</v>
      </c>
      <c r="EH38">
        <v>29394.2</v>
      </c>
      <c r="EI38">
        <v>28092.1</v>
      </c>
      <c r="EJ38">
        <v>29480.400000000001</v>
      </c>
      <c r="EK38">
        <v>33394.5</v>
      </c>
      <c r="EL38">
        <v>35634.199999999997</v>
      </c>
      <c r="EM38">
        <v>39670.1</v>
      </c>
      <c r="EN38">
        <v>42125.1</v>
      </c>
      <c r="EO38">
        <v>2.2404500000000001</v>
      </c>
      <c r="EP38">
        <v>2.2092000000000001</v>
      </c>
      <c r="EQ38">
        <v>0.11697399999999999</v>
      </c>
      <c r="ER38">
        <v>0</v>
      </c>
      <c r="ES38">
        <v>29.856200000000001</v>
      </c>
      <c r="ET38">
        <v>999.9</v>
      </c>
      <c r="EU38">
        <v>74.7</v>
      </c>
      <c r="EV38">
        <v>32.9</v>
      </c>
      <c r="EW38">
        <v>37.067500000000003</v>
      </c>
      <c r="EX38">
        <v>56.6126</v>
      </c>
      <c r="EY38">
        <v>-3.8902199999999998</v>
      </c>
      <c r="EZ38">
        <v>2</v>
      </c>
      <c r="FA38">
        <v>0.38559399999999999</v>
      </c>
      <c r="FB38">
        <v>-0.341729</v>
      </c>
      <c r="FC38">
        <v>20.275099999999998</v>
      </c>
      <c r="FD38">
        <v>5.2196899999999999</v>
      </c>
      <c r="FE38">
        <v>12.0046</v>
      </c>
      <c r="FF38">
        <v>4.9861500000000003</v>
      </c>
      <c r="FG38">
        <v>3.2846500000000001</v>
      </c>
      <c r="FH38">
        <v>9999</v>
      </c>
      <c r="FI38">
        <v>9999</v>
      </c>
      <c r="FJ38">
        <v>9999</v>
      </c>
      <c r="FK38">
        <v>999.9</v>
      </c>
      <c r="FL38">
        <v>1.8658399999999999</v>
      </c>
      <c r="FM38">
        <v>1.8622099999999999</v>
      </c>
      <c r="FN38">
        <v>1.8642700000000001</v>
      </c>
      <c r="FO38">
        <v>1.8603499999999999</v>
      </c>
      <c r="FP38">
        <v>1.86107</v>
      </c>
      <c r="FQ38">
        <v>1.8602000000000001</v>
      </c>
      <c r="FR38">
        <v>1.86191</v>
      </c>
      <c r="FS38">
        <v>1.8585199999999999</v>
      </c>
      <c r="FT38">
        <v>0</v>
      </c>
      <c r="FU38">
        <v>0</v>
      </c>
      <c r="FV38">
        <v>0</v>
      </c>
      <c r="FW38">
        <v>0</v>
      </c>
      <c r="FX38" t="s">
        <v>358</v>
      </c>
      <c r="FY38" t="s">
        <v>359</v>
      </c>
      <c r="FZ38" t="s">
        <v>360</v>
      </c>
      <c r="GA38" t="s">
        <v>360</v>
      </c>
      <c r="GB38" t="s">
        <v>360</v>
      </c>
      <c r="GC38" t="s">
        <v>360</v>
      </c>
      <c r="GD38">
        <v>0</v>
      </c>
      <c r="GE38">
        <v>100</v>
      </c>
      <c r="GF38">
        <v>100</v>
      </c>
      <c r="GG38">
        <v>-5.0289999999999999</v>
      </c>
      <c r="GH38">
        <v>0.25409999999999999</v>
      </c>
      <c r="GI38">
        <v>-4.4273770621571362</v>
      </c>
      <c r="GJ38">
        <v>-4.6782648166075668E-3</v>
      </c>
      <c r="GK38">
        <v>2.0645039605938809E-6</v>
      </c>
      <c r="GL38">
        <v>-4.2957140779123221E-10</v>
      </c>
      <c r="GM38">
        <v>-7.2769555290842433E-2</v>
      </c>
      <c r="GN38">
        <v>6.7050777095108757E-4</v>
      </c>
      <c r="GO38">
        <v>6.3862846072479287E-4</v>
      </c>
      <c r="GP38">
        <v>-1.0801389653900339E-5</v>
      </c>
      <c r="GQ38">
        <v>6</v>
      </c>
      <c r="GR38">
        <v>2074</v>
      </c>
      <c r="GS38">
        <v>4</v>
      </c>
      <c r="GT38">
        <v>34</v>
      </c>
      <c r="GU38">
        <v>130.1</v>
      </c>
      <c r="GV38">
        <v>130</v>
      </c>
      <c r="GW38">
        <v>0.59570299999999998</v>
      </c>
      <c r="GX38">
        <v>2.5793499999999998</v>
      </c>
      <c r="GY38">
        <v>2.04834</v>
      </c>
      <c r="GZ38">
        <v>2.6208499999999999</v>
      </c>
      <c r="HA38">
        <v>2.1972700000000001</v>
      </c>
      <c r="HB38">
        <v>2.33521</v>
      </c>
      <c r="HC38">
        <v>37.843699999999998</v>
      </c>
      <c r="HD38">
        <v>13.8606</v>
      </c>
      <c r="HE38">
        <v>18</v>
      </c>
      <c r="HF38">
        <v>709.31799999999998</v>
      </c>
      <c r="HG38">
        <v>761.89800000000002</v>
      </c>
      <c r="HH38">
        <v>30.9999</v>
      </c>
      <c r="HI38">
        <v>32.299399999999999</v>
      </c>
      <c r="HJ38">
        <v>30.0001</v>
      </c>
      <c r="HK38">
        <v>32.2898</v>
      </c>
      <c r="HL38">
        <v>32.310499999999998</v>
      </c>
      <c r="HM38">
        <v>11.9472</v>
      </c>
      <c r="HN38">
        <v>20.7148</v>
      </c>
      <c r="HO38">
        <v>100</v>
      </c>
      <c r="HP38">
        <v>31</v>
      </c>
      <c r="HQ38">
        <v>160.35300000000001</v>
      </c>
      <c r="HR38">
        <v>30.771100000000001</v>
      </c>
      <c r="HS38">
        <v>99.013400000000004</v>
      </c>
      <c r="HT38">
        <v>97.696600000000004</v>
      </c>
    </row>
    <row r="39" spans="1:228" x14ac:dyDescent="0.2">
      <c r="A39">
        <v>24</v>
      </c>
      <c r="B39">
        <v>1678124112.5999999</v>
      </c>
      <c r="C39">
        <v>92</v>
      </c>
      <c r="D39" t="s">
        <v>407</v>
      </c>
      <c r="E39" t="s">
        <v>408</v>
      </c>
      <c r="F39">
        <v>4</v>
      </c>
      <c r="G39">
        <v>1678124110.5999999</v>
      </c>
      <c r="H39">
        <f t="shared" si="0"/>
        <v>2.4805790335952031E-3</v>
      </c>
      <c r="I39">
        <f t="shared" si="1"/>
        <v>2.4805790335952032</v>
      </c>
      <c r="J39">
        <f t="shared" si="2"/>
        <v>1.670746958653923</v>
      </c>
      <c r="K39">
        <f t="shared" si="3"/>
        <v>134.83128571428571</v>
      </c>
      <c r="L39">
        <f t="shared" si="4"/>
        <v>116.86652184874357</v>
      </c>
      <c r="M39">
        <f t="shared" si="5"/>
        <v>11.843689892400207</v>
      </c>
      <c r="N39">
        <f t="shared" si="6"/>
        <v>13.664306171962782</v>
      </c>
      <c r="O39">
        <f t="shared" si="7"/>
        <v>0.18210695878013763</v>
      </c>
      <c r="P39">
        <f t="shared" si="8"/>
        <v>2.7742122526026032</v>
      </c>
      <c r="Q39">
        <f t="shared" si="9"/>
        <v>0.17571703963396398</v>
      </c>
      <c r="R39">
        <f t="shared" si="10"/>
        <v>0.11037857917958482</v>
      </c>
      <c r="S39">
        <f t="shared" si="11"/>
        <v>226.11430166360415</v>
      </c>
      <c r="T39">
        <f t="shared" si="12"/>
        <v>32.755916751902973</v>
      </c>
      <c r="U39">
        <f t="shared" si="13"/>
        <v>31.76294285714286</v>
      </c>
      <c r="V39">
        <f t="shared" si="14"/>
        <v>4.7113861848163188</v>
      </c>
      <c r="W39">
        <f t="shared" si="15"/>
        <v>69.758577107335782</v>
      </c>
      <c r="X39">
        <f t="shared" si="16"/>
        <v>3.337540215076404</v>
      </c>
      <c r="Y39">
        <f t="shared" si="17"/>
        <v>4.7844155564426352</v>
      </c>
      <c r="Z39">
        <f t="shared" si="18"/>
        <v>1.3738459697399148</v>
      </c>
      <c r="AA39">
        <f t="shared" si="19"/>
        <v>-109.39353538154846</v>
      </c>
      <c r="AB39">
        <f t="shared" si="20"/>
        <v>40.614990832322277</v>
      </c>
      <c r="AC39">
        <f t="shared" si="21"/>
        <v>3.3168419497813511</v>
      </c>
      <c r="AD39">
        <f t="shared" si="22"/>
        <v>160.65259906415932</v>
      </c>
      <c r="AE39">
        <f t="shared" si="23"/>
        <v>12.18248762672755</v>
      </c>
      <c r="AF39">
        <f t="shared" si="24"/>
        <v>2.473271309538184</v>
      </c>
      <c r="AG39">
        <f t="shared" si="25"/>
        <v>1.670746958653923</v>
      </c>
      <c r="AH39">
        <v>149.72009009870129</v>
      </c>
      <c r="AI39">
        <v>141.92721212121199</v>
      </c>
      <c r="AJ39">
        <v>1.672163636363601</v>
      </c>
      <c r="AK39">
        <v>60.41</v>
      </c>
      <c r="AL39">
        <f t="shared" si="26"/>
        <v>2.4805790335952032</v>
      </c>
      <c r="AM39">
        <v>30.725653311888919</v>
      </c>
      <c r="AN39">
        <v>32.939615151515149</v>
      </c>
      <c r="AO39">
        <v>8.9990951331247635E-5</v>
      </c>
      <c r="AP39">
        <v>101.53795884006099</v>
      </c>
      <c r="AQ39">
        <v>0</v>
      </c>
      <c r="AR39">
        <v>0</v>
      </c>
      <c r="AS39">
        <f t="shared" si="27"/>
        <v>1</v>
      </c>
      <c r="AT39">
        <f t="shared" si="28"/>
        <v>0</v>
      </c>
      <c r="AU39">
        <f t="shared" si="29"/>
        <v>47669.080686381938</v>
      </c>
      <c r="AV39">
        <f t="shared" si="30"/>
        <v>1199.992857142857</v>
      </c>
      <c r="AW39">
        <f t="shared" si="31"/>
        <v>1025.919099307567</v>
      </c>
      <c r="AX39">
        <f t="shared" si="32"/>
        <v>0.8549376716710182</v>
      </c>
      <c r="AY39">
        <f t="shared" si="33"/>
        <v>0.18842970632506495</v>
      </c>
      <c r="AZ39">
        <v>6</v>
      </c>
      <c r="BA39">
        <v>0.5</v>
      </c>
      <c r="BB39" t="s">
        <v>355</v>
      </c>
      <c r="BC39">
        <v>2</v>
      </c>
      <c r="BD39" t="b">
        <v>1</v>
      </c>
      <c r="BE39">
        <v>1678124110.5999999</v>
      </c>
      <c r="BF39">
        <v>134.83128571428571</v>
      </c>
      <c r="BG39">
        <v>146.38542857142849</v>
      </c>
      <c r="BH39">
        <v>32.932871428571417</v>
      </c>
      <c r="BI39">
        <v>30.72485714285714</v>
      </c>
      <c r="BJ39">
        <v>139.874</v>
      </c>
      <c r="BK39">
        <v>32.678671428571427</v>
      </c>
      <c r="BL39">
        <v>649.94671428571439</v>
      </c>
      <c r="BM39">
        <v>101.2438571428571</v>
      </c>
      <c r="BN39">
        <v>9.9878471428571439E-2</v>
      </c>
      <c r="BO39">
        <v>32.034500000000001</v>
      </c>
      <c r="BP39">
        <v>31.76294285714286</v>
      </c>
      <c r="BQ39">
        <v>999.89999999999986</v>
      </c>
      <c r="BR39">
        <v>0</v>
      </c>
      <c r="BS39">
        <v>0</v>
      </c>
      <c r="BT39">
        <v>9027.4114285714277</v>
      </c>
      <c r="BU39">
        <v>0</v>
      </c>
      <c r="BV39">
        <v>103.2257142857143</v>
      </c>
      <c r="BW39">
        <v>-11.55385714285714</v>
      </c>
      <c r="BX39">
        <v>139.42314285714281</v>
      </c>
      <c r="BY39">
        <v>151.02557142857151</v>
      </c>
      <c r="BZ39">
        <v>2.2080142857142859</v>
      </c>
      <c r="CA39">
        <v>146.38542857142849</v>
      </c>
      <c r="CB39">
        <v>30.72485714285714</v>
      </c>
      <c r="CC39">
        <v>3.3342514285714291</v>
      </c>
      <c r="CD39">
        <v>3.1107</v>
      </c>
      <c r="CE39">
        <v>25.798557142857138</v>
      </c>
      <c r="CF39">
        <v>24.632642857142859</v>
      </c>
      <c r="CG39">
        <v>1199.992857142857</v>
      </c>
      <c r="CH39">
        <v>0.499996</v>
      </c>
      <c r="CI39">
        <v>0.50000399999999989</v>
      </c>
      <c r="CJ39">
        <v>0</v>
      </c>
      <c r="CK39">
        <v>1369.0085714285719</v>
      </c>
      <c r="CL39">
        <v>4.9990899999999998</v>
      </c>
      <c r="CM39">
        <v>14646.21428571429</v>
      </c>
      <c r="CN39">
        <v>9557.7928571428583</v>
      </c>
      <c r="CO39">
        <v>41.75</v>
      </c>
      <c r="CP39">
        <v>43.25</v>
      </c>
      <c r="CQ39">
        <v>42.5</v>
      </c>
      <c r="CR39">
        <v>42.436999999999998</v>
      </c>
      <c r="CS39">
        <v>43.026571428571422</v>
      </c>
      <c r="CT39">
        <v>597.4899999999999</v>
      </c>
      <c r="CU39">
        <v>597.50285714285724</v>
      </c>
      <c r="CV39">
        <v>0</v>
      </c>
      <c r="CW39">
        <v>1678124155</v>
      </c>
      <c r="CX39">
        <v>0</v>
      </c>
      <c r="CY39">
        <v>1678116306.0999999</v>
      </c>
      <c r="CZ39" t="s">
        <v>356</v>
      </c>
      <c r="DA39">
        <v>1678116302.5999999</v>
      </c>
      <c r="DB39">
        <v>1678116306.0999999</v>
      </c>
      <c r="DC39">
        <v>12</v>
      </c>
      <c r="DD39">
        <v>3.5000000000000003E-2</v>
      </c>
      <c r="DE39">
        <v>0.05</v>
      </c>
      <c r="DF39">
        <v>-6.1040000000000001</v>
      </c>
      <c r="DG39">
        <v>0.249</v>
      </c>
      <c r="DH39">
        <v>413</v>
      </c>
      <c r="DI39">
        <v>32</v>
      </c>
      <c r="DJ39">
        <v>0.5</v>
      </c>
      <c r="DK39">
        <v>0.15</v>
      </c>
      <c r="DL39">
        <v>-11.191653658536589</v>
      </c>
      <c r="DM39">
        <v>-2.410185365853684</v>
      </c>
      <c r="DN39">
        <v>0.23784442763055799</v>
      </c>
      <c r="DO39">
        <v>0</v>
      </c>
      <c r="DP39">
        <v>2.2322602439024388</v>
      </c>
      <c r="DQ39">
        <v>-8.6486759581874809E-2</v>
      </c>
      <c r="DR39">
        <v>1.2369349508263751E-2</v>
      </c>
      <c r="DS39">
        <v>1</v>
      </c>
      <c r="DT39">
        <v>0</v>
      </c>
      <c r="DU39">
        <v>0</v>
      </c>
      <c r="DV39">
        <v>0</v>
      </c>
      <c r="DW39">
        <v>-1</v>
      </c>
      <c r="DX39">
        <v>1</v>
      </c>
      <c r="DY39">
        <v>2</v>
      </c>
      <c r="DZ39" t="s">
        <v>372</v>
      </c>
      <c r="EA39">
        <v>3.2975400000000001</v>
      </c>
      <c r="EB39">
        <v>2.6254200000000001</v>
      </c>
      <c r="EC39">
        <v>4.0939999999999997E-2</v>
      </c>
      <c r="ED39">
        <v>4.2272900000000002E-2</v>
      </c>
      <c r="EE39">
        <v>0.13647599999999999</v>
      </c>
      <c r="EF39">
        <v>0.12904399999999999</v>
      </c>
      <c r="EG39">
        <v>28962.799999999999</v>
      </c>
      <c r="EH39">
        <v>29340.6</v>
      </c>
      <c r="EI39">
        <v>28092.2</v>
      </c>
      <c r="EJ39">
        <v>29480.3</v>
      </c>
      <c r="EK39">
        <v>33393.9</v>
      </c>
      <c r="EL39">
        <v>35632.6</v>
      </c>
      <c r="EM39">
        <v>39671.199999999997</v>
      </c>
      <c r="EN39">
        <v>42124.800000000003</v>
      </c>
      <c r="EO39">
        <v>2.2403499999999998</v>
      </c>
      <c r="EP39">
        <v>2.2091799999999999</v>
      </c>
      <c r="EQ39">
        <v>0.117309</v>
      </c>
      <c r="ER39">
        <v>0</v>
      </c>
      <c r="ES39">
        <v>29.858599999999999</v>
      </c>
      <c r="ET39">
        <v>999.9</v>
      </c>
      <c r="EU39">
        <v>74.7</v>
      </c>
      <c r="EV39">
        <v>32.9</v>
      </c>
      <c r="EW39">
        <v>37.067300000000003</v>
      </c>
      <c r="EX39">
        <v>56.762599999999999</v>
      </c>
      <c r="EY39">
        <v>-3.9503200000000001</v>
      </c>
      <c r="EZ39">
        <v>2</v>
      </c>
      <c r="FA39">
        <v>0.38562200000000002</v>
      </c>
      <c r="FB39">
        <v>-0.34224700000000002</v>
      </c>
      <c r="FC39">
        <v>20.274699999999999</v>
      </c>
      <c r="FD39">
        <v>5.2192400000000001</v>
      </c>
      <c r="FE39">
        <v>12.0044</v>
      </c>
      <c r="FF39">
        <v>4.9855999999999998</v>
      </c>
      <c r="FG39">
        <v>3.2846500000000001</v>
      </c>
      <c r="FH39">
        <v>9999</v>
      </c>
      <c r="FI39">
        <v>9999</v>
      </c>
      <c r="FJ39">
        <v>9999</v>
      </c>
      <c r="FK39">
        <v>999.9</v>
      </c>
      <c r="FL39">
        <v>1.8658399999999999</v>
      </c>
      <c r="FM39">
        <v>1.8622300000000001</v>
      </c>
      <c r="FN39">
        <v>1.8642700000000001</v>
      </c>
      <c r="FO39">
        <v>1.8603499999999999</v>
      </c>
      <c r="FP39">
        <v>1.8610599999999999</v>
      </c>
      <c r="FQ39">
        <v>1.8602000000000001</v>
      </c>
      <c r="FR39">
        <v>1.8619600000000001</v>
      </c>
      <c r="FS39">
        <v>1.8585199999999999</v>
      </c>
      <c r="FT39">
        <v>0</v>
      </c>
      <c r="FU39">
        <v>0</v>
      </c>
      <c r="FV39">
        <v>0</v>
      </c>
      <c r="FW39">
        <v>0</v>
      </c>
      <c r="FX39" t="s">
        <v>358</v>
      </c>
      <c r="FY39" t="s">
        <v>359</v>
      </c>
      <c r="FZ39" t="s">
        <v>360</v>
      </c>
      <c r="GA39" t="s">
        <v>360</v>
      </c>
      <c r="GB39" t="s">
        <v>360</v>
      </c>
      <c r="GC39" t="s">
        <v>360</v>
      </c>
      <c r="GD39">
        <v>0</v>
      </c>
      <c r="GE39">
        <v>100</v>
      </c>
      <c r="GF39">
        <v>100</v>
      </c>
      <c r="GG39">
        <v>-5.056</v>
      </c>
      <c r="GH39">
        <v>0.25430000000000003</v>
      </c>
      <c r="GI39">
        <v>-4.4273770621571362</v>
      </c>
      <c r="GJ39">
        <v>-4.6782648166075668E-3</v>
      </c>
      <c r="GK39">
        <v>2.0645039605938809E-6</v>
      </c>
      <c r="GL39">
        <v>-4.2957140779123221E-10</v>
      </c>
      <c r="GM39">
        <v>-7.2769555290842433E-2</v>
      </c>
      <c r="GN39">
        <v>6.7050777095108757E-4</v>
      </c>
      <c r="GO39">
        <v>6.3862846072479287E-4</v>
      </c>
      <c r="GP39">
        <v>-1.0801389653900339E-5</v>
      </c>
      <c r="GQ39">
        <v>6</v>
      </c>
      <c r="GR39">
        <v>2074</v>
      </c>
      <c r="GS39">
        <v>4</v>
      </c>
      <c r="GT39">
        <v>34</v>
      </c>
      <c r="GU39">
        <v>130.19999999999999</v>
      </c>
      <c r="GV39">
        <v>130.1</v>
      </c>
      <c r="GW39">
        <v>0.61645499999999998</v>
      </c>
      <c r="GX39">
        <v>2.5866699999999998</v>
      </c>
      <c r="GY39">
        <v>2.04834</v>
      </c>
      <c r="GZ39">
        <v>2.6208499999999999</v>
      </c>
      <c r="HA39">
        <v>2.1972700000000001</v>
      </c>
      <c r="HB39">
        <v>2.3303199999999999</v>
      </c>
      <c r="HC39">
        <v>37.843699999999998</v>
      </c>
      <c r="HD39">
        <v>13.8606</v>
      </c>
      <c r="HE39">
        <v>18</v>
      </c>
      <c r="HF39">
        <v>709.23500000000001</v>
      </c>
      <c r="HG39">
        <v>761.87400000000002</v>
      </c>
      <c r="HH39">
        <v>30.9998</v>
      </c>
      <c r="HI39">
        <v>32.299399999999999</v>
      </c>
      <c r="HJ39">
        <v>30.0001</v>
      </c>
      <c r="HK39">
        <v>32.2898</v>
      </c>
      <c r="HL39">
        <v>32.310499999999998</v>
      </c>
      <c r="HM39">
        <v>12.351000000000001</v>
      </c>
      <c r="HN39">
        <v>20.7148</v>
      </c>
      <c r="HO39">
        <v>100</v>
      </c>
      <c r="HP39">
        <v>31</v>
      </c>
      <c r="HQ39">
        <v>167.03299999999999</v>
      </c>
      <c r="HR39">
        <v>30.771000000000001</v>
      </c>
      <c r="HS39">
        <v>99.015100000000004</v>
      </c>
      <c r="HT39">
        <v>97.696100000000001</v>
      </c>
    </row>
    <row r="40" spans="1:228" x14ac:dyDescent="0.2">
      <c r="A40">
        <v>25</v>
      </c>
      <c r="B40">
        <v>1678124116.5999999</v>
      </c>
      <c r="C40">
        <v>96</v>
      </c>
      <c r="D40" t="s">
        <v>409</v>
      </c>
      <c r="E40" t="s">
        <v>410</v>
      </c>
      <c r="F40">
        <v>4</v>
      </c>
      <c r="G40">
        <v>1678124114.2874999</v>
      </c>
      <c r="H40">
        <f t="shared" si="0"/>
        <v>2.4875469733268919E-3</v>
      </c>
      <c r="I40">
        <f t="shared" si="1"/>
        <v>2.487546973326892</v>
      </c>
      <c r="J40">
        <f t="shared" si="2"/>
        <v>1.580254222373185</v>
      </c>
      <c r="K40">
        <f t="shared" si="3"/>
        <v>140.861875</v>
      </c>
      <c r="L40">
        <f t="shared" si="4"/>
        <v>123.60497603444426</v>
      </c>
      <c r="M40">
        <f t="shared" si="5"/>
        <v>12.526676655622193</v>
      </c>
      <c r="N40">
        <f t="shared" si="6"/>
        <v>14.275567358533852</v>
      </c>
      <c r="O40">
        <f t="shared" si="7"/>
        <v>0.1825489365389007</v>
      </c>
      <c r="P40">
        <f t="shared" si="8"/>
        <v>2.7701661876863559</v>
      </c>
      <c r="Q40">
        <f t="shared" si="9"/>
        <v>0.17611952893015023</v>
      </c>
      <c r="R40">
        <f t="shared" si="10"/>
        <v>0.1106334969916605</v>
      </c>
      <c r="S40">
        <f t="shared" si="11"/>
        <v>226.11605473516289</v>
      </c>
      <c r="T40">
        <f t="shared" si="12"/>
        <v>32.756111627399427</v>
      </c>
      <c r="U40">
        <f t="shared" si="13"/>
        <v>31.770162500000001</v>
      </c>
      <c r="V40">
        <f t="shared" si="14"/>
        <v>4.7133151183856157</v>
      </c>
      <c r="W40">
        <f t="shared" si="15"/>
        <v>69.77990755024129</v>
      </c>
      <c r="X40">
        <f t="shared" si="16"/>
        <v>3.338770927682412</v>
      </c>
      <c r="Y40">
        <f t="shared" si="17"/>
        <v>4.7847167542870537</v>
      </c>
      <c r="Z40">
        <f t="shared" si="18"/>
        <v>1.3745441907032037</v>
      </c>
      <c r="AA40">
        <f t="shared" si="19"/>
        <v>-109.70082152371593</v>
      </c>
      <c r="AB40">
        <f t="shared" si="20"/>
        <v>39.643683210074315</v>
      </c>
      <c r="AC40">
        <f t="shared" si="21"/>
        <v>3.2423812171097111</v>
      </c>
      <c r="AD40">
        <f t="shared" si="22"/>
        <v>159.30129763863098</v>
      </c>
      <c r="AE40">
        <f t="shared" si="23"/>
        <v>12.315440312581726</v>
      </c>
      <c r="AF40">
        <f t="shared" si="24"/>
        <v>2.4822384888089606</v>
      </c>
      <c r="AG40">
        <f t="shared" si="25"/>
        <v>1.580254222373185</v>
      </c>
      <c r="AH40">
        <v>156.6042827290043</v>
      </c>
      <c r="AI40">
        <v>148.75877575757571</v>
      </c>
      <c r="AJ40">
        <v>1.7099393939393619</v>
      </c>
      <c r="AK40">
        <v>60.41</v>
      </c>
      <c r="AL40">
        <f t="shared" si="26"/>
        <v>2.487546973326892</v>
      </c>
      <c r="AM40">
        <v>30.729265883514749</v>
      </c>
      <c r="AN40">
        <v>32.949201212121189</v>
      </c>
      <c r="AO40">
        <v>6.7040994654388959E-5</v>
      </c>
      <c r="AP40">
        <v>101.53795884006099</v>
      </c>
      <c r="AQ40">
        <v>0</v>
      </c>
      <c r="AR40">
        <v>0</v>
      </c>
      <c r="AS40">
        <f t="shared" si="27"/>
        <v>1</v>
      </c>
      <c r="AT40">
        <f t="shared" si="28"/>
        <v>0</v>
      </c>
      <c r="AU40">
        <f t="shared" si="29"/>
        <v>47557.124569654967</v>
      </c>
      <c r="AV40">
        <f t="shared" si="30"/>
        <v>1200.00125</v>
      </c>
      <c r="AW40">
        <f t="shared" si="31"/>
        <v>1025.9263635933487</v>
      </c>
      <c r="AX40">
        <f t="shared" si="32"/>
        <v>0.8549377457676387</v>
      </c>
      <c r="AY40">
        <f t="shared" si="33"/>
        <v>0.18842984933154269</v>
      </c>
      <c r="AZ40">
        <v>6</v>
      </c>
      <c r="BA40">
        <v>0.5</v>
      </c>
      <c r="BB40" t="s">
        <v>355</v>
      </c>
      <c r="BC40">
        <v>2</v>
      </c>
      <c r="BD40" t="b">
        <v>1</v>
      </c>
      <c r="BE40">
        <v>1678124114.2874999</v>
      </c>
      <c r="BF40">
        <v>140.861875</v>
      </c>
      <c r="BG40">
        <v>152.55175</v>
      </c>
      <c r="BH40">
        <v>32.944787499999997</v>
      </c>
      <c r="BI40">
        <v>30.729162500000001</v>
      </c>
      <c r="BJ40">
        <v>145.92962499999999</v>
      </c>
      <c r="BK40">
        <v>32.690512499999997</v>
      </c>
      <c r="BL40">
        <v>650.05449999999996</v>
      </c>
      <c r="BM40">
        <v>101.24437500000001</v>
      </c>
      <c r="BN40">
        <v>0.10006158749999999</v>
      </c>
      <c r="BO40">
        <v>32.035612499999999</v>
      </c>
      <c r="BP40">
        <v>31.770162500000001</v>
      </c>
      <c r="BQ40">
        <v>999.9</v>
      </c>
      <c r="BR40">
        <v>0</v>
      </c>
      <c r="BS40">
        <v>0</v>
      </c>
      <c r="BT40">
        <v>9005.86</v>
      </c>
      <c r="BU40">
        <v>0</v>
      </c>
      <c r="BV40">
        <v>104.54949999999999</v>
      </c>
      <c r="BW40">
        <v>-11.689425</v>
      </c>
      <c r="BX40">
        <v>145.66075000000001</v>
      </c>
      <c r="BY40">
        <v>157.38787500000001</v>
      </c>
      <c r="BZ40">
        <v>2.21562875</v>
      </c>
      <c r="CA40">
        <v>152.55175</v>
      </c>
      <c r="CB40">
        <v>30.729162500000001</v>
      </c>
      <c r="CC40">
        <v>3.3354750000000002</v>
      </c>
      <c r="CD40">
        <v>3.1111562500000001</v>
      </c>
      <c r="CE40">
        <v>25.8047875</v>
      </c>
      <c r="CF40">
        <v>24.635087500000001</v>
      </c>
      <c r="CG40">
        <v>1200.00125</v>
      </c>
      <c r="CH40">
        <v>0.49999100000000002</v>
      </c>
      <c r="CI40">
        <v>0.50000899999999993</v>
      </c>
      <c r="CJ40">
        <v>0</v>
      </c>
      <c r="CK40">
        <v>1367.6312499999999</v>
      </c>
      <c r="CL40">
        <v>4.9990899999999998</v>
      </c>
      <c r="CM40">
        <v>14630.137500000001</v>
      </c>
      <c r="CN40">
        <v>9557.838749999999</v>
      </c>
      <c r="CO40">
        <v>41.75</v>
      </c>
      <c r="CP40">
        <v>43.25</v>
      </c>
      <c r="CQ40">
        <v>42.5</v>
      </c>
      <c r="CR40">
        <v>42.41375</v>
      </c>
      <c r="CS40">
        <v>43.015500000000003</v>
      </c>
      <c r="CT40">
        <v>597.49125000000004</v>
      </c>
      <c r="CU40">
        <v>597.51</v>
      </c>
      <c r="CV40">
        <v>0</v>
      </c>
      <c r="CW40">
        <v>1678124158.5999999</v>
      </c>
      <c r="CX40">
        <v>0</v>
      </c>
      <c r="CY40">
        <v>1678116306.0999999</v>
      </c>
      <c r="CZ40" t="s">
        <v>356</v>
      </c>
      <c r="DA40">
        <v>1678116302.5999999</v>
      </c>
      <c r="DB40">
        <v>1678116306.0999999</v>
      </c>
      <c r="DC40">
        <v>12</v>
      </c>
      <c r="DD40">
        <v>3.5000000000000003E-2</v>
      </c>
      <c r="DE40">
        <v>0.05</v>
      </c>
      <c r="DF40">
        <v>-6.1040000000000001</v>
      </c>
      <c r="DG40">
        <v>0.249</v>
      </c>
      <c r="DH40">
        <v>413</v>
      </c>
      <c r="DI40">
        <v>32</v>
      </c>
      <c r="DJ40">
        <v>0.5</v>
      </c>
      <c r="DK40">
        <v>0.15</v>
      </c>
      <c r="DL40">
        <v>-11.351302439024391</v>
      </c>
      <c r="DM40">
        <v>-2.3736585365853631</v>
      </c>
      <c r="DN40">
        <v>0.23433838831474799</v>
      </c>
      <c r="DO40">
        <v>0</v>
      </c>
      <c r="DP40">
        <v>2.2280007317073172</v>
      </c>
      <c r="DQ40">
        <v>-0.1150580487804809</v>
      </c>
      <c r="DR40">
        <v>1.3773454389007419E-2</v>
      </c>
      <c r="DS40">
        <v>0</v>
      </c>
      <c r="DT40">
        <v>0</v>
      </c>
      <c r="DU40">
        <v>0</v>
      </c>
      <c r="DV40">
        <v>0</v>
      </c>
      <c r="DW40">
        <v>-1</v>
      </c>
      <c r="DX40">
        <v>0</v>
      </c>
      <c r="DY40">
        <v>2</v>
      </c>
      <c r="DZ40" t="s">
        <v>363</v>
      </c>
      <c r="EA40">
        <v>3.2974700000000001</v>
      </c>
      <c r="EB40">
        <v>2.6253199999999999</v>
      </c>
      <c r="EC40">
        <v>4.2693599999999998E-2</v>
      </c>
      <c r="ED40">
        <v>4.4023699999999999E-2</v>
      </c>
      <c r="EE40">
        <v>0.13650200000000001</v>
      </c>
      <c r="EF40">
        <v>0.129053</v>
      </c>
      <c r="EG40">
        <v>28910</v>
      </c>
      <c r="EH40">
        <v>29287.5</v>
      </c>
      <c r="EI40">
        <v>28092.3</v>
      </c>
      <c r="EJ40">
        <v>29480.9</v>
      </c>
      <c r="EK40">
        <v>33392.800000000003</v>
      </c>
      <c r="EL40">
        <v>35633</v>
      </c>
      <c r="EM40">
        <v>39671</v>
      </c>
      <c r="EN40">
        <v>42125.599999999999</v>
      </c>
      <c r="EO40">
        <v>2.2405300000000001</v>
      </c>
      <c r="EP40">
        <v>2.2092299999999998</v>
      </c>
      <c r="EQ40">
        <v>0.11798</v>
      </c>
      <c r="ER40">
        <v>0</v>
      </c>
      <c r="ES40">
        <v>29.8612</v>
      </c>
      <c r="ET40">
        <v>999.9</v>
      </c>
      <c r="EU40">
        <v>74.7</v>
      </c>
      <c r="EV40">
        <v>32.9</v>
      </c>
      <c r="EW40">
        <v>37.066200000000002</v>
      </c>
      <c r="EX40">
        <v>56.7926</v>
      </c>
      <c r="EY40">
        <v>-3.9262800000000002</v>
      </c>
      <c r="EZ40">
        <v>2</v>
      </c>
      <c r="FA40">
        <v>0.385907</v>
      </c>
      <c r="FB40">
        <v>-0.34415000000000001</v>
      </c>
      <c r="FC40">
        <v>20.274899999999999</v>
      </c>
      <c r="FD40">
        <v>5.2199900000000001</v>
      </c>
      <c r="FE40">
        <v>12.0047</v>
      </c>
      <c r="FF40">
        <v>4.9860499999999996</v>
      </c>
      <c r="FG40">
        <v>3.2846500000000001</v>
      </c>
      <c r="FH40">
        <v>9999</v>
      </c>
      <c r="FI40">
        <v>9999</v>
      </c>
      <c r="FJ40">
        <v>9999</v>
      </c>
      <c r="FK40">
        <v>999.9</v>
      </c>
      <c r="FL40">
        <v>1.8658399999999999</v>
      </c>
      <c r="FM40">
        <v>1.8622000000000001</v>
      </c>
      <c r="FN40">
        <v>1.8642700000000001</v>
      </c>
      <c r="FO40">
        <v>1.8603499999999999</v>
      </c>
      <c r="FP40">
        <v>1.8610800000000001</v>
      </c>
      <c r="FQ40">
        <v>1.8602000000000001</v>
      </c>
      <c r="FR40">
        <v>1.86195</v>
      </c>
      <c r="FS40">
        <v>1.8585199999999999</v>
      </c>
      <c r="FT40">
        <v>0</v>
      </c>
      <c r="FU40">
        <v>0</v>
      </c>
      <c r="FV40">
        <v>0</v>
      </c>
      <c r="FW40">
        <v>0</v>
      </c>
      <c r="FX40" t="s">
        <v>358</v>
      </c>
      <c r="FY40" t="s">
        <v>359</v>
      </c>
      <c r="FZ40" t="s">
        <v>360</v>
      </c>
      <c r="GA40" t="s">
        <v>360</v>
      </c>
      <c r="GB40" t="s">
        <v>360</v>
      </c>
      <c r="GC40" t="s">
        <v>360</v>
      </c>
      <c r="GD40">
        <v>0</v>
      </c>
      <c r="GE40">
        <v>100</v>
      </c>
      <c r="GF40">
        <v>100</v>
      </c>
      <c r="GG40">
        <v>-5.0830000000000002</v>
      </c>
      <c r="GH40">
        <v>0.25430000000000003</v>
      </c>
      <c r="GI40">
        <v>-4.4273770621571362</v>
      </c>
      <c r="GJ40">
        <v>-4.6782648166075668E-3</v>
      </c>
      <c r="GK40">
        <v>2.0645039605938809E-6</v>
      </c>
      <c r="GL40">
        <v>-4.2957140779123221E-10</v>
      </c>
      <c r="GM40">
        <v>-7.2769555290842433E-2</v>
      </c>
      <c r="GN40">
        <v>6.7050777095108757E-4</v>
      </c>
      <c r="GO40">
        <v>6.3862846072479287E-4</v>
      </c>
      <c r="GP40">
        <v>-1.0801389653900339E-5</v>
      </c>
      <c r="GQ40">
        <v>6</v>
      </c>
      <c r="GR40">
        <v>2074</v>
      </c>
      <c r="GS40">
        <v>4</v>
      </c>
      <c r="GT40">
        <v>34</v>
      </c>
      <c r="GU40">
        <v>130.19999999999999</v>
      </c>
      <c r="GV40">
        <v>130.19999999999999</v>
      </c>
      <c r="GW40">
        <v>0.63720699999999997</v>
      </c>
      <c r="GX40">
        <v>2.5903299999999998</v>
      </c>
      <c r="GY40">
        <v>2.04834</v>
      </c>
      <c r="GZ40">
        <v>2.6208499999999999</v>
      </c>
      <c r="HA40">
        <v>2.1972700000000001</v>
      </c>
      <c r="HB40">
        <v>2.33765</v>
      </c>
      <c r="HC40">
        <v>37.843699999999998</v>
      </c>
      <c r="HD40">
        <v>13.8431</v>
      </c>
      <c r="HE40">
        <v>18</v>
      </c>
      <c r="HF40">
        <v>709.38099999999997</v>
      </c>
      <c r="HG40">
        <v>761.90700000000004</v>
      </c>
      <c r="HH40">
        <v>30.999700000000001</v>
      </c>
      <c r="HI40">
        <v>32.299399999999999</v>
      </c>
      <c r="HJ40">
        <v>30.0001</v>
      </c>
      <c r="HK40">
        <v>32.2898</v>
      </c>
      <c r="HL40">
        <v>32.309199999999997</v>
      </c>
      <c r="HM40">
        <v>12.7538</v>
      </c>
      <c r="HN40">
        <v>20.7148</v>
      </c>
      <c r="HO40">
        <v>100</v>
      </c>
      <c r="HP40">
        <v>31</v>
      </c>
      <c r="HQ40">
        <v>173.71299999999999</v>
      </c>
      <c r="HR40">
        <v>30.7699</v>
      </c>
      <c r="HS40">
        <v>99.015000000000001</v>
      </c>
      <c r="HT40">
        <v>97.697900000000004</v>
      </c>
    </row>
    <row r="41" spans="1:228" x14ac:dyDescent="0.2">
      <c r="A41">
        <v>26</v>
      </c>
      <c r="B41">
        <v>1678124120.5999999</v>
      </c>
      <c r="C41">
        <v>100</v>
      </c>
      <c r="D41" t="s">
        <v>411</v>
      </c>
      <c r="E41" t="s">
        <v>412</v>
      </c>
      <c r="F41">
        <v>4</v>
      </c>
      <c r="G41">
        <v>1678124118.5999999</v>
      </c>
      <c r="H41">
        <f t="shared" si="0"/>
        <v>2.4888976432008133E-3</v>
      </c>
      <c r="I41">
        <f t="shared" si="1"/>
        <v>2.4888976432008132</v>
      </c>
      <c r="J41">
        <f t="shared" si="2"/>
        <v>1.8491213106239537</v>
      </c>
      <c r="K41">
        <f t="shared" si="3"/>
        <v>147.9387142857143</v>
      </c>
      <c r="L41">
        <f t="shared" si="4"/>
        <v>128.11473379385106</v>
      </c>
      <c r="M41">
        <f t="shared" si="5"/>
        <v>12.983801534559301</v>
      </c>
      <c r="N41">
        <f t="shared" si="6"/>
        <v>14.992864978780275</v>
      </c>
      <c r="O41">
        <f t="shared" si="7"/>
        <v>0.18250225682508697</v>
      </c>
      <c r="P41">
        <f t="shared" si="8"/>
        <v>2.7703030373504705</v>
      </c>
      <c r="Q41">
        <f t="shared" si="9"/>
        <v>0.17607638008142543</v>
      </c>
      <c r="R41">
        <f t="shared" si="10"/>
        <v>0.11060622762846617</v>
      </c>
      <c r="S41">
        <f t="shared" si="11"/>
        <v>226.11616594950749</v>
      </c>
      <c r="T41">
        <f t="shared" si="12"/>
        <v>32.758868022286634</v>
      </c>
      <c r="U41">
        <f t="shared" si="13"/>
        <v>31.777257142857142</v>
      </c>
      <c r="V41">
        <f t="shared" si="14"/>
        <v>4.7152113244462992</v>
      </c>
      <c r="W41">
        <f t="shared" si="15"/>
        <v>69.78462405884278</v>
      </c>
      <c r="X41">
        <f t="shared" si="16"/>
        <v>3.3395934930750961</v>
      </c>
      <c r="Y41">
        <f t="shared" si="17"/>
        <v>4.7855720914382696</v>
      </c>
      <c r="Z41">
        <f t="shared" si="18"/>
        <v>1.3756178313712031</v>
      </c>
      <c r="AA41">
        <f t="shared" si="19"/>
        <v>-109.76038606515587</v>
      </c>
      <c r="AB41">
        <f t="shared" si="20"/>
        <v>39.057832585178652</v>
      </c>
      <c r="AC41">
        <f t="shared" si="21"/>
        <v>3.1944689262195811</v>
      </c>
      <c r="AD41">
        <f t="shared" si="22"/>
        <v>158.60808139574985</v>
      </c>
      <c r="AE41">
        <f t="shared" si="23"/>
        <v>12.470734384771026</v>
      </c>
      <c r="AF41">
        <f t="shared" si="24"/>
        <v>2.4878878527911263</v>
      </c>
      <c r="AG41">
        <f t="shared" si="25"/>
        <v>1.8491213106239537</v>
      </c>
      <c r="AH41">
        <v>163.54818117402601</v>
      </c>
      <c r="AI41">
        <v>155.51896969696969</v>
      </c>
      <c r="AJ41">
        <v>1.690290909090906</v>
      </c>
      <c r="AK41">
        <v>60.41</v>
      </c>
      <c r="AL41">
        <f t="shared" si="26"/>
        <v>2.4888976432008132</v>
      </c>
      <c r="AM41">
        <v>30.731559521005309</v>
      </c>
      <c r="AN41">
        <v>32.953100606060609</v>
      </c>
      <c r="AO41">
        <v>2.55644860977876E-5</v>
      </c>
      <c r="AP41">
        <v>101.53795884006099</v>
      </c>
      <c r="AQ41">
        <v>0</v>
      </c>
      <c r="AR41">
        <v>0</v>
      </c>
      <c r="AS41">
        <f t="shared" si="27"/>
        <v>1</v>
      </c>
      <c r="AT41">
        <f t="shared" si="28"/>
        <v>0</v>
      </c>
      <c r="AU41">
        <f t="shared" si="29"/>
        <v>47560.417112993178</v>
      </c>
      <c r="AV41">
        <f t="shared" si="30"/>
        <v>1200.001428571429</v>
      </c>
      <c r="AW41">
        <f t="shared" si="31"/>
        <v>1025.9265564505224</v>
      </c>
      <c r="AX41">
        <f t="shared" si="32"/>
        <v>0.85493777925903114</v>
      </c>
      <c r="AY41">
        <f t="shared" si="33"/>
        <v>0.18842991396993003</v>
      </c>
      <c r="AZ41">
        <v>6</v>
      </c>
      <c r="BA41">
        <v>0.5</v>
      </c>
      <c r="BB41" t="s">
        <v>355</v>
      </c>
      <c r="BC41">
        <v>2</v>
      </c>
      <c r="BD41" t="b">
        <v>1</v>
      </c>
      <c r="BE41">
        <v>1678124118.5999999</v>
      </c>
      <c r="BF41">
        <v>147.9387142857143</v>
      </c>
      <c r="BG41">
        <v>159.7897142857143</v>
      </c>
      <c r="BH41">
        <v>32.952685714285707</v>
      </c>
      <c r="BI41">
        <v>30.73188571428571</v>
      </c>
      <c r="BJ41">
        <v>153.03528571428569</v>
      </c>
      <c r="BK41">
        <v>32.698328571428583</v>
      </c>
      <c r="BL41">
        <v>650.01042857142863</v>
      </c>
      <c r="BM41">
        <v>101.24514285714289</v>
      </c>
      <c r="BN41">
        <v>9.9965157142857142E-2</v>
      </c>
      <c r="BO41">
        <v>32.03877142857143</v>
      </c>
      <c r="BP41">
        <v>31.777257142857142</v>
      </c>
      <c r="BQ41">
        <v>999.89999999999986</v>
      </c>
      <c r="BR41">
        <v>0</v>
      </c>
      <c r="BS41">
        <v>0</v>
      </c>
      <c r="BT41">
        <v>9006.5185714285708</v>
      </c>
      <c r="BU41">
        <v>0</v>
      </c>
      <c r="BV41">
        <v>106.3541428571429</v>
      </c>
      <c r="BW41">
        <v>-11.850957142857141</v>
      </c>
      <c r="BX41">
        <v>152.97971428571429</v>
      </c>
      <c r="BY41">
        <v>164.85599999999999</v>
      </c>
      <c r="BZ41">
        <v>2.2208042857142858</v>
      </c>
      <c r="CA41">
        <v>159.7897142857143</v>
      </c>
      <c r="CB41">
        <v>30.73188571428571</v>
      </c>
      <c r="CC41">
        <v>3.3362971428571431</v>
      </c>
      <c r="CD41">
        <v>3.111452857142857</v>
      </c>
      <c r="CE41">
        <v>25.80895714285715</v>
      </c>
      <c r="CF41">
        <v>24.636685714285711</v>
      </c>
      <c r="CG41">
        <v>1200.001428571429</v>
      </c>
      <c r="CH41">
        <v>0.49998999999999999</v>
      </c>
      <c r="CI41">
        <v>0.50000999999999995</v>
      </c>
      <c r="CJ41">
        <v>0</v>
      </c>
      <c r="CK41">
        <v>1365.8942857142861</v>
      </c>
      <c r="CL41">
        <v>4.9990899999999998</v>
      </c>
      <c r="CM41">
        <v>14612.77142857143</v>
      </c>
      <c r="CN41">
        <v>9557.8328571428556</v>
      </c>
      <c r="CO41">
        <v>41.75</v>
      </c>
      <c r="CP41">
        <v>43.25</v>
      </c>
      <c r="CQ41">
        <v>42.5</v>
      </c>
      <c r="CR41">
        <v>42.436999999999998</v>
      </c>
      <c r="CS41">
        <v>43</v>
      </c>
      <c r="CT41">
        <v>597.4899999999999</v>
      </c>
      <c r="CU41">
        <v>597.51142857142861</v>
      </c>
      <c r="CV41">
        <v>0</v>
      </c>
      <c r="CW41">
        <v>1678124162.8</v>
      </c>
      <c r="CX41">
        <v>0</v>
      </c>
      <c r="CY41">
        <v>1678116306.0999999</v>
      </c>
      <c r="CZ41" t="s">
        <v>356</v>
      </c>
      <c r="DA41">
        <v>1678116302.5999999</v>
      </c>
      <c r="DB41">
        <v>1678116306.0999999</v>
      </c>
      <c r="DC41">
        <v>12</v>
      </c>
      <c r="DD41">
        <v>3.5000000000000003E-2</v>
      </c>
      <c r="DE41">
        <v>0.05</v>
      </c>
      <c r="DF41">
        <v>-6.1040000000000001</v>
      </c>
      <c r="DG41">
        <v>0.249</v>
      </c>
      <c r="DH41">
        <v>413</v>
      </c>
      <c r="DI41">
        <v>32</v>
      </c>
      <c r="DJ41">
        <v>0.5</v>
      </c>
      <c r="DK41">
        <v>0.15</v>
      </c>
      <c r="DL41">
        <v>-11.50747804878049</v>
      </c>
      <c r="DM41">
        <v>-2.3302306620209099</v>
      </c>
      <c r="DN41">
        <v>0.23005086660445559</v>
      </c>
      <c r="DO41">
        <v>0</v>
      </c>
      <c r="DP41">
        <v>2.2244039024390241</v>
      </c>
      <c r="DQ41">
        <v>-9.1393588850168725E-2</v>
      </c>
      <c r="DR41">
        <v>1.2824118640955839E-2</v>
      </c>
      <c r="DS41">
        <v>1</v>
      </c>
      <c r="DT41">
        <v>0</v>
      </c>
      <c r="DU41">
        <v>0</v>
      </c>
      <c r="DV41">
        <v>0</v>
      </c>
      <c r="DW41">
        <v>-1</v>
      </c>
      <c r="DX41">
        <v>1</v>
      </c>
      <c r="DY41">
        <v>2</v>
      </c>
      <c r="DZ41" t="s">
        <v>372</v>
      </c>
      <c r="EA41">
        <v>3.2975099999999999</v>
      </c>
      <c r="EB41">
        <v>2.6253000000000002</v>
      </c>
      <c r="EC41">
        <v>4.4417499999999999E-2</v>
      </c>
      <c r="ED41">
        <v>4.5747099999999999E-2</v>
      </c>
      <c r="EE41">
        <v>0.13651199999999999</v>
      </c>
      <c r="EF41">
        <v>0.12906400000000001</v>
      </c>
      <c r="EG41">
        <v>28857.7</v>
      </c>
      <c r="EH41">
        <v>29234.6</v>
      </c>
      <c r="EI41">
        <v>28092</v>
      </c>
      <c r="EJ41">
        <v>29480.799999999999</v>
      </c>
      <c r="EK41">
        <v>33392.300000000003</v>
      </c>
      <c r="EL41">
        <v>35632.800000000003</v>
      </c>
      <c r="EM41">
        <v>39670.800000000003</v>
      </c>
      <c r="EN41">
        <v>42125.8</v>
      </c>
      <c r="EO41">
        <v>2.2404999999999999</v>
      </c>
      <c r="EP41">
        <v>2.20933</v>
      </c>
      <c r="EQ41">
        <v>0.11768199999999999</v>
      </c>
      <c r="ER41">
        <v>0</v>
      </c>
      <c r="ES41">
        <v>29.863800000000001</v>
      </c>
      <c r="ET41">
        <v>999.9</v>
      </c>
      <c r="EU41">
        <v>74.7</v>
      </c>
      <c r="EV41">
        <v>32.9</v>
      </c>
      <c r="EW41">
        <v>37.069000000000003</v>
      </c>
      <c r="EX41">
        <v>56.912599999999998</v>
      </c>
      <c r="EY41">
        <v>-3.9342999999999999</v>
      </c>
      <c r="EZ41">
        <v>2</v>
      </c>
      <c r="FA41">
        <v>0.38554100000000002</v>
      </c>
      <c r="FB41">
        <v>-0.344976</v>
      </c>
      <c r="FC41">
        <v>20.274799999999999</v>
      </c>
      <c r="FD41">
        <v>5.2198399999999996</v>
      </c>
      <c r="FE41">
        <v>12.0046</v>
      </c>
      <c r="FF41">
        <v>4.9861500000000003</v>
      </c>
      <c r="FG41">
        <v>3.2846500000000001</v>
      </c>
      <c r="FH41">
        <v>9999</v>
      </c>
      <c r="FI41">
        <v>9999</v>
      </c>
      <c r="FJ41">
        <v>9999</v>
      </c>
      <c r="FK41">
        <v>999.9</v>
      </c>
      <c r="FL41">
        <v>1.8658399999999999</v>
      </c>
      <c r="FM41">
        <v>1.8622099999999999</v>
      </c>
      <c r="FN41">
        <v>1.86429</v>
      </c>
      <c r="FO41">
        <v>1.8603499999999999</v>
      </c>
      <c r="FP41">
        <v>1.8610599999999999</v>
      </c>
      <c r="FQ41">
        <v>1.8602000000000001</v>
      </c>
      <c r="FR41">
        <v>1.8619399999999999</v>
      </c>
      <c r="FS41">
        <v>1.8585199999999999</v>
      </c>
      <c r="FT41">
        <v>0</v>
      </c>
      <c r="FU41">
        <v>0</v>
      </c>
      <c r="FV41">
        <v>0</v>
      </c>
      <c r="FW41">
        <v>0</v>
      </c>
      <c r="FX41" t="s">
        <v>358</v>
      </c>
      <c r="FY41" t="s">
        <v>359</v>
      </c>
      <c r="FZ41" t="s">
        <v>360</v>
      </c>
      <c r="GA41" t="s">
        <v>360</v>
      </c>
      <c r="GB41" t="s">
        <v>360</v>
      </c>
      <c r="GC41" t="s">
        <v>360</v>
      </c>
      <c r="GD41">
        <v>0</v>
      </c>
      <c r="GE41">
        <v>100</v>
      </c>
      <c r="GF41">
        <v>100</v>
      </c>
      <c r="GG41">
        <v>-5.1100000000000003</v>
      </c>
      <c r="GH41">
        <v>0.25440000000000002</v>
      </c>
      <c r="GI41">
        <v>-4.4273770621571362</v>
      </c>
      <c r="GJ41">
        <v>-4.6782648166075668E-3</v>
      </c>
      <c r="GK41">
        <v>2.0645039605938809E-6</v>
      </c>
      <c r="GL41">
        <v>-4.2957140779123221E-10</v>
      </c>
      <c r="GM41">
        <v>-7.2769555290842433E-2</v>
      </c>
      <c r="GN41">
        <v>6.7050777095108757E-4</v>
      </c>
      <c r="GO41">
        <v>6.3862846072479287E-4</v>
      </c>
      <c r="GP41">
        <v>-1.0801389653900339E-5</v>
      </c>
      <c r="GQ41">
        <v>6</v>
      </c>
      <c r="GR41">
        <v>2074</v>
      </c>
      <c r="GS41">
        <v>4</v>
      </c>
      <c r="GT41">
        <v>34</v>
      </c>
      <c r="GU41">
        <v>130.30000000000001</v>
      </c>
      <c r="GV41">
        <v>130.19999999999999</v>
      </c>
      <c r="GW41">
        <v>0.65673800000000004</v>
      </c>
      <c r="GX41">
        <v>2.5878899999999998</v>
      </c>
      <c r="GY41">
        <v>2.04834</v>
      </c>
      <c r="GZ41">
        <v>2.6208499999999999</v>
      </c>
      <c r="HA41">
        <v>2.1972700000000001</v>
      </c>
      <c r="HB41">
        <v>2.2839399999999999</v>
      </c>
      <c r="HC41">
        <v>37.843699999999998</v>
      </c>
      <c r="HD41">
        <v>13.8431</v>
      </c>
      <c r="HE41">
        <v>18</v>
      </c>
      <c r="HF41">
        <v>709.36</v>
      </c>
      <c r="HG41">
        <v>761.98299999999995</v>
      </c>
      <c r="HH41">
        <v>30.999700000000001</v>
      </c>
      <c r="HI41">
        <v>32.299399999999999</v>
      </c>
      <c r="HJ41">
        <v>30</v>
      </c>
      <c r="HK41">
        <v>32.2898</v>
      </c>
      <c r="HL41">
        <v>32.307699999999997</v>
      </c>
      <c r="HM41">
        <v>13.157299999999999</v>
      </c>
      <c r="HN41">
        <v>20.7148</v>
      </c>
      <c r="HO41">
        <v>100</v>
      </c>
      <c r="HP41">
        <v>31</v>
      </c>
      <c r="HQ41">
        <v>180.392</v>
      </c>
      <c r="HR41">
        <v>30.7699</v>
      </c>
      <c r="HS41">
        <v>99.014300000000006</v>
      </c>
      <c r="HT41">
        <v>97.697999999999993</v>
      </c>
    </row>
    <row r="42" spans="1:228" x14ac:dyDescent="0.2">
      <c r="A42">
        <v>27</v>
      </c>
      <c r="B42">
        <v>1678124124.5999999</v>
      </c>
      <c r="C42">
        <v>104</v>
      </c>
      <c r="D42" t="s">
        <v>413</v>
      </c>
      <c r="E42" t="s">
        <v>414</v>
      </c>
      <c r="F42">
        <v>4</v>
      </c>
      <c r="G42">
        <v>1678124122.2874999</v>
      </c>
      <c r="H42">
        <f t="shared" si="0"/>
        <v>2.4944070682781619E-3</v>
      </c>
      <c r="I42">
        <f t="shared" si="1"/>
        <v>2.4944070682781621</v>
      </c>
      <c r="J42">
        <f t="shared" si="2"/>
        <v>1.9372247449832423</v>
      </c>
      <c r="K42">
        <f t="shared" si="3"/>
        <v>153.98862500000001</v>
      </c>
      <c r="L42">
        <f t="shared" si="4"/>
        <v>133.27900685486878</v>
      </c>
      <c r="M42">
        <f t="shared" si="5"/>
        <v>13.507191333988265</v>
      </c>
      <c r="N42">
        <f t="shared" si="6"/>
        <v>15.606012306181785</v>
      </c>
      <c r="O42">
        <f t="shared" si="7"/>
        <v>0.18290076382257647</v>
      </c>
      <c r="P42">
        <f t="shared" si="8"/>
        <v>2.7720192377461919</v>
      </c>
      <c r="Q42">
        <f t="shared" si="9"/>
        <v>0.17645117137330318</v>
      </c>
      <c r="R42">
        <f t="shared" si="10"/>
        <v>0.110842504897468</v>
      </c>
      <c r="S42">
        <f t="shared" si="11"/>
        <v>226.11708748541022</v>
      </c>
      <c r="T42">
        <f t="shared" si="12"/>
        <v>32.761297585339904</v>
      </c>
      <c r="U42">
        <f t="shared" si="13"/>
        <v>31.779062499999998</v>
      </c>
      <c r="V42">
        <f t="shared" si="14"/>
        <v>4.7156939535576834</v>
      </c>
      <c r="W42">
        <f t="shared" si="15"/>
        <v>69.775219490920065</v>
      </c>
      <c r="X42">
        <f t="shared" si="16"/>
        <v>3.3399637367124924</v>
      </c>
      <c r="Y42">
        <f t="shared" si="17"/>
        <v>4.7867477323337209</v>
      </c>
      <c r="Z42">
        <f t="shared" si="18"/>
        <v>1.375730216845191</v>
      </c>
      <c r="AA42">
        <f t="shared" si="19"/>
        <v>-110.00335171106694</v>
      </c>
      <c r="AB42">
        <f t="shared" si="20"/>
        <v>39.460978957435813</v>
      </c>
      <c r="AC42">
        <f t="shared" si="21"/>
        <v>3.2255409153702668</v>
      </c>
      <c r="AD42">
        <f t="shared" si="22"/>
        <v>158.80025564714936</v>
      </c>
      <c r="AE42">
        <f t="shared" si="23"/>
        <v>12.575014595288945</v>
      </c>
      <c r="AF42">
        <f t="shared" si="24"/>
        <v>2.4898592090108616</v>
      </c>
      <c r="AG42">
        <f t="shared" si="25"/>
        <v>1.9372247449832423</v>
      </c>
      <c r="AH42">
        <v>170.44298156190479</v>
      </c>
      <c r="AI42">
        <v>162.3091818181818</v>
      </c>
      <c r="AJ42">
        <v>1.6958545454545439</v>
      </c>
      <c r="AK42">
        <v>60.41</v>
      </c>
      <c r="AL42">
        <f t="shared" si="26"/>
        <v>2.4944070682781621</v>
      </c>
      <c r="AM42">
        <v>30.734051379275211</v>
      </c>
      <c r="AN42">
        <v>32.960452121212128</v>
      </c>
      <c r="AO42">
        <v>3.800204292564586E-5</v>
      </c>
      <c r="AP42">
        <v>101.53795884006099</v>
      </c>
      <c r="AQ42">
        <v>0</v>
      </c>
      <c r="AR42">
        <v>0</v>
      </c>
      <c r="AS42">
        <f t="shared" si="27"/>
        <v>1</v>
      </c>
      <c r="AT42">
        <f t="shared" si="28"/>
        <v>0</v>
      </c>
      <c r="AU42">
        <f t="shared" si="29"/>
        <v>47607.14661063892</v>
      </c>
      <c r="AV42">
        <f t="shared" si="30"/>
        <v>1200.0050000000001</v>
      </c>
      <c r="AW42">
        <f t="shared" si="31"/>
        <v>1025.9297385934769</v>
      </c>
      <c r="AX42">
        <f t="shared" si="32"/>
        <v>0.85493788658670322</v>
      </c>
      <c r="AY42">
        <f t="shared" si="33"/>
        <v>0.1884301211123372</v>
      </c>
      <c r="AZ42">
        <v>6</v>
      </c>
      <c r="BA42">
        <v>0.5</v>
      </c>
      <c r="BB42" t="s">
        <v>355</v>
      </c>
      <c r="BC42">
        <v>2</v>
      </c>
      <c r="BD42" t="b">
        <v>1</v>
      </c>
      <c r="BE42">
        <v>1678124122.2874999</v>
      </c>
      <c r="BF42">
        <v>153.98862500000001</v>
      </c>
      <c r="BG42">
        <v>165.95025000000001</v>
      </c>
      <c r="BH42">
        <v>32.956299999999999</v>
      </c>
      <c r="BI42">
        <v>30.733712499999999</v>
      </c>
      <c r="BJ42">
        <v>159.10987499999999</v>
      </c>
      <c r="BK42">
        <v>32.7019375</v>
      </c>
      <c r="BL42">
        <v>649.99987499999997</v>
      </c>
      <c r="BM42">
        <v>101.24525</v>
      </c>
      <c r="BN42">
        <v>9.9977974999999997E-2</v>
      </c>
      <c r="BO42">
        <v>32.043112499999999</v>
      </c>
      <c r="BP42">
        <v>31.779062499999998</v>
      </c>
      <c r="BQ42">
        <v>999.9</v>
      </c>
      <c r="BR42">
        <v>0</v>
      </c>
      <c r="BS42">
        <v>0</v>
      </c>
      <c r="BT42">
        <v>9015.6274999999987</v>
      </c>
      <c r="BU42">
        <v>0</v>
      </c>
      <c r="BV42">
        <v>108.10825</v>
      </c>
      <c r="BW42">
        <v>-11.961625</v>
      </c>
      <c r="BX42">
        <v>159.23637500000001</v>
      </c>
      <c r="BY42">
        <v>171.21237500000001</v>
      </c>
      <c r="BZ42">
        <v>2.2226037500000002</v>
      </c>
      <c r="CA42">
        <v>165.95025000000001</v>
      </c>
      <c r="CB42">
        <v>30.733712499999999</v>
      </c>
      <c r="CC42">
        <v>3.3366674999999999</v>
      </c>
      <c r="CD42">
        <v>3.11164</v>
      </c>
      <c r="CE42">
        <v>25.8108</v>
      </c>
      <c r="CF42">
        <v>24.637687499999998</v>
      </c>
      <c r="CG42">
        <v>1200.0050000000001</v>
      </c>
      <c r="CH42">
        <v>0.49998575000000001</v>
      </c>
      <c r="CI42">
        <v>0.50001424999999999</v>
      </c>
      <c r="CJ42">
        <v>0</v>
      </c>
      <c r="CK42">
        <v>1364.4675</v>
      </c>
      <c r="CL42">
        <v>4.9990899999999998</v>
      </c>
      <c r="CM42">
        <v>14601.05</v>
      </c>
      <c r="CN42">
        <v>9557.8250000000007</v>
      </c>
      <c r="CO42">
        <v>41.75</v>
      </c>
      <c r="CP42">
        <v>43.25</v>
      </c>
      <c r="CQ42">
        <v>42.5</v>
      </c>
      <c r="CR42">
        <v>42.405999999999999</v>
      </c>
      <c r="CS42">
        <v>43</v>
      </c>
      <c r="CT42">
        <v>597.48749999999995</v>
      </c>
      <c r="CU42">
        <v>597.51749999999993</v>
      </c>
      <c r="CV42">
        <v>0</v>
      </c>
      <c r="CW42">
        <v>1678124167</v>
      </c>
      <c r="CX42">
        <v>0</v>
      </c>
      <c r="CY42">
        <v>1678116306.0999999</v>
      </c>
      <c r="CZ42" t="s">
        <v>356</v>
      </c>
      <c r="DA42">
        <v>1678116302.5999999</v>
      </c>
      <c r="DB42">
        <v>1678116306.0999999</v>
      </c>
      <c r="DC42">
        <v>12</v>
      </c>
      <c r="DD42">
        <v>3.5000000000000003E-2</v>
      </c>
      <c r="DE42">
        <v>0.05</v>
      </c>
      <c r="DF42">
        <v>-6.1040000000000001</v>
      </c>
      <c r="DG42">
        <v>0.249</v>
      </c>
      <c r="DH42">
        <v>413</v>
      </c>
      <c r="DI42">
        <v>32</v>
      </c>
      <c r="DJ42">
        <v>0.5</v>
      </c>
      <c r="DK42">
        <v>0.15</v>
      </c>
      <c r="DL42">
        <v>-11.657095121951221</v>
      </c>
      <c r="DM42">
        <v>-2.1986048780487741</v>
      </c>
      <c r="DN42">
        <v>0.217235390989028</v>
      </c>
      <c r="DO42">
        <v>0</v>
      </c>
      <c r="DP42">
        <v>2.220571951219513</v>
      </c>
      <c r="DQ42">
        <v>-2.8934425087112421E-2</v>
      </c>
      <c r="DR42">
        <v>9.8063907036058228E-3</v>
      </c>
      <c r="DS42">
        <v>1</v>
      </c>
      <c r="DT42">
        <v>0</v>
      </c>
      <c r="DU42">
        <v>0</v>
      </c>
      <c r="DV42">
        <v>0</v>
      </c>
      <c r="DW42">
        <v>-1</v>
      </c>
      <c r="DX42">
        <v>1</v>
      </c>
      <c r="DY42">
        <v>2</v>
      </c>
      <c r="DZ42" t="s">
        <v>372</v>
      </c>
      <c r="EA42">
        <v>3.2976100000000002</v>
      </c>
      <c r="EB42">
        <v>2.6253700000000002</v>
      </c>
      <c r="EC42">
        <v>4.6129499999999997E-2</v>
      </c>
      <c r="ED42">
        <v>4.7455700000000003E-2</v>
      </c>
      <c r="EE42">
        <v>0.13653000000000001</v>
      </c>
      <c r="EF42">
        <v>0.12905900000000001</v>
      </c>
      <c r="EG42">
        <v>28805.7</v>
      </c>
      <c r="EH42">
        <v>29182</v>
      </c>
      <c r="EI42">
        <v>28091.7</v>
      </c>
      <c r="EJ42">
        <v>29480.5</v>
      </c>
      <c r="EK42">
        <v>33391.9</v>
      </c>
      <c r="EL42">
        <v>35632.699999999997</v>
      </c>
      <c r="EM42">
        <v>39670.9</v>
      </c>
      <c r="EN42">
        <v>42125.2</v>
      </c>
      <c r="EO42">
        <v>2.2404999999999999</v>
      </c>
      <c r="EP42">
        <v>2.2092499999999999</v>
      </c>
      <c r="EQ42">
        <v>0.118017</v>
      </c>
      <c r="ER42">
        <v>0</v>
      </c>
      <c r="ES42">
        <v>29.865100000000002</v>
      </c>
      <c r="ET42">
        <v>999.9</v>
      </c>
      <c r="EU42">
        <v>74.7</v>
      </c>
      <c r="EV42">
        <v>32.9</v>
      </c>
      <c r="EW42">
        <v>37.066200000000002</v>
      </c>
      <c r="EX42">
        <v>56.642600000000002</v>
      </c>
      <c r="EY42">
        <v>-3.9302899999999998</v>
      </c>
      <c r="EZ42">
        <v>2</v>
      </c>
      <c r="FA42">
        <v>0.38557900000000001</v>
      </c>
      <c r="FB42">
        <v>-0.34523700000000002</v>
      </c>
      <c r="FC42">
        <v>20.274899999999999</v>
      </c>
      <c r="FD42">
        <v>5.2198399999999996</v>
      </c>
      <c r="FE42">
        <v>12.0046</v>
      </c>
      <c r="FF42">
        <v>4.9857500000000003</v>
      </c>
      <c r="FG42">
        <v>3.2846299999999999</v>
      </c>
      <c r="FH42">
        <v>9999</v>
      </c>
      <c r="FI42">
        <v>9999</v>
      </c>
      <c r="FJ42">
        <v>9999</v>
      </c>
      <c r="FK42">
        <v>999.9</v>
      </c>
      <c r="FL42">
        <v>1.8658399999999999</v>
      </c>
      <c r="FM42">
        <v>1.8622099999999999</v>
      </c>
      <c r="FN42">
        <v>1.86429</v>
      </c>
      <c r="FO42">
        <v>1.8603499999999999</v>
      </c>
      <c r="FP42">
        <v>1.8610500000000001</v>
      </c>
      <c r="FQ42">
        <v>1.8602000000000001</v>
      </c>
      <c r="FR42">
        <v>1.86189</v>
      </c>
      <c r="FS42">
        <v>1.8585199999999999</v>
      </c>
      <c r="FT42">
        <v>0</v>
      </c>
      <c r="FU42">
        <v>0</v>
      </c>
      <c r="FV42">
        <v>0</v>
      </c>
      <c r="FW42">
        <v>0</v>
      </c>
      <c r="FX42" t="s">
        <v>358</v>
      </c>
      <c r="FY42" t="s">
        <v>359</v>
      </c>
      <c r="FZ42" t="s">
        <v>360</v>
      </c>
      <c r="GA42" t="s">
        <v>360</v>
      </c>
      <c r="GB42" t="s">
        <v>360</v>
      </c>
      <c r="GC42" t="s">
        <v>360</v>
      </c>
      <c r="GD42">
        <v>0</v>
      </c>
      <c r="GE42">
        <v>100</v>
      </c>
      <c r="GF42">
        <v>100</v>
      </c>
      <c r="GG42">
        <v>-5.1369999999999996</v>
      </c>
      <c r="GH42">
        <v>0.25440000000000002</v>
      </c>
      <c r="GI42">
        <v>-4.4273770621571362</v>
      </c>
      <c r="GJ42">
        <v>-4.6782648166075668E-3</v>
      </c>
      <c r="GK42">
        <v>2.0645039605938809E-6</v>
      </c>
      <c r="GL42">
        <v>-4.2957140779123221E-10</v>
      </c>
      <c r="GM42">
        <v>-7.2769555290842433E-2</v>
      </c>
      <c r="GN42">
        <v>6.7050777095108757E-4</v>
      </c>
      <c r="GO42">
        <v>6.3862846072479287E-4</v>
      </c>
      <c r="GP42">
        <v>-1.0801389653900339E-5</v>
      </c>
      <c r="GQ42">
        <v>6</v>
      </c>
      <c r="GR42">
        <v>2074</v>
      </c>
      <c r="GS42">
        <v>4</v>
      </c>
      <c r="GT42">
        <v>34</v>
      </c>
      <c r="GU42">
        <v>130.4</v>
      </c>
      <c r="GV42">
        <v>130.30000000000001</v>
      </c>
      <c r="GW42">
        <v>0.67627000000000004</v>
      </c>
      <c r="GX42">
        <v>2.5769000000000002</v>
      </c>
      <c r="GY42">
        <v>2.04834</v>
      </c>
      <c r="GZ42">
        <v>2.6208499999999999</v>
      </c>
      <c r="HA42">
        <v>2.1972700000000001</v>
      </c>
      <c r="HB42">
        <v>2.2997999999999998</v>
      </c>
      <c r="HC42">
        <v>37.843699999999998</v>
      </c>
      <c r="HD42">
        <v>13.8606</v>
      </c>
      <c r="HE42">
        <v>18</v>
      </c>
      <c r="HF42">
        <v>709.36</v>
      </c>
      <c r="HG42">
        <v>761.91</v>
      </c>
      <c r="HH42">
        <v>30.9999</v>
      </c>
      <c r="HI42">
        <v>32.299399999999999</v>
      </c>
      <c r="HJ42">
        <v>30.0001</v>
      </c>
      <c r="HK42">
        <v>32.2898</v>
      </c>
      <c r="HL42">
        <v>32.307699999999997</v>
      </c>
      <c r="HM42">
        <v>13.5594</v>
      </c>
      <c r="HN42">
        <v>20.7148</v>
      </c>
      <c r="HO42">
        <v>100</v>
      </c>
      <c r="HP42">
        <v>31</v>
      </c>
      <c r="HQ42">
        <v>187.07</v>
      </c>
      <c r="HR42">
        <v>30.7699</v>
      </c>
      <c r="HS42">
        <v>99.014099999999999</v>
      </c>
      <c r="HT42">
        <v>97.696899999999999</v>
      </c>
    </row>
    <row r="43" spans="1:228" x14ac:dyDescent="0.2">
      <c r="A43">
        <v>28</v>
      </c>
      <c r="B43">
        <v>1678124128.5999999</v>
      </c>
      <c r="C43">
        <v>108</v>
      </c>
      <c r="D43" t="s">
        <v>415</v>
      </c>
      <c r="E43" t="s">
        <v>416</v>
      </c>
      <c r="F43">
        <v>4</v>
      </c>
      <c r="G43">
        <v>1678124126.5999999</v>
      </c>
      <c r="H43">
        <f t="shared" si="0"/>
        <v>2.4980692466479949E-3</v>
      </c>
      <c r="I43">
        <f t="shared" si="1"/>
        <v>2.498069246647995</v>
      </c>
      <c r="J43">
        <f t="shared" si="2"/>
        <v>2.0316140273424215</v>
      </c>
      <c r="K43">
        <f t="shared" si="3"/>
        <v>161.05071428571429</v>
      </c>
      <c r="L43">
        <f t="shared" si="4"/>
        <v>139.32420281211014</v>
      </c>
      <c r="M43">
        <f t="shared" si="5"/>
        <v>14.119731302190514</v>
      </c>
      <c r="N43">
        <f t="shared" si="6"/>
        <v>16.321592127153977</v>
      </c>
      <c r="O43">
        <f t="shared" si="7"/>
        <v>0.18280090492090839</v>
      </c>
      <c r="P43">
        <f t="shared" si="8"/>
        <v>2.7662012211143581</v>
      </c>
      <c r="Q43">
        <f t="shared" si="9"/>
        <v>0.17634518399930016</v>
      </c>
      <c r="R43">
        <f t="shared" si="10"/>
        <v>0.11077676697889255</v>
      </c>
      <c r="S43">
        <f t="shared" si="11"/>
        <v>226.11479794969483</v>
      </c>
      <c r="T43">
        <f t="shared" si="12"/>
        <v>32.76944760896653</v>
      </c>
      <c r="U43">
        <f t="shared" si="13"/>
        <v>31.791599999999999</v>
      </c>
      <c r="V43">
        <f t="shared" si="14"/>
        <v>4.7190468108204051</v>
      </c>
      <c r="W43">
        <f t="shared" si="15"/>
        <v>69.755897214233926</v>
      </c>
      <c r="X43">
        <f t="shared" si="16"/>
        <v>3.3405077167978874</v>
      </c>
      <c r="Y43">
        <f t="shared" si="17"/>
        <v>4.7888534879546292</v>
      </c>
      <c r="Z43">
        <f t="shared" si="18"/>
        <v>1.3785390940225177</v>
      </c>
      <c r="AA43">
        <f t="shared" si="19"/>
        <v>-110.16485377717657</v>
      </c>
      <c r="AB43">
        <f t="shared" si="20"/>
        <v>38.667652003197283</v>
      </c>
      <c r="AC43">
        <f t="shared" si="21"/>
        <v>3.1676585584481338</v>
      </c>
      <c r="AD43">
        <f t="shared" si="22"/>
        <v>157.78525473416366</v>
      </c>
      <c r="AE43">
        <f t="shared" si="23"/>
        <v>12.717430747642599</v>
      </c>
      <c r="AF43">
        <f t="shared" si="24"/>
        <v>2.4961385483444332</v>
      </c>
      <c r="AG43">
        <f t="shared" si="25"/>
        <v>2.0316140273424215</v>
      </c>
      <c r="AH43">
        <v>177.33314405887461</v>
      </c>
      <c r="AI43">
        <v>169.09730909090911</v>
      </c>
      <c r="AJ43">
        <v>1.6993393939393791</v>
      </c>
      <c r="AK43">
        <v>60.41</v>
      </c>
      <c r="AL43">
        <f t="shared" si="26"/>
        <v>2.498069246647995</v>
      </c>
      <c r="AM43">
        <v>30.733513474683122</v>
      </c>
      <c r="AN43">
        <v>32.963137575757557</v>
      </c>
      <c r="AO43">
        <v>2.0057029810829211E-5</v>
      </c>
      <c r="AP43">
        <v>101.53795884006099</v>
      </c>
      <c r="AQ43">
        <v>0</v>
      </c>
      <c r="AR43">
        <v>0</v>
      </c>
      <c r="AS43">
        <f t="shared" si="27"/>
        <v>1</v>
      </c>
      <c r="AT43">
        <f t="shared" si="28"/>
        <v>0</v>
      </c>
      <c r="AU43">
        <f t="shared" si="29"/>
        <v>47445.285344592325</v>
      </c>
      <c r="AV43">
        <f t="shared" si="30"/>
        <v>1199.992857142857</v>
      </c>
      <c r="AW43">
        <f t="shared" si="31"/>
        <v>1025.919356450619</v>
      </c>
      <c r="AX43">
        <f t="shared" si="32"/>
        <v>0.85493788595817044</v>
      </c>
      <c r="AY43">
        <f t="shared" si="33"/>
        <v>0.18843011989926892</v>
      </c>
      <c r="AZ43">
        <v>6</v>
      </c>
      <c r="BA43">
        <v>0.5</v>
      </c>
      <c r="BB43" t="s">
        <v>355</v>
      </c>
      <c r="BC43">
        <v>2</v>
      </c>
      <c r="BD43" t="b">
        <v>1</v>
      </c>
      <c r="BE43">
        <v>1678124126.5999999</v>
      </c>
      <c r="BF43">
        <v>161.05071428571429</v>
      </c>
      <c r="BG43">
        <v>173.16014285714289</v>
      </c>
      <c r="BH43">
        <v>32.961928571428572</v>
      </c>
      <c r="BI43">
        <v>30.733900000000009</v>
      </c>
      <c r="BJ43">
        <v>166.20057142857141</v>
      </c>
      <c r="BK43">
        <v>32.707528571428561</v>
      </c>
      <c r="BL43">
        <v>650.04399999999998</v>
      </c>
      <c r="BM43">
        <v>101.2442857142857</v>
      </c>
      <c r="BN43">
        <v>0.1001398571428571</v>
      </c>
      <c r="BO43">
        <v>32.050885714285712</v>
      </c>
      <c r="BP43">
        <v>31.791599999999999</v>
      </c>
      <c r="BQ43">
        <v>999.89999999999986</v>
      </c>
      <c r="BR43">
        <v>0</v>
      </c>
      <c r="BS43">
        <v>0</v>
      </c>
      <c r="BT43">
        <v>8984.8228571428572</v>
      </c>
      <c r="BU43">
        <v>0</v>
      </c>
      <c r="BV43">
        <v>110.485</v>
      </c>
      <c r="BW43">
        <v>-12.10937142857143</v>
      </c>
      <c r="BX43">
        <v>166.54028571428569</v>
      </c>
      <c r="BY43">
        <v>178.65100000000001</v>
      </c>
      <c r="BZ43">
        <v>2.228042857142857</v>
      </c>
      <c r="CA43">
        <v>173.16014285714289</v>
      </c>
      <c r="CB43">
        <v>30.733900000000009</v>
      </c>
      <c r="CC43">
        <v>3.3372128571428559</v>
      </c>
      <c r="CD43">
        <v>3.1116357142857138</v>
      </c>
      <c r="CE43">
        <v>25.81352857142857</v>
      </c>
      <c r="CF43">
        <v>24.63767142857143</v>
      </c>
      <c r="CG43">
        <v>1199.992857142857</v>
      </c>
      <c r="CH43">
        <v>0.49998799999999999</v>
      </c>
      <c r="CI43">
        <v>0.50001200000000001</v>
      </c>
      <c r="CJ43">
        <v>0</v>
      </c>
      <c r="CK43">
        <v>1362.6142857142861</v>
      </c>
      <c r="CL43">
        <v>4.9990899999999998</v>
      </c>
      <c r="CM43">
        <v>14587.94285714286</v>
      </c>
      <c r="CN43">
        <v>9557.7442857142869</v>
      </c>
      <c r="CO43">
        <v>41.75</v>
      </c>
      <c r="CP43">
        <v>43.25</v>
      </c>
      <c r="CQ43">
        <v>42.5</v>
      </c>
      <c r="CR43">
        <v>42.392714285714291</v>
      </c>
      <c r="CS43">
        <v>43.017714285714291</v>
      </c>
      <c r="CT43">
        <v>597.48142857142852</v>
      </c>
      <c r="CU43">
        <v>597.51142857142861</v>
      </c>
      <c r="CV43">
        <v>0</v>
      </c>
      <c r="CW43">
        <v>1678124170.5999999</v>
      </c>
      <c r="CX43">
        <v>0</v>
      </c>
      <c r="CY43">
        <v>1678116306.0999999</v>
      </c>
      <c r="CZ43" t="s">
        <v>356</v>
      </c>
      <c r="DA43">
        <v>1678116302.5999999</v>
      </c>
      <c r="DB43">
        <v>1678116306.0999999</v>
      </c>
      <c r="DC43">
        <v>12</v>
      </c>
      <c r="DD43">
        <v>3.5000000000000003E-2</v>
      </c>
      <c r="DE43">
        <v>0.05</v>
      </c>
      <c r="DF43">
        <v>-6.1040000000000001</v>
      </c>
      <c r="DG43">
        <v>0.249</v>
      </c>
      <c r="DH43">
        <v>413</v>
      </c>
      <c r="DI43">
        <v>32</v>
      </c>
      <c r="DJ43">
        <v>0.5</v>
      </c>
      <c r="DK43">
        <v>0.15</v>
      </c>
      <c r="DL43">
        <v>-11.800156097560979</v>
      </c>
      <c r="DM43">
        <v>-2.1135804878048989</v>
      </c>
      <c r="DN43">
        <v>0.20887338917804299</v>
      </c>
      <c r="DO43">
        <v>0</v>
      </c>
      <c r="DP43">
        <v>2.2187675609756101</v>
      </c>
      <c r="DQ43">
        <v>6.1069337979098241E-2</v>
      </c>
      <c r="DR43">
        <v>6.6888001696639061E-3</v>
      </c>
      <c r="DS43">
        <v>1</v>
      </c>
      <c r="DT43">
        <v>0</v>
      </c>
      <c r="DU43">
        <v>0</v>
      </c>
      <c r="DV43">
        <v>0</v>
      </c>
      <c r="DW43">
        <v>-1</v>
      </c>
      <c r="DX43">
        <v>1</v>
      </c>
      <c r="DY43">
        <v>2</v>
      </c>
      <c r="DZ43" t="s">
        <v>372</v>
      </c>
      <c r="EA43">
        <v>3.2974800000000002</v>
      </c>
      <c r="EB43">
        <v>2.6252800000000001</v>
      </c>
      <c r="EC43">
        <v>4.7823699999999997E-2</v>
      </c>
      <c r="ED43">
        <v>4.91505E-2</v>
      </c>
      <c r="EE43">
        <v>0.13653599999999999</v>
      </c>
      <c r="EF43">
        <v>0.12906400000000001</v>
      </c>
      <c r="EG43">
        <v>28754.6</v>
      </c>
      <c r="EH43">
        <v>29130.1</v>
      </c>
      <c r="EI43">
        <v>28091.8</v>
      </c>
      <c r="EJ43">
        <v>29480.5</v>
      </c>
      <c r="EK43">
        <v>33391.599999999999</v>
      </c>
      <c r="EL43">
        <v>35632.6</v>
      </c>
      <c r="EM43">
        <v>39670.699999999997</v>
      </c>
      <c r="EN43">
        <v>42125.2</v>
      </c>
      <c r="EO43">
        <v>2.2404799999999998</v>
      </c>
      <c r="EP43">
        <v>2.2093699999999998</v>
      </c>
      <c r="EQ43">
        <v>0.118241</v>
      </c>
      <c r="ER43">
        <v>0</v>
      </c>
      <c r="ES43">
        <v>29.866499999999998</v>
      </c>
      <c r="ET43">
        <v>999.9</v>
      </c>
      <c r="EU43">
        <v>74.7</v>
      </c>
      <c r="EV43">
        <v>32.9</v>
      </c>
      <c r="EW43">
        <v>37.064900000000002</v>
      </c>
      <c r="EX43">
        <v>56.732599999999998</v>
      </c>
      <c r="EY43">
        <v>-4.0104100000000003</v>
      </c>
      <c r="EZ43">
        <v>2</v>
      </c>
      <c r="FA43">
        <v>0.38557900000000001</v>
      </c>
      <c r="FB43">
        <v>-0.34502699999999997</v>
      </c>
      <c r="FC43">
        <v>20.274799999999999</v>
      </c>
      <c r="FD43">
        <v>5.2193899999999998</v>
      </c>
      <c r="FE43">
        <v>12.0046</v>
      </c>
      <c r="FF43">
        <v>4.9860499999999996</v>
      </c>
      <c r="FG43">
        <v>3.2845</v>
      </c>
      <c r="FH43">
        <v>9999</v>
      </c>
      <c r="FI43">
        <v>9999</v>
      </c>
      <c r="FJ43">
        <v>9999</v>
      </c>
      <c r="FK43">
        <v>999.9</v>
      </c>
      <c r="FL43">
        <v>1.8658399999999999</v>
      </c>
      <c r="FM43">
        <v>1.86222</v>
      </c>
      <c r="FN43">
        <v>1.86429</v>
      </c>
      <c r="FO43">
        <v>1.8603400000000001</v>
      </c>
      <c r="FP43">
        <v>1.8610599999999999</v>
      </c>
      <c r="FQ43">
        <v>1.8602000000000001</v>
      </c>
      <c r="FR43">
        <v>1.86191</v>
      </c>
      <c r="FS43">
        <v>1.8585199999999999</v>
      </c>
      <c r="FT43">
        <v>0</v>
      </c>
      <c r="FU43">
        <v>0</v>
      </c>
      <c r="FV43">
        <v>0</v>
      </c>
      <c r="FW43">
        <v>0</v>
      </c>
      <c r="FX43" t="s">
        <v>358</v>
      </c>
      <c r="FY43" t="s">
        <v>359</v>
      </c>
      <c r="FZ43" t="s">
        <v>360</v>
      </c>
      <c r="GA43" t="s">
        <v>360</v>
      </c>
      <c r="GB43" t="s">
        <v>360</v>
      </c>
      <c r="GC43" t="s">
        <v>360</v>
      </c>
      <c r="GD43">
        <v>0</v>
      </c>
      <c r="GE43">
        <v>100</v>
      </c>
      <c r="GF43">
        <v>100</v>
      </c>
      <c r="GG43">
        <v>-5.1630000000000003</v>
      </c>
      <c r="GH43">
        <v>0.25440000000000002</v>
      </c>
      <c r="GI43">
        <v>-4.4273770621571362</v>
      </c>
      <c r="GJ43">
        <v>-4.6782648166075668E-3</v>
      </c>
      <c r="GK43">
        <v>2.0645039605938809E-6</v>
      </c>
      <c r="GL43">
        <v>-4.2957140779123221E-10</v>
      </c>
      <c r="GM43">
        <v>-7.2769555290842433E-2</v>
      </c>
      <c r="GN43">
        <v>6.7050777095108757E-4</v>
      </c>
      <c r="GO43">
        <v>6.3862846072479287E-4</v>
      </c>
      <c r="GP43">
        <v>-1.0801389653900339E-5</v>
      </c>
      <c r="GQ43">
        <v>6</v>
      </c>
      <c r="GR43">
        <v>2074</v>
      </c>
      <c r="GS43">
        <v>4</v>
      </c>
      <c r="GT43">
        <v>34</v>
      </c>
      <c r="GU43">
        <v>130.4</v>
      </c>
      <c r="GV43">
        <v>130.4</v>
      </c>
      <c r="GW43">
        <v>0.697021</v>
      </c>
      <c r="GX43">
        <v>2.5781200000000002</v>
      </c>
      <c r="GY43">
        <v>2.04834</v>
      </c>
      <c r="GZ43">
        <v>2.6208499999999999</v>
      </c>
      <c r="HA43">
        <v>2.1972700000000001</v>
      </c>
      <c r="HB43">
        <v>2.34009</v>
      </c>
      <c r="HC43">
        <v>37.843699999999998</v>
      </c>
      <c r="HD43">
        <v>13.851800000000001</v>
      </c>
      <c r="HE43">
        <v>18</v>
      </c>
      <c r="HF43">
        <v>709.33900000000006</v>
      </c>
      <c r="HG43">
        <v>762.03200000000004</v>
      </c>
      <c r="HH43">
        <v>31</v>
      </c>
      <c r="HI43">
        <v>32.299399999999999</v>
      </c>
      <c r="HJ43">
        <v>30.0001</v>
      </c>
      <c r="HK43">
        <v>32.2898</v>
      </c>
      <c r="HL43">
        <v>32.307699999999997</v>
      </c>
      <c r="HM43">
        <v>13.960800000000001</v>
      </c>
      <c r="HN43">
        <v>20.7148</v>
      </c>
      <c r="HO43">
        <v>100</v>
      </c>
      <c r="HP43">
        <v>31</v>
      </c>
      <c r="HQ43">
        <v>193.749</v>
      </c>
      <c r="HR43">
        <v>30.7699</v>
      </c>
      <c r="HS43">
        <v>99.013800000000003</v>
      </c>
      <c r="HT43">
        <v>97.696899999999999</v>
      </c>
    </row>
    <row r="44" spans="1:228" x14ac:dyDescent="0.2">
      <c r="A44">
        <v>29</v>
      </c>
      <c r="B44">
        <v>1678124132.0999999</v>
      </c>
      <c r="C44">
        <v>111.5</v>
      </c>
      <c r="D44" t="s">
        <v>417</v>
      </c>
      <c r="E44" t="s">
        <v>418</v>
      </c>
      <c r="F44">
        <v>4</v>
      </c>
      <c r="G44">
        <v>1678124130.0285721</v>
      </c>
      <c r="H44">
        <f t="shared" si="0"/>
        <v>2.4959822504280423E-3</v>
      </c>
      <c r="I44">
        <f t="shared" si="1"/>
        <v>2.4959822504280424</v>
      </c>
      <c r="J44">
        <f t="shared" si="2"/>
        <v>2.2085277131948144</v>
      </c>
      <c r="K44">
        <f t="shared" si="3"/>
        <v>166.6998571428571</v>
      </c>
      <c r="L44">
        <f t="shared" si="4"/>
        <v>143.2657714131777</v>
      </c>
      <c r="M44">
        <f t="shared" si="5"/>
        <v>14.518833447600658</v>
      </c>
      <c r="N44">
        <f t="shared" si="6"/>
        <v>16.893689523479196</v>
      </c>
      <c r="O44">
        <f t="shared" si="7"/>
        <v>0.1827526725795299</v>
      </c>
      <c r="P44">
        <f t="shared" si="8"/>
        <v>2.7688041656560669</v>
      </c>
      <c r="Q44">
        <f t="shared" si="9"/>
        <v>0.17630612886918889</v>
      </c>
      <c r="R44">
        <f t="shared" si="10"/>
        <v>0.11075158197731999</v>
      </c>
      <c r="S44">
        <f t="shared" si="11"/>
        <v>226.11709809245897</v>
      </c>
      <c r="T44">
        <f t="shared" si="12"/>
        <v>32.773233890408619</v>
      </c>
      <c r="U44">
        <f t="shared" si="13"/>
        <v>31.78865714285714</v>
      </c>
      <c r="V44">
        <f t="shared" si="14"/>
        <v>4.7182596270616779</v>
      </c>
      <c r="W44">
        <f t="shared" si="15"/>
        <v>69.742655468534437</v>
      </c>
      <c r="X44">
        <f t="shared" si="16"/>
        <v>3.3405971358292925</v>
      </c>
      <c r="Y44">
        <f t="shared" si="17"/>
        <v>4.7898909403248329</v>
      </c>
      <c r="Z44">
        <f t="shared" si="18"/>
        <v>1.3776624912323854</v>
      </c>
      <c r="AA44">
        <f t="shared" si="19"/>
        <v>-110.07281724387667</v>
      </c>
      <c r="AB44">
        <f t="shared" si="20"/>
        <v>39.71482068301394</v>
      </c>
      <c r="AC44">
        <f t="shared" si="21"/>
        <v>3.2503983802655849</v>
      </c>
      <c r="AD44">
        <f t="shared" si="22"/>
        <v>159.00949991186184</v>
      </c>
      <c r="AE44">
        <f t="shared" si="23"/>
        <v>12.85824202502979</v>
      </c>
      <c r="AF44">
        <f t="shared" si="24"/>
        <v>2.4962001991782983</v>
      </c>
      <c r="AG44">
        <f t="shared" si="25"/>
        <v>2.2085277131948144</v>
      </c>
      <c r="AH44">
        <v>183.4218790199134</v>
      </c>
      <c r="AI44">
        <v>175.03466060606061</v>
      </c>
      <c r="AJ44">
        <v>1.6945515151514989</v>
      </c>
      <c r="AK44">
        <v>60.41</v>
      </c>
      <c r="AL44">
        <f t="shared" si="26"/>
        <v>2.4959822504280424</v>
      </c>
      <c r="AM44">
        <v>30.735539481209472</v>
      </c>
      <c r="AN44">
        <v>32.963614545454547</v>
      </c>
      <c r="AO44">
        <v>7.1654863267811177E-6</v>
      </c>
      <c r="AP44">
        <v>101.53795884006099</v>
      </c>
      <c r="AQ44">
        <v>0</v>
      </c>
      <c r="AR44">
        <v>0</v>
      </c>
      <c r="AS44">
        <f t="shared" si="27"/>
        <v>1</v>
      </c>
      <c r="AT44">
        <f t="shared" si="28"/>
        <v>0</v>
      </c>
      <c r="AU44">
        <f t="shared" si="29"/>
        <v>47516.520865191189</v>
      </c>
      <c r="AV44">
        <f t="shared" si="30"/>
        <v>1200.005714285714</v>
      </c>
      <c r="AW44">
        <f t="shared" si="31"/>
        <v>1025.930285021999</v>
      </c>
      <c r="AX44">
        <f t="shared" si="32"/>
        <v>0.85493783305246107</v>
      </c>
      <c r="AY44">
        <f t="shared" si="33"/>
        <v>0.18843001779125018</v>
      </c>
      <c r="AZ44">
        <v>6</v>
      </c>
      <c r="BA44">
        <v>0.5</v>
      </c>
      <c r="BB44" t="s">
        <v>355</v>
      </c>
      <c r="BC44">
        <v>2</v>
      </c>
      <c r="BD44" t="b">
        <v>1</v>
      </c>
      <c r="BE44">
        <v>1678124130.0285721</v>
      </c>
      <c r="BF44">
        <v>166.6998571428571</v>
      </c>
      <c r="BG44">
        <v>178.95357142857151</v>
      </c>
      <c r="BH44">
        <v>32.963614285714293</v>
      </c>
      <c r="BI44">
        <v>30.735299999999999</v>
      </c>
      <c r="BJ44">
        <v>171.8724285714286</v>
      </c>
      <c r="BK44">
        <v>32.709185714285717</v>
      </c>
      <c r="BL44">
        <v>649.97557142857136</v>
      </c>
      <c r="BM44">
        <v>101.242</v>
      </c>
      <c r="BN44">
        <v>9.9955614285714298E-2</v>
      </c>
      <c r="BO44">
        <v>32.05471428571429</v>
      </c>
      <c r="BP44">
        <v>31.78865714285714</v>
      </c>
      <c r="BQ44">
        <v>999.89999999999986</v>
      </c>
      <c r="BR44">
        <v>0</v>
      </c>
      <c r="BS44">
        <v>0</v>
      </c>
      <c r="BT44">
        <v>8998.8385714285723</v>
      </c>
      <c r="BU44">
        <v>0</v>
      </c>
      <c r="BV44">
        <v>112.3748571428571</v>
      </c>
      <c r="BW44">
        <v>-12.253771428571429</v>
      </c>
      <c r="BX44">
        <v>172.3822857142857</v>
      </c>
      <c r="BY44">
        <v>184.6281428571429</v>
      </c>
      <c r="BZ44">
        <v>2.2282985714285708</v>
      </c>
      <c r="CA44">
        <v>178.95357142857151</v>
      </c>
      <c r="CB44">
        <v>30.735299999999999</v>
      </c>
      <c r="CC44">
        <v>3.337297142857143</v>
      </c>
      <c r="CD44">
        <v>3.1117014285714291</v>
      </c>
      <c r="CE44">
        <v>25.814</v>
      </c>
      <c r="CF44">
        <v>24.638028571428571</v>
      </c>
      <c r="CG44">
        <v>1200.005714285714</v>
      </c>
      <c r="CH44">
        <v>0.49998599999999999</v>
      </c>
      <c r="CI44">
        <v>0.50001399999999996</v>
      </c>
      <c r="CJ44">
        <v>0</v>
      </c>
      <c r="CK44">
        <v>1361.4557142857141</v>
      </c>
      <c r="CL44">
        <v>4.9990899999999998</v>
      </c>
      <c r="CM44">
        <v>14577.8</v>
      </c>
      <c r="CN44">
        <v>9557.8485714285725</v>
      </c>
      <c r="CO44">
        <v>41.75</v>
      </c>
      <c r="CP44">
        <v>43.232000000000014</v>
      </c>
      <c r="CQ44">
        <v>42.5</v>
      </c>
      <c r="CR44">
        <v>42.392714285714291</v>
      </c>
      <c r="CS44">
        <v>43.008857142857153</v>
      </c>
      <c r="CT44">
        <v>597.4899999999999</v>
      </c>
      <c r="CU44">
        <v>597.51571428571424</v>
      </c>
      <c r="CV44">
        <v>0</v>
      </c>
      <c r="CW44">
        <v>1678124174.2</v>
      </c>
      <c r="CX44">
        <v>0</v>
      </c>
      <c r="CY44">
        <v>1678116306.0999999</v>
      </c>
      <c r="CZ44" t="s">
        <v>356</v>
      </c>
      <c r="DA44">
        <v>1678116302.5999999</v>
      </c>
      <c r="DB44">
        <v>1678116306.0999999</v>
      </c>
      <c r="DC44">
        <v>12</v>
      </c>
      <c r="DD44">
        <v>3.5000000000000003E-2</v>
      </c>
      <c r="DE44">
        <v>0.05</v>
      </c>
      <c r="DF44">
        <v>-6.1040000000000001</v>
      </c>
      <c r="DG44">
        <v>0.249</v>
      </c>
      <c r="DH44">
        <v>413</v>
      </c>
      <c r="DI44">
        <v>32</v>
      </c>
      <c r="DJ44">
        <v>0.5</v>
      </c>
      <c r="DK44">
        <v>0.15</v>
      </c>
      <c r="DL44">
        <v>-11.935857499999999</v>
      </c>
      <c r="DM44">
        <v>-2.0791103189493199</v>
      </c>
      <c r="DN44">
        <v>0.20050996220574671</v>
      </c>
      <c r="DO44">
        <v>0</v>
      </c>
      <c r="DP44">
        <v>2.2222205000000002</v>
      </c>
      <c r="DQ44">
        <v>5.2900637898683711E-2</v>
      </c>
      <c r="DR44">
        <v>5.3110770800280718E-3</v>
      </c>
      <c r="DS44">
        <v>1</v>
      </c>
      <c r="DT44">
        <v>0</v>
      </c>
      <c r="DU44">
        <v>0</v>
      </c>
      <c r="DV44">
        <v>0</v>
      </c>
      <c r="DW44">
        <v>-1</v>
      </c>
      <c r="DX44">
        <v>1</v>
      </c>
      <c r="DY44">
        <v>2</v>
      </c>
      <c r="DZ44" t="s">
        <v>372</v>
      </c>
      <c r="EA44">
        <v>3.2974800000000002</v>
      </c>
      <c r="EB44">
        <v>2.6252800000000001</v>
      </c>
      <c r="EC44">
        <v>4.9292599999999999E-2</v>
      </c>
      <c r="ED44">
        <v>5.0636100000000003E-2</v>
      </c>
      <c r="EE44">
        <v>0.13653799999999999</v>
      </c>
      <c r="EF44">
        <v>0.12906200000000001</v>
      </c>
      <c r="EG44">
        <v>28710.3</v>
      </c>
      <c r="EH44">
        <v>29084.799999999999</v>
      </c>
      <c r="EI44">
        <v>28091.8</v>
      </c>
      <c r="EJ44">
        <v>29480.7</v>
      </c>
      <c r="EK44">
        <v>33391.599999999999</v>
      </c>
      <c r="EL44">
        <v>35632.9</v>
      </c>
      <c r="EM44">
        <v>39670.699999999997</v>
      </c>
      <c r="EN44">
        <v>42125.4</v>
      </c>
      <c r="EO44">
        <v>2.2406000000000001</v>
      </c>
      <c r="EP44">
        <v>2.2094200000000002</v>
      </c>
      <c r="EQ44">
        <v>0.118367</v>
      </c>
      <c r="ER44">
        <v>0</v>
      </c>
      <c r="ES44">
        <v>29.868099999999998</v>
      </c>
      <c r="ET44">
        <v>999.9</v>
      </c>
      <c r="EU44">
        <v>74.7</v>
      </c>
      <c r="EV44">
        <v>32.9</v>
      </c>
      <c r="EW44">
        <v>37.069099999999999</v>
      </c>
      <c r="EX44">
        <v>56.702599999999997</v>
      </c>
      <c r="EY44">
        <v>-4.02644</v>
      </c>
      <c r="EZ44">
        <v>2</v>
      </c>
      <c r="FA44">
        <v>0.38561699999999999</v>
      </c>
      <c r="FB44">
        <v>-0.34440100000000001</v>
      </c>
      <c r="FC44">
        <v>20.274799999999999</v>
      </c>
      <c r="FD44">
        <v>5.2196899999999999</v>
      </c>
      <c r="FE44">
        <v>12.0044</v>
      </c>
      <c r="FF44">
        <v>4.9858000000000002</v>
      </c>
      <c r="FG44">
        <v>3.2845</v>
      </c>
      <c r="FH44">
        <v>9999</v>
      </c>
      <c r="FI44">
        <v>9999</v>
      </c>
      <c r="FJ44">
        <v>9999</v>
      </c>
      <c r="FK44">
        <v>999.9</v>
      </c>
      <c r="FL44">
        <v>1.8658399999999999</v>
      </c>
      <c r="FM44">
        <v>1.86222</v>
      </c>
      <c r="FN44">
        <v>1.8642799999999999</v>
      </c>
      <c r="FO44">
        <v>1.8603400000000001</v>
      </c>
      <c r="FP44">
        <v>1.8611</v>
      </c>
      <c r="FQ44">
        <v>1.8602000000000001</v>
      </c>
      <c r="FR44">
        <v>1.8619399999999999</v>
      </c>
      <c r="FS44">
        <v>1.85853</v>
      </c>
      <c r="FT44">
        <v>0</v>
      </c>
      <c r="FU44">
        <v>0</v>
      </c>
      <c r="FV44">
        <v>0</v>
      </c>
      <c r="FW44">
        <v>0</v>
      </c>
      <c r="FX44" t="s">
        <v>358</v>
      </c>
      <c r="FY44" t="s">
        <v>359</v>
      </c>
      <c r="FZ44" t="s">
        <v>360</v>
      </c>
      <c r="GA44" t="s">
        <v>360</v>
      </c>
      <c r="GB44" t="s">
        <v>360</v>
      </c>
      <c r="GC44" t="s">
        <v>360</v>
      </c>
      <c r="GD44">
        <v>0</v>
      </c>
      <c r="GE44">
        <v>100</v>
      </c>
      <c r="GF44">
        <v>100</v>
      </c>
      <c r="GG44">
        <v>-5.1859999999999999</v>
      </c>
      <c r="GH44">
        <v>0.2545</v>
      </c>
      <c r="GI44">
        <v>-4.4273770621571362</v>
      </c>
      <c r="GJ44">
        <v>-4.6782648166075668E-3</v>
      </c>
      <c r="GK44">
        <v>2.0645039605938809E-6</v>
      </c>
      <c r="GL44">
        <v>-4.2957140779123221E-10</v>
      </c>
      <c r="GM44">
        <v>-7.2769555290842433E-2</v>
      </c>
      <c r="GN44">
        <v>6.7050777095108757E-4</v>
      </c>
      <c r="GO44">
        <v>6.3862846072479287E-4</v>
      </c>
      <c r="GP44">
        <v>-1.0801389653900339E-5</v>
      </c>
      <c r="GQ44">
        <v>6</v>
      </c>
      <c r="GR44">
        <v>2074</v>
      </c>
      <c r="GS44">
        <v>4</v>
      </c>
      <c r="GT44">
        <v>34</v>
      </c>
      <c r="GU44">
        <v>130.5</v>
      </c>
      <c r="GV44">
        <v>130.4</v>
      </c>
      <c r="GW44">
        <v>0.71533199999999997</v>
      </c>
      <c r="GX44">
        <v>2.5732400000000002</v>
      </c>
      <c r="GY44">
        <v>2.04834</v>
      </c>
      <c r="GZ44">
        <v>2.6208499999999999</v>
      </c>
      <c r="HA44">
        <v>2.1972700000000001</v>
      </c>
      <c r="HB44">
        <v>2.33887</v>
      </c>
      <c r="HC44">
        <v>37.843699999999998</v>
      </c>
      <c r="HD44">
        <v>13.8606</v>
      </c>
      <c r="HE44">
        <v>18</v>
      </c>
      <c r="HF44">
        <v>709.44399999999996</v>
      </c>
      <c r="HG44">
        <v>762.08100000000002</v>
      </c>
      <c r="HH44">
        <v>31.0001</v>
      </c>
      <c r="HI44">
        <v>32.299399999999999</v>
      </c>
      <c r="HJ44">
        <v>30.0001</v>
      </c>
      <c r="HK44">
        <v>32.2898</v>
      </c>
      <c r="HL44">
        <v>32.307699999999997</v>
      </c>
      <c r="HM44">
        <v>14.3209</v>
      </c>
      <c r="HN44">
        <v>20.7148</v>
      </c>
      <c r="HO44">
        <v>100</v>
      </c>
      <c r="HP44">
        <v>31</v>
      </c>
      <c r="HQ44">
        <v>197.089</v>
      </c>
      <c r="HR44">
        <v>30.7699</v>
      </c>
      <c r="HS44">
        <v>99.013900000000007</v>
      </c>
      <c r="HT44">
        <v>97.697400000000002</v>
      </c>
    </row>
    <row r="45" spans="1:228" x14ac:dyDescent="0.2">
      <c r="A45">
        <v>30</v>
      </c>
      <c r="B45">
        <v>1678124136.5999999</v>
      </c>
      <c r="C45">
        <v>116</v>
      </c>
      <c r="D45" t="s">
        <v>419</v>
      </c>
      <c r="E45" t="s">
        <v>420</v>
      </c>
      <c r="F45">
        <v>4</v>
      </c>
      <c r="G45">
        <v>1678124134.3499999</v>
      </c>
      <c r="H45">
        <f t="shared" si="0"/>
        <v>2.4938503161109965E-3</v>
      </c>
      <c r="I45">
        <f t="shared" si="1"/>
        <v>2.4938503161109966</v>
      </c>
      <c r="J45">
        <f t="shared" si="2"/>
        <v>2.3028595348267862</v>
      </c>
      <c r="K45">
        <f t="shared" si="3"/>
        <v>173.76737499999999</v>
      </c>
      <c r="L45">
        <f t="shared" si="4"/>
        <v>149.31652495677039</v>
      </c>
      <c r="M45">
        <f t="shared" si="5"/>
        <v>15.131965735463352</v>
      </c>
      <c r="N45">
        <f t="shared" si="6"/>
        <v>17.609852393783463</v>
      </c>
      <c r="O45">
        <f t="shared" si="7"/>
        <v>0.182583558494467</v>
      </c>
      <c r="P45">
        <f t="shared" si="8"/>
        <v>2.7749257964782625</v>
      </c>
      <c r="Q45">
        <f t="shared" si="9"/>
        <v>0.17616237260850565</v>
      </c>
      <c r="R45">
        <f t="shared" si="10"/>
        <v>0.11065958741973396</v>
      </c>
      <c r="S45">
        <f t="shared" si="11"/>
        <v>226.11647136030024</v>
      </c>
      <c r="T45">
        <f t="shared" si="12"/>
        <v>32.774330349073509</v>
      </c>
      <c r="U45">
        <f t="shared" si="13"/>
        <v>31.788875000000001</v>
      </c>
      <c r="V45">
        <f t="shared" si="14"/>
        <v>4.7183178976688138</v>
      </c>
      <c r="W45">
        <f t="shared" si="15"/>
        <v>69.737303455165545</v>
      </c>
      <c r="X45">
        <f t="shared" si="16"/>
        <v>3.3407160775844273</v>
      </c>
      <c r="Y45">
        <f t="shared" si="17"/>
        <v>4.7904290990146903</v>
      </c>
      <c r="Z45">
        <f t="shared" si="18"/>
        <v>1.3776018200843865</v>
      </c>
      <c r="AA45">
        <f t="shared" si="19"/>
        <v>-109.97879894049494</v>
      </c>
      <c r="AB45">
        <f t="shared" si="20"/>
        <v>40.067101961729584</v>
      </c>
      <c r="AC45">
        <f t="shared" si="21"/>
        <v>3.2720316234949691</v>
      </c>
      <c r="AD45">
        <f t="shared" si="22"/>
        <v>159.47680600502986</v>
      </c>
      <c r="AE45">
        <f t="shared" si="23"/>
        <v>13.02344917442344</v>
      </c>
      <c r="AF45">
        <f t="shared" si="24"/>
        <v>2.4954551610396409</v>
      </c>
      <c r="AG45">
        <f t="shared" si="25"/>
        <v>2.3028595348267862</v>
      </c>
      <c r="AH45">
        <v>191.2144848554114</v>
      </c>
      <c r="AI45">
        <v>182.6859757575757</v>
      </c>
      <c r="AJ45">
        <v>1.708606060606048</v>
      </c>
      <c r="AK45">
        <v>60.41</v>
      </c>
      <c r="AL45">
        <f t="shared" si="26"/>
        <v>2.4938503161109966</v>
      </c>
      <c r="AM45">
        <v>30.736951885478479</v>
      </c>
      <c r="AN45">
        <v>32.96308545454545</v>
      </c>
      <c r="AO45">
        <v>-1.19291994914704E-5</v>
      </c>
      <c r="AP45">
        <v>101.53795884006099</v>
      </c>
      <c r="AQ45">
        <v>0</v>
      </c>
      <c r="AR45">
        <v>0</v>
      </c>
      <c r="AS45">
        <f t="shared" si="27"/>
        <v>1</v>
      </c>
      <c r="AT45">
        <f t="shared" si="28"/>
        <v>0</v>
      </c>
      <c r="AU45">
        <f t="shared" si="29"/>
        <v>47685.316310177011</v>
      </c>
      <c r="AV45">
        <f t="shared" si="30"/>
        <v>1200.0025000000001</v>
      </c>
      <c r="AW45">
        <f t="shared" si="31"/>
        <v>1025.9275260934198</v>
      </c>
      <c r="AX45">
        <f t="shared" si="32"/>
        <v>0.85493782395738327</v>
      </c>
      <c r="AY45">
        <f t="shared" si="33"/>
        <v>0.1884300002377497</v>
      </c>
      <c r="AZ45">
        <v>6</v>
      </c>
      <c r="BA45">
        <v>0.5</v>
      </c>
      <c r="BB45" t="s">
        <v>355</v>
      </c>
      <c r="BC45">
        <v>2</v>
      </c>
      <c r="BD45" t="b">
        <v>1</v>
      </c>
      <c r="BE45">
        <v>1678124134.3499999</v>
      </c>
      <c r="BF45">
        <v>173.76737499999999</v>
      </c>
      <c r="BG45">
        <v>186.188875</v>
      </c>
      <c r="BH45">
        <v>32.964925000000001</v>
      </c>
      <c r="BI45">
        <v>30.737437499999999</v>
      </c>
      <c r="BJ45">
        <v>178.96837500000001</v>
      </c>
      <c r="BK45">
        <v>32.710500000000003</v>
      </c>
      <c r="BL45">
        <v>650.02187500000002</v>
      </c>
      <c r="BM45">
        <v>101.241625</v>
      </c>
      <c r="BN45">
        <v>9.9909300000000006E-2</v>
      </c>
      <c r="BO45">
        <v>32.056699999999999</v>
      </c>
      <c r="BP45">
        <v>31.788875000000001</v>
      </c>
      <c r="BQ45">
        <v>999.9</v>
      </c>
      <c r="BR45">
        <v>0</v>
      </c>
      <c r="BS45">
        <v>0</v>
      </c>
      <c r="BT45">
        <v>9031.40625</v>
      </c>
      <c r="BU45">
        <v>0</v>
      </c>
      <c r="BV45">
        <v>115.002875</v>
      </c>
      <c r="BW45">
        <v>-12.4215</v>
      </c>
      <c r="BX45">
        <v>179.69087500000001</v>
      </c>
      <c r="BY45">
        <v>192.09337500000001</v>
      </c>
      <c r="BZ45">
        <v>2.2274924999999999</v>
      </c>
      <c r="CA45">
        <v>186.188875</v>
      </c>
      <c r="CB45">
        <v>30.737437499999999</v>
      </c>
      <c r="CC45">
        <v>3.3374237500000001</v>
      </c>
      <c r="CD45">
        <v>3.11191</v>
      </c>
      <c r="CE45">
        <v>25.8146375</v>
      </c>
      <c r="CF45">
        <v>24.6391375</v>
      </c>
      <c r="CG45">
        <v>1200.0025000000001</v>
      </c>
      <c r="CH45">
        <v>0.49998924999999989</v>
      </c>
      <c r="CI45">
        <v>0.50001074999999995</v>
      </c>
      <c r="CJ45">
        <v>0</v>
      </c>
      <c r="CK45">
        <v>1359.9012499999999</v>
      </c>
      <c r="CL45">
        <v>4.9990899999999998</v>
      </c>
      <c r="CM45">
        <v>14567.325000000001</v>
      </c>
      <c r="CN45">
        <v>9557.8162499999999</v>
      </c>
      <c r="CO45">
        <v>41.75</v>
      </c>
      <c r="CP45">
        <v>43.25</v>
      </c>
      <c r="CQ45">
        <v>42.5</v>
      </c>
      <c r="CR45">
        <v>42.375</v>
      </c>
      <c r="CS45">
        <v>43</v>
      </c>
      <c r="CT45">
        <v>597.48874999999998</v>
      </c>
      <c r="CU45">
        <v>597.51374999999996</v>
      </c>
      <c r="CV45">
        <v>0</v>
      </c>
      <c r="CW45">
        <v>1678124179</v>
      </c>
      <c r="CX45">
        <v>0</v>
      </c>
      <c r="CY45">
        <v>1678116306.0999999</v>
      </c>
      <c r="CZ45" t="s">
        <v>356</v>
      </c>
      <c r="DA45">
        <v>1678116302.5999999</v>
      </c>
      <c r="DB45">
        <v>1678116306.0999999</v>
      </c>
      <c r="DC45">
        <v>12</v>
      </c>
      <c r="DD45">
        <v>3.5000000000000003E-2</v>
      </c>
      <c r="DE45">
        <v>0.05</v>
      </c>
      <c r="DF45">
        <v>-6.1040000000000001</v>
      </c>
      <c r="DG45">
        <v>0.249</v>
      </c>
      <c r="DH45">
        <v>413</v>
      </c>
      <c r="DI45">
        <v>32</v>
      </c>
      <c r="DJ45">
        <v>0.5</v>
      </c>
      <c r="DK45">
        <v>0.15</v>
      </c>
      <c r="DL45">
        <v>-12.119607500000001</v>
      </c>
      <c r="DM45">
        <v>-2.197838273921171</v>
      </c>
      <c r="DN45">
        <v>0.21267516590742319</v>
      </c>
      <c r="DO45">
        <v>0</v>
      </c>
      <c r="DP45">
        <v>2.22543625</v>
      </c>
      <c r="DQ45">
        <v>2.834082551594129E-2</v>
      </c>
      <c r="DR45">
        <v>3.7015190716110039E-3</v>
      </c>
      <c r="DS45">
        <v>1</v>
      </c>
      <c r="DT45">
        <v>0</v>
      </c>
      <c r="DU45">
        <v>0</v>
      </c>
      <c r="DV45">
        <v>0</v>
      </c>
      <c r="DW45">
        <v>-1</v>
      </c>
      <c r="DX45">
        <v>1</v>
      </c>
      <c r="DY45">
        <v>2</v>
      </c>
      <c r="DZ45" t="s">
        <v>372</v>
      </c>
      <c r="EA45">
        <v>3.2975099999999999</v>
      </c>
      <c r="EB45">
        <v>2.6254200000000001</v>
      </c>
      <c r="EC45">
        <v>5.1174200000000003E-2</v>
      </c>
      <c r="ED45">
        <v>5.2507499999999999E-2</v>
      </c>
      <c r="EE45">
        <v>0.13653000000000001</v>
      </c>
      <c r="EF45">
        <v>0.12908</v>
      </c>
      <c r="EG45">
        <v>28653.7</v>
      </c>
      <c r="EH45">
        <v>29027.4</v>
      </c>
      <c r="EI45">
        <v>28092</v>
      </c>
      <c r="EJ45">
        <v>29480.6</v>
      </c>
      <c r="EK45">
        <v>33392</v>
      </c>
      <c r="EL45">
        <v>35632.5</v>
      </c>
      <c r="EM45">
        <v>39670.6</v>
      </c>
      <c r="EN45">
        <v>42125.599999999999</v>
      </c>
      <c r="EO45">
        <v>2.2404799999999998</v>
      </c>
      <c r="EP45">
        <v>2.2094200000000002</v>
      </c>
      <c r="EQ45">
        <v>0.118092</v>
      </c>
      <c r="ER45">
        <v>0</v>
      </c>
      <c r="ES45">
        <v>29.867899999999999</v>
      </c>
      <c r="ET45">
        <v>999.9</v>
      </c>
      <c r="EU45">
        <v>74.7</v>
      </c>
      <c r="EV45">
        <v>32.9</v>
      </c>
      <c r="EW45">
        <v>37.0687</v>
      </c>
      <c r="EX45">
        <v>56.462600000000002</v>
      </c>
      <c r="EY45">
        <v>-4.0224399999999996</v>
      </c>
      <c r="EZ45">
        <v>2</v>
      </c>
      <c r="FA45">
        <v>0.38550600000000002</v>
      </c>
      <c r="FB45">
        <v>-0.343559</v>
      </c>
      <c r="FC45">
        <v>20.274799999999999</v>
      </c>
      <c r="FD45">
        <v>5.2196899999999999</v>
      </c>
      <c r="FE45">
        <v>12.004300000000001</v>
      </c>
      <c r="FF45">
        <v>4.9862500000000001</v>
      </c>
      <c r="FG45">
        <v>3.2845</v>
      </c>
      <c r="FH45">
        <v>9999</v>
      </c>
      <c r="FI45">
        <v>9999</v>
      </c>
      <c r="FJ45">
        <v>9999</v>
      </c>
      <c r="FK45">
        <v>999.9</v>
      </c>
      <c r="FL45">
        <v>1.8658399999999999</v>
      </c>
      <c r="FM45">
        <v>1.8622300000000001</v>
      </c>
      <c r="FN45">
        <v>1.8643000000000001</v>
      </c>
      <c r="FO45">
        <v>1.8603499999999999</v>
      </c>
      <c r="FP45">
        <v>1.8610899999999999</v>
      </c>
      <c r="FQ45">
        <v>1.8602000000000001</v>
      </c>
      <c r="FR45">
        <v>1.86192</v>
      </c>
      <c r="FS45">
        <v>1.8585199999999999</v>
      </c>
      <c r="FT45">
        <v>0</v>
      </c>
      <c r="FU45">
        <v>0</v>
      </c>
      <c r="FV45">
        <v>0</v>
      </c>
      <c r="FW45">
        <v>0</v>
      </c>
      <c r="FX45" t="s">
        <v>358</v>
      </c>
      <c r="FY45" t="s">
        <v>359</v>
      </c>
      <c r="FZ45" t="s">
        <v>360</v>
      </c>
      <c r="GA45" t="s">
        <v>360</v>
      </c>
      <c r="GB45" t="s">
        <v>360</v>
      </c>
      <c r="GC45" t="s">
        <v>360</v>
      </c>
      <c r="GD45">
        <v>0</v>
      </c>
      <c r="GE45">
        <v>100</v>
      </c>
      <c r="GF45">
        <v>100</v>
      </c>
      <c r="GG45">
        <v>-5.2160000000000002</v>
      </c>
      <c r="GH45">
        <v>0.25440000000000002</v>
      </c>
      <c r="GI45">
        <v>-4.4273770621571362</v>
      </c>
      <c r="GJ45">
        <v>-4.6782648166075668E-3</v>
      </c>
      <c r="GK45">
        <v>2.0645039605938809E-6</v>
      </c>
      <c r="GL45">
        <v>-4.2957140779123221E-10</v>
      </c>
      <c r="GM45">
        <v>-7.2769555290842433E-2</v>
      </c>
      <c r="GN45">
        <v>6.7050777095108757E-4</v>
      </c>
      <c r="GO45">
        <v>6.3862846072479287E-4</v>
      </c>
      <c r="GP45">
        <v>-1.0801389653900339E-5</v>
      </c>
      <c r="GQ45">
        <v>6</v>
      </c>
      <c r="GR45">
        <v>2074</v>
      </c>
      <c r="GS45">
        <v>4</v>
      </c>
      <c r="GT45">
        <v>34</v>
      </c>
      <c r="GU45">
        <v>130.6</v>
      </c>
      <c r="GV45">
        <v>130.5</v>
      </c>
      <c r="GW45">
        <v>0.73608399999999996</v>
      </c>
      <c r="GX45">
        <v>2.5830099999999998</v>
      </c>
      <c r="GY45">
        <v>2.04834</v>
      </c>
      <c r="GZ45">
        <v>2.6208499999999999</v>
      </c>
      <c r="HA45">
        <v>2.1972700000000001</v>
      </c>
      <c r="HB45">
        <v>2.2753899999999998</v>
      </c>
      <c r="HC45">
        <v>37.843699999999998</v>
      </c>
      <c r="HD45">
        <v>13.8431</v>
      </c>
      <c r="HE45">
        <v>18</v>
      </c>
      <c r="HF45">
        <v>709.33900000000006</v>
      </c>
      <c r="HG45">
        <v>762.08100000000002</v>
      </c>
      <c r="HH45">
        <v>31.0002</v>
      </c>
      <c r="HI45">
        <v>32.299399999999999</v>
      </c>
      <c r="HJ45">
        <v>30</v>
      </c>
      <c r="HK45">
        <v>32.2898</v>
      </c>
      <c r="HL45">
        <v>32.307699999999997</v>
      </c>
      <c r="HM45">
        <v>14.758100000000001</v>
      </c>
      <c r="HN45">
        <v>20.7148</v>
      </c>
      <c r="HO45">
        <v>100</v>
      </c>
      <c r="HP45">
        <v>31</v>
      </c>
      <c r="HQ45">
        <v>207.107</v>
      </c>
      <c r="HR45">
        <v>30.7699</v>
      </c>
      <c r="HS45">
        <v>99.014099999999999</v>
      </c>
      <c r="HT45">
        <v>97.697500000000005</v>
      </c>
    </row>
    <row r="46" spans="1:228" x14ac:dyDescent="0.2">
      <c r="A46">
        <v>31</v>
      </c>
      <c r="B46">
        <v>1678124140.5999999</v>
      </c>
      <c r="C46">
        <v>120</v>
      </c>
      <c r="D46" t="s">
        <v>421</v>
      </c>
      <c r="E46" t="s">
        <v>422</v>
      </c>
      <c r="F46">
        <v>4</v>
      </c>
      <c r="G46">
        <v>1678124138.5999999</v>
      </c>
      <c r="H46">
        <f t="shared" si="0"/>
        <v>2.4937969378523374E-3</v>
      </c>
      <c r="I46">
        <f t="shared" si="1"/>
        <v>2.4937969378523372</v>
      </c>
      <c r="J46">
        <f t="shared" si="2"/>
        <v>2.6393102094820655</v>
      </c>
      <c r="K46">
        <f t="shared" si="3"/>
        <v>180.71857142857141</v>
      </c>
      <c r="L46">
        <f t="shared" si="4"/>
        <v>153.087147272241</v>
      </c>
      <c r="M46">
        <f t="shared" si="5"/>
        <v>15.514284135407975</v>
      </c>
      <c r="N46">
        <f t="shared" si="6"/>
        <v>18.314530746999367</v>
      </c>
      <c r="O46">
        <f t="shared" si="7"/>
        <v>0.182468594101628</v>
      </c>
      <c r="P46">
        <f t="shared" si="8"/>
        <v>2.7664442468740518</v>
      </c>
      <c r="Q46">
        <f t="shared" si="9"/>
        <v>0.17603642267619027</v>
      </c>
      <c r="R46">
        <f t="shared" si="10"/>
        <v>0.11058177934519819</v>
      </c>
      <c r="S46">
        <f t="shared" si="11"/>
        <v>226.11649680690127</v>
      </c>
      <c r="T46">
        <f t="shared" si="12"/>
        <v>32.780804666153635</v>
      </c>
      <c r="U46">
        <f t="shared" si="13"/>
        <v>31.792757142857141</v>
      </c>
      <c r="V46">
        <f t="shared" si="14"/>
        <v>4.7193563658495714</v>
      </c>
      <c r="W46">
        <f t="shared" si="15"/>
        <v>69.721333374600405</v>
      </c>
      <c r="X46">
        <f t="shared" si="16"/>
        <v>3.3407879768226523</v>
      </c>
      <c r="Y46">
        <f t="shared" si="17"/>
        <v>4.7916294986402352</v>
      </c>
      <c r="Z46">
        <f t="shared" si="18"/>
        <v>1.3785683890269191</v>
      </c>
      <c r="AA46">
        <f t="shared" si="19"/>
        <v>-109.97644495928807</v>
      </c>
      <c r="AB46">
        <f t="shared" si="20"/>
        <v>40.026133863902459</v>
      </c>
      <c r="AC46">
        <f t="shared" si="21"/>
        <v>3.2788414159489432</v>
      </c>
      <c r="AD46">
        <f t="shared" si="22"/>
        <v>159.44502712746458</v>
      </c>
      <c r="AE46">
        <f t="shared" si="23"/>
        <v>13.208871351317486</v>
      </c>
      <c r="AF46">
        <f t="shared" si="24"/>
        <v>2.4929261823014328</v>
      </c>
      <c r="AG46">
        <f t="shared" si="25"/>
        <v>2.6393102094820655</v>
      </c>
      <c r="AH46">
        <v>198.1400233281384</v>
      </c>
      <c r="AI46">
        <v>189.3997575757576</v>
      </c>
      <c r="AJ46">
        <v>1.679460606060605</v>
      </c>
      <c r="AK46">
        <v>60.41</v>
      </c>
      <c r="AL46">
        <f t="shared" si="26"/>
        <v>2.4937969378523372</v>
      </c>
      <c r="AM46">
        <v>30.740154883834879</v>
      </c>
      <c r="AN46">
        <v>32.965888484848477</v>
      </c>
      <c r="AO46">
        <v>2.050117632539817E-5</v>
      </c>
      <c r="AP46">
        <v>101.53795884006099</v>
      </c>
      <c r="AQ46">
        <v>0</v>
      </c>
      <c r="AR46">
        <v>0</v>
      </c>
      <c r="AS46">
        <f t="shared" si="27"/>
        <v>1</v>
      </c>
      <c r="AT46">
        <f t="shared" si="28"/>
        <v>0</v>
      </c>
      <c r="AU46">
        <f t="shared" si="29"/>
        <v>47450.387852539745</v>
      </c>
      <c r="AV46">
        <f t="shared" si="30"/>
        <v>1200.001428571429</v>
      </c>
      <c r="AW46">
        <f t="shared" si="31"/>
        <v>1025.9267278792238</v>
      </c>
      <c r="AX46">
        <f t="shared" si="32"/>
        <v>0.85493792211611219</v>
      </c>
      <c r="AY46">
        <f t="shared" si="33"/>
        <v>0.18843018968409661</v>
      </c>
      <c r="AZ46">
        <v>6</v>
      </c>
      <c r="BA46">
        <v>0.5</v>
      </c>
      <c r="BB46" t="s">
        <v>355</v>
      </c>
      <c r="BC46">
        <v>2</v>
      </c>
      <c r="BD46" t="b">
        <v>1</v>
      </c>
      <c r="BE46">
        <v>1678124138.5999999</v>
      </c>
      <c r="BF46">
        <v>180.71857142857141</v>
      </c>
      <c r="BG46">
        <v>193.32599999999999</v>
      </c>
      <c r="BH46">
        <v>32.965214285714282</v>
      </c>
      <c r="BI46">
        <v>30.740128571428571</v>
      </c>
      <c r="BJ46">
        <v>185.9472857142857</v>
      </c>
      <c r="BK46">
        <v>32.71075714285714</v>
      </c>
      <c r="BL46">
        <v>650.06385714285716</v>
      </c>
      <c r="BM46">
        <v>101.2427142857143</v>
      </c>
      <c r="BN46">
        <v>0.10011175714285719</v>
      </c>
      <c r="BO46">
        <v>32.061128571428569</v>
      </c>
      <c r="BP46">
        <v>31.792757142857141</v>
      </c>
      <c r="BQ46">
        <v>999.89999999999986</v>
      </c>
      <c r="BR46">
        <v>0</v>
      </c>
      <c r="BS46">
        <v>0</v>
      </c>
      <c r="BT46">
        <v>8986.2514285714278</v>
      </c>
      <c r="BU46">
        <v>0</v>
      </c>
      <c r="BV46">
        <v>118.1027142857143</v>
      </c>
      <c r="BW46">
        <v>-12.607328571428569</v>
      </c>
      <c r="BX46">
        <v>186.87885714285721</v>
      </c>
      <c r="BY46">
        <v>199.45728571428569</v>
      </c>
      <c r="BZ46">
        <v>2.2250899999999998</v>
      </c>
      <c r="CA46">
        <v>193.32599999999999</v>
      </c>
      <c r="CB46">
        <v>30.740128571428571</v>
      </c>
      <c r="CC46">
        <v>3.3374899999999998</v>
      </c>
      <c r="CD46">
        <v>3.1122128571428571</v>
      </c>
      <c r="CE46">
        <v>25.81495714285715</v>
      </c>
      <c r="CF46">
        <v>24.640799999999999</v>
      </c>
      <c r="CG46">
        <v>1200.001428571429</v>
      </c>
      <c r="CH46">
        <v>0.49998599999999987</v>
      </c>
      <c r="CI46">
        <v>0.50001399999999996</v>
      </c>
      <c r="CJ46">
        <v>0</v>
      </c>
      <c r="CK46">
        <v>1358.48</v>
      </c>
      <c r="CL46">
        <v>4.9990899999999998</v>
      </c>
      <c r="CM46">
        <v>14557.185714285721</v>
      </c>
      <c r="CN46">
        <v>9557.8157142857144</v>
      </c>
      <c r="CO46">
        <v>41.75</v>
      </c>
      <c r="CP46">
        <v>43.25</v>
      </c>
      <c r="CQ46">
        <v>42.5</v>
      </c>
      <c r="CR46">
        <v>42.401571428571437</v>
      </c>
      <c r="CS46">
        <v>43</v>
      </c>
      <c r="CT46">
        <v>597.48428571428565</v>
      </c>
      <c r="CU46">
        <v>597.51714285714286</v>
      </c>
      <c r="CV46">
        <v>0</v>
      </c>
      <c r="CW46">
        <v>1678124182.5999999</v>
      </c>
      <c r="CX46">
        <v>0</v>
      </c>
      <c r="CY46">
        <v>1678116306.0999999</v>
      </c>
      <c r="CZ46" t="s">
        <v>356</v>
      </c>
      <c r="DA46">
        <v>1678116302.5999999</v>
      </c>
      <c r="DB46">
        <v>1678116306.0999999</v>
      </c>
      <c r="DC46">
        <v>12</v>
      </c>
      <c r="DD46">
        <v>3.5000000000000003E-2</v>
      </c>
      <c r="DE46">
        <v>0.05</v>
      </c>
      <c r="DF46">
        <v>-6.1040000000000001</v>
      </c>
      <c r="DG46">
        <v>0.249</v>
      </c>
      <c r="DH46">
        <v>413</v>
      </c>
      <c r="DI46">
        <v>32</v>
      </c>
      <c r="DJ46">
        <v>0.5</v>
      </c>
      <c r="DK46">
        <v>0.15</v>
      </c>
      <c r="DL46">
        <v>-12.2701125</v>
      </c>
      <c r="DM46">
        <v>-2.3687718574108532</v>
      </c>
      <c r="DN46">
        <v>0.22913610059034781</v>
      </c>
      <c r="DO46">
        <v>0</v>
      </c>
      <c r="DP46">
        <v>2.2262045000000001</v>
      </c>
      <c r="DQ46">
        <v>5.7106941838613876E-3</v>
      </c>
      <c r="DR46">
        <v>3.0842908017889581E-3</v>
      </c>
      <c r="DS46">
        <v>1</v>
      </c>
      <c r="DT46">
        <v>0</v>
      </c>
      <c r="DU46">
        <v>0</v>
      </c>
      <c r="DV46">
        <v>0</v>
      </c>
      <c r="DW46">
        <v>-1</v>
      </c>
      <c r="DX46">
        <v>1</v>
      </c>
      <c r="DY46">
        <v>2</v>
      </c>
      <c r="DZ46" t="s">
        <v>372</v>
      </c>
      <c r="EA46">
        <v>3.29759</v>
      </c>
      <c r="EB46">
        <v>2.62513</v>
      </c>
      <c r="EC46">
        <v>5.2810700000000002E-2</v>
      </c>
      <c r="ED46">
        <v>5.4156599999999999E-2</v>
      </c>
      <c r="EE46">
        <v>0.136543</v>
      </c>
      <c r="EF46">
        <v>0.129077</v>
      </c>
      <c r="EG46">
        <v>28604.3</v>
      </c>
      <c r="EH46">
        <v>28976.5</v>
      </c>
      <c r="EI46">
        <v>28092.1</v>
      </c>
      <c r="EJ46">
        <v>29480.3</v>
      </c>
      <c r="EK46">
        <v>33392.1</v>
      </c>
      <c r="EL46">
        <v>35632.199999999997</v>
      </c>
      <c r="EM46">
        <v>39671.199999999997</v>
      </c>
      <c r="EN46">
        <v>42125</v>
      </c>
      <c r="EO46">
        <v>2.2405499999999998</v>
      </c>
      <c r="EP46">
        <v>2.2092999999999998</v>
      </c>
      <c r="EQ46">
        <v>0.11913899999999999</v>
      </c>
      <c r="ER46">
        <v>0</v>
      </c>
      <c r="ES46">
        <v>29.869</v>
      </c>
      <c r="ET46">
        <v>999.9</v>
      </c>
      <c r="EU46">
        <v>74.7</v>
      </c>
      <c r="EV46">
        <v>32.799999999999997</v>
      </c>
      <c r="EW46">
        <v>36.857900000000001</v>
      </c>
      <c r="EX46">
        <v>56.252600000000001</v>
      </c>
      <c r="EY46">
        <v>-4.0504800000000003</v>
      </c>
      <c r="EZ46">
        <v>2</v>
      </c>
      <c r="FA46">
        <v>0.38555600000000001</v>
      </c>
      <c r="FB46">
        <v>-0.34085799999999999</v>
      </c>
      <c r="FC46">
        <v>20.274799999999999</v>
      </c>
      <c r="FD46">
        <v>5.2189399999999999</v>
      </c>
      <c r="FE46">
        <v>12.004300000000001</v>
      </c>
      <c r="FF46">
        <v>4.9863</v>
      </c>
      <c r="FG46">
        <v>3.2845</v>
      </c>
      <c r="FH46">
        <v>9999</v>
      </c>
      <c r="FI46">
        <v>9999</v>
      </c>
      <c r="FJ46">
        <v>9999</v>
      </c>
      <c r="FK46">
        <v>999.9</v>
      </c>
      <c r="FL46">
        <v>1.8658399999999999</v>
      </c>
      <c r="FM46">
        <v>1.86222</v>
      </c>
      <c r="FN46">
        <v>1.8643099999999999</v>
      </c>
      <c r="FO46">
        <v>1.8603499999999999</v>
      </c>
      <c r="FP46">
        <v>1.8610800000000001</v>
      </c>
      <c r="FQ46">
        <v>1.8602000000000001</v>
      </c>
      <c r="FR46">
        <v>1.8619000000000001</v>
      </c>
      <c r="FS46">
        <v>1.8585199999999999</v>
      </c>
      <c r="FT46">
        <v>0</v>
      </c>
      <c r="FU46">
        <v>0</v>
      </c>
      <c r="FV46">
        <v>0</v>
      </c>
      <c r="FW46">
        <v>0</v>
      </c>
      <c r="FX46" t="s">
        <v>358</v>
      </c>
      <c r="FY46" t="s">
        <v>359</v>
      </c>
      <c r="FZ46" t="s">
        <v>360</v>
      </c>
      <c r="GA46" t="s">
        <v>360</v>
      </c>
      <c r="GB46" t="s">
        <v>360</v>
      </c>
      <c r="GC46" t="s">
        <v>360</v>
      </c>
      <c r="GD46">
        <v>0</v>
      </c>
      <c r="GE46">
        <v>100</v>
      </c>
      <c r="GF46">
        <v>100</v>
      </c>
      <c r="GG46">
        <v>-5.242</v>
      </c>
      <c r="GH46">
        <v>0.25440000000000002</v>
      </c>
      <c r="GI46">
        <v>-4.4273770621571362</v>
      </c>
      <c r="GJ46">
        <v>-4.6782648166075668E-3</v>
      </c>
      <c r="GK46">
        <v>2.0645039605938809E-6</v>
      </c>
      <c r="GL46">
        <v>-4.2957140779123221E-10</v>
      </c>
      <c r="GM46">
        <v>-7.2769555290842433E-2</v>
      </c>
      <c r="GN46">
        <v>6.7050777095108757E-4</v>
      </c>
      <c r="GO46">
        <v>6.3862846072479287E-4</v>
      </c>
      <c r="GP46">
        <v>-1.0801389653900339E-5</v>
      </c>
      <c r="GQ46">
        <v>6</v>
      </c>
      <c r="GR46">
        <v>2074</v>
      </c>
      <c r="GS46">
        <v>4</v>
      </c>
      <c r="GT46">
        <v>34</v>
      </c>
      <c r="GU46">
        <v>130.6</v>
      </c>
      <c r="GV46">
        <v>130.6</v>
      </c>
      <c r="GW46">
        <v>0.75683599999999995</v>
      </c>
      <c r="GX46">
        <v>2.5720200000000002</v>
      </c>
      <c r="GY46">
        <v>2.04834</v>
      </c>
      <c r="GZ46">
        <v>2.6220699999999999</v>
      </c>
      <c r="HA46">
        <v>2.1972700000000001</v>
      </c>
      <c r="HB46">
        <v>2.33887</v>
      </c>
      <c r="HC46">
        <v>37.843699999999998</v>
      </c>
      <c r="HD46">
        <v>13.8606</v>
      </c>
      <c r="HE46">
        <v>18</v>
      </c>
      <c r="HF46">
        <v>709.37800000000004</v>
      </c>
      <c r="HG46">
        <v>761.95899999999995</v>
      </c>
      <c r="HH46">
        <v>31.000599999999999</v>
      </c>
      <c r="HI46">
        <v>32.299399999999999</v>
      </c>
      <c r="HJ46">
        <v>30.0001</v>
      </c>
      <c r="HK46">
        <v>32.287599999999998</v>
      </c>
      <c r="HL46">
        <v>32.307699999999997</v>
      </c>
      <c r="HM46">
        <v>15.1562</v>
      </c>
      <c r="HN46">
        <v>20.7148</v>
      </c>
      <c r="HO46">
        <v>100</v>
      </c>
      <c r="HP46">
        <v>31</v>
      </c>
      <c r="HQ46">
        <v>213.785</v>
      </c>
      <c r="HR46">
        <v>30.7699</v>
      </c>
      <c r="HS46">
        <v>99.015000000000001</v>
      </c>
      <c r="HT46">
        <v>97.696299999999994</v>
      </c>
    </row>
    <row r="47" spans="1:228" x14ac:dyDescent="0.2">
      <c r="A47">
        <v>32</v>
      </c>
      <c r="B47">
        <v>1678124144.5999999</v>
      </c>
      <c r="C47">
        <v>124</v>
      </c>
      <c r="D47" t="s">
        <v>423</v>
      </c>
      <c r="E47" t="s">
        <v>424</v>
      </c>
      <c r="F47">
        <v>4</v>
      </c>
      <c r="G47">
        <v>1678124142.2874999</v>
      </c>
      <c r="H47">
        <f t="shared" si="0"/>
        <v>2.4906691958044174E-3</v>
      </c>
      <c r="I47">
        <f t="shared" si="1"/>
        <v>2.4906691958044176</v>
      </c>
      <c r="J47">
        <f t="shared" si="2"/>
        <v>2.6891283977355318</v>
      </c>
      <c r="K47">
        <f t="shared" si="3"/>
        <v>186.74737500000001</v>
      </c>
      <c r="L47">
        <f t="shared" si="4"/>
        <v>158.43725624015926</v>
      </c>
      <c r="M47">
        <f t="shared" si="5"/>
        <v>16.056571594628895</v>
      </c>
      <c r="N47">
        <f t="shared" si="6"/>
        <v>18.925615527268086</v>
      </c>
      <c r="O47">
        <f t="shared" si="7"/>
        <v>0.18178029297750156</v>
      </c>
      <c r="P47">
        <f t="shared" si="8"/>
        <v>2.7625771004220598</v>
      </c>
      <c r="Q47">
        <f t="shared" si="9"/>
        <v>0.17538704372014283</v>
      </c>
      <c r="R47">
        <f t="shared" si="10"/>
        <v>0.11017257780308094</v>
      </c>
      <c r="S47">
        <f t="shared" si="11"/>
        <v>226.11507486049155</v>
      </c>
      <c r="T47">
        <f t="shared" si="12"/>
        <v>32.786027200084895</v>
      </c>
      <c r="U47">
        <f t="shared" si="13"/>
        <v>31.8050125</v>
      </c>
      <c r="V47">
        <f t="shared" si="14"/>
        <v>4.7226359637757795</v>
      </c>
      <c r="W47">
        <f t="shared" si="15"/>
        <v>69.706181352075973</v>
      </c>
      <c r="X47">
        <f t="shared" si="16"/>
        <v>3.3407132569083187</v>
      </c>
      <c r="Y47">
        <f t="shared" si="17"/>
        <v>4.7925638617827202</v>
      </c>
      <c r="Z47">
        <f t="shared" si="18"/>
        <v>1.3819227068674609</v>
      </c>
      <c r="AA47">
        <f t="shared" si="19"/>
        <v>-109.83851153497481</v>
      </c>
      <c r="AB47">
        <f t="shared" si="20"/>
        <v>38.658215201088616</v>
      </c>
      <c r="AC47">
        <f t="shared" si="21"/>
        <v>3.1714628011763866</v>
      </c>
      <c r="AD47">
        <f t="shared" si="22"/>
        <v>158.10624132778173</v>
      </c>
      <c r="AE47">
        <f t="shared" si="23"/>
        <v>13.36983898353833</v>
      </c>
      <c r="AF47">
        <f t="shared" si="24"/>
        <v>2.4919550283348468</v>
      </c>
      <c r="AG47">
        <f t="shared" si="25"/>
        <v>2.6891283977355318</v>
      </c>
      <c r="AH47">
        <v>205.0633739047619</v>
      </c>
      <c r="AI47">
        <v>196.1979757575757</v>
      </c>
      <c r="AJ47">
        <v>1.700206060606029</v>
      </c>
      <c r="AK47">
        <v>60.41</v>
      </c>
      <c r="AL47">
        <f t="shared" si="26"/>
        <v>2.4906691958044176</v>
      </c>
      <c r="AM47">
        <v>30.739501247904752</v>
      </c>
      <c r="AN47">
        <v>32.962856969696958</v>
      </c>
      <c r="AO47">
        <v>-1.206924442215418E-5</v>
      </c>
      <c r="AP47">
        <v>101.53795884006099</v>
      </c>
      <c r="AQ47">
        <v>0</v>
      </c>
      <c r="AR47">
        <v>0</v>
      </c>
      <c r="AS47">
        <f t="shared" si="27"/>
        <v>1</v>
      </c>
      <c r="AT47">
        <f t="shared" si="28"/>
        <v>0</v>
      </c>
      <c r="AU47">
        <f t="shared" si="29"/>
        <v>47343.176963538637</v>
      </c>
      <c r="AV47">
        <f t="shared" si="30"/>
        <v>1199.9937500000001</v>
      </c>
      <c r="AW47">
        <f t="shared" si="31"/>
        <v>1025.9201760935191</v>
      </c>
      <c r="AX47">
        <f t="shared" si="32"/>
        <v>0.85493793287966624</v>
      </c>
      <c r="AY47">
        <f t="shared" si="33"/>
        <v>0.18843021045775574</v>
      </c>
      <c r="AZ47">
        <v>6</v>
      </c>
      <c r="BA47">
        <v>0.5</v>
      </c>
      <c r="BB47" t="s">
        <v>355</v>
      </c>
      <c r="BC47">
        <v>2</v>
      </c>
      <c r="BD47" t="b">
        <v>1</v>
      </c>
      <c r="BE47">
        <v>1678124142.2874999</v>
      </c>
      <c r="BF47">
        <v>186.74737500000001</v>
      </c>
      <c r="BG47">
        <v>199.51824999999999</v>
      </c>
      <c r="BH47">
        <v>32.964287499999998</v>
      </c>
      <c r="BI47">
        <v>30.739862500000001</v>
      </c>
      <c r="BJ47">
        <v>192</v>
      </c>
      <c r="BK47">
        <v>32.7098625</v>
      </c>
      <c r="BL47">
        <v>650.00424999999996</v>
      </c>
      <c r="BM47">
        <v>101.24325</v>
      </c>
      <c r="BN47">
        <v>0.10015858749999999</v>
      </c>
      <c r="BO47">
        <v>32.064574999999998</v>
      </c>
      <c r="BP47">
        <v>31.8050125</v>
      </c>
      <c r="BQ47">
        <v>999.9</v>
      </c>
      <c r="BR47">
        <v>0</v>
      </c>
      <c r="BS47">
        <v>0</v>
      </c>
      <c r="BT47">
        <v>8965.7037500000006</v>
      </c>
      <c r="BU47">
        <v>0</v>
      </c>
      <c r="BV47">
        <v>121.11150000000001</v>
      </c>
      <c r="BW47">
        <v>-12.770837500000001</v>
      </c>
      <c r="BX47">
        <v>193.11324999999999</v>
      </c>
      <c r="BY47">
        <v>205.84587500000001</v>
      </c>
      <c r="BZ47">
        <v>2.2244199999999998</v>
      </c>
      <c r="CA47">
        <v>199.51824999999999</v>
      </c>
      <c r="CB47">
        <v>30.739862500000001</v>
      </c>
      <c r="CC47">
        <v>3.3374187499999999</v>
      </c>
      <c r="CD47">
        <v>3.1122112500000001</v>
      </c>
      <c r="CE47">
        <v>25.814599999999999</v>
      </c>
      <c r="CF47">
        <v>24.640775000000001</v>
      </c>
      <c r="CG47">
        <v>1199.9937500000001</v>
      </c>
      <c r="CH47">
        <v>0.49998399999999998</v>
      </c>
      <c r="CI47">
        <v>0.50001600000000002</v>
      </c>
      <c r="CJ47">
        <v>0</v>
      </c>
      <c r="CK47">
        <v>1357.21</v>
      </c>
      <c r="CL47">
        <v>4.9990899999999998</v>
      </c>
      <c r="CM47">
        <v>14549.0625</v>
      </c>
      <c r="CN47">
        <v>9557.7374999999993</v>
      </c>
      <c r="CO47">
        <v>41.75</v>
      </c>
      <c r="CP47">
        <v>43.25</v>
      </c>
      <c r="CQ47">
        <v>42.5</v>
      </c>
      <c r="CR47">
        <v>42.429250000000003</v>
      </c>
      <c r="CS47">
        <v>43</v>
      </c>
      <c r="CT47">
        <v>597.48</v>
      </c>
      <c r="CU47">
        <v>597.51375000000007</v>
      </c>
      <c r="CV47">
        <v>0</v>
      </c>
      <c r="CW47">
        <v>1678124186.8</v>
      </c>
      <c r="CX47">
        <v>0</v>
      </c>
      <c r="CY47">
        <v>1678116306.0999999</v>
      </c>
      <c r="CZ47" t="s">
        <v>356</v>
      </c>
      <c r="DA47">
        <v>1678116302.5999999</v>
      </c>
      <c r="DB47">
        <v>1678116306.0999999</v>
      </c>
      <c r="DC47">
        <v>12</v>
      </c>
      <c r="DD47">
        <v>3.5000000000000003E-2</v>
      </c>
      <c r="DE47">
        <v>0.05</v>
      </c>
      <c r="DF47">
        <v>-6.1040000000000001</v>
      </c>
      <c r="DG47">
        <v>0.249</v>
      </c>
      <c r="DH47">
        <v>413</v>
      </c>
      <c r="DI47">
        <v>32</v>
      </c>
      <c r="DJ47">
        <v>0.5</v>
      </c>
      <c r="DK47">
        <v>0.15</v>
      </c>
      <c r="DL47">
        <v>-12.4316675</v>
      </c>
      <c r="DM47">
        <v>-2.4968634146341429</v>
      </c>
      <c r="DN47">
        <v>0.24129141031903731</v>
      </c>
      <c r="DO47">
        <v>0</v>
      </c>
      <c r="DP47">
        <v>2.2265762499999999</v>
      </c>
      <c r="DQ47">
        <v>-1.7028630393991832E-2</v>
      </c>
      <c r="DR47">
        <v>2.560644145034578E-3</v>
      </c>
      <c r="DS47">
        <v>1</v>
      </c>
      <c r="DT47">
        <v>0</v>
      </c>
      <c r="DU47">
        <v>0</v>
      </c>
      <c r="DV47">
        <v>0</v>
      </c>
      <c r="DW47">
        <v>-1</v>
      </c>
      <c r="DX47">
        <v>1</v>
      </c>
      <c r="DY47">
        <v>2</v>
      </c>
      <c r="DZ47" t="s">
        <v>372</v>
      </c>
      <c r="EA47">
        <v>3.2974899999999998</v>
      </c>
      <c r="EB47">
        <v>2.6252200000000001</v>
      </c>
      <c r="EC47">
        <v>5.4445599999999997E-2</v>
      </c>
      <c r="ED47">
        <v>5.5801299999999998E-2</v>
      </c>
      <c r="EE47">
        <v>0.13653699999999999</v>
      </c>
      <c r="EF47">
        <v>0.129083</v>
      </c>
      <c r="EG47">
        <v>28555</v>
      </c>
      <c r="EH47">
        <v>28926.9</v>
      </c>
      <c r="EI47">
        <v>28092.1</v>
      </c>
      <c r="EJ47">
        <v>29481.1</v>
      </c>
      <c r="EK47">
        <v>33392</v>
      </c>
      <c r="EL47">
        <v>35633</v>
      </c>
      <c r="EM47">
        <v>39670.699999999997</v>
      </c>
      <c r="EN47">
        <v>42126.1</v>
      </c>
      <c r="EO47">
        <v>2.2407300000000001</v>
      </c>
      <c r="EP47">
        <v>2.20953</v>
      </c>
      <c r="EQ47">
        <v>0.119019</v>
      </c>
      <c r="ER47">
        <v>0</v>
      </c>
      <c r="ES47">
        <v>29.869700000000002</v>
      </c>
      <c r="ET47">
        <v>999.9</v>
      </c>
      <c r="EU47">
        <v>74.7</v>
      </c>
      <c r="EV47">
        <v>32.9</v>
      </c>
      <c r="EW47">
        <v>37.062399999999997</v>
      </c>
      <c r="EX47">
        <v>56.9726</v>
      </c>
      <c r="EY47">
        <v>-4.0344499999999996</v>
      </c>
      <c r="EZ47">
        <v>2</v>
      </c>
      <c r="FA47">
        <v>0.38553399999999999</v>
      </c>
      <c r="FB47">
        <v>-0.33771000000000001</v>
      </c>
      <c r="FC47">
        <v>20.274799999999999</v>
      </c>
      <c r="FD47">
        <v>5.2196899999999999</v>
      </c>
      <c r="FE47">
        <v>12.0047</v>
      </c>
      <c r="FF47">
        <v>4.9860499999999996</v>
      </c>
      <c r="FG47">
        <v>3.2845</v>
      </c>
      <c r="FH47">
        <v>9999</v>
      </c>
      <c r="FI47">
        <v>9999</v>
      </c>
      <c r="FJ47">
        <v>9999</v>
      </c>
      <c r="FK47">
        <v>999.9</v>
      </c>
      <c r="FL47">
        <v>1.8658399999999999</v>
      </c>
      <c r="FM47">
        <v>1.8622399999999999</v>
      </c>
      <c r="FN47">
        <v>1.86429</v>
      </c>
      <c r="FO47">
        <v>1.8603400000000001</v>
      </c>
      <c r="FP47">
        <v>1.8610599999999999</v>
      </c>
      <c r="FQ47">
        <v>1.8602000000000001</v>
      </c>
      <c r="FR47">
        <v>1.8619000000000001</v>
      </c>
      <c r="FS47">
        <v>1.8585199999999999</v>
      </c>
      <c r="FT47">
        <v>0</v>
      </c>
      <c r="FU47">
        <v>0</v>
      </c>
      <c r="FV47">
        <v>0</v>
      </c>
      <c r="FW47">
        <v>0</v>
      </c>
      <c r="FX47" t="s">
        <v>358</v>
      </c>
      <c r="FY47" t="s">
        <v>359</v>
      </c>
      <c r="FZ47" t="s">
        <v>360</v>
      </c>
      <c r="GA47" t="s">
        <v>360</v>
      </c>
      <c r="GB47" t="s">
        <v>360</v>
      </c>
      <c r="GC47" t="s">
        <v>360</v>
      </c>
      <c r="GD47">
        <v>0</v>
      </c>
      <c r="GE47">
        <v>100</v>
      </c>
      <c r="GF47">
        <v>100</v>
      </c>
      <c r="GG47">
        <v>-5.2670000000000003</v>
      </c>
      <c r="GH47">
        <v>0.25440000000000002</v>
      </c>
      <c r="GI47">
        <v>-4.4273770621571362</v>
      </c>
      <c r="GJ47">
        <v>-4.6782648166075668E-3</v>
      </c>
      <c r="GK47">
        <v>2.0645039605938809E-6</v>
      </c>
      <c r="GL47">
        <v>-4.2957140779123221E-10</v>
      </c>
      <c r="GM47">
        <v>-7.2769555290842433E-2</v>
      </c>
      <c r="GN47">
        <v>6.7050777095108757E-4</v>
      </c>
      <c r="GO47">
        <v>6.3862846072479287E-4</v>
      </c>
      <c r="GP47">
        <v>-1.0801389653900339E-5</v>
      </c>
      <c r="GQ47">
        <v>6</v>
      </c>
      <c r="GR47">
        <v>2074</v>
      </c>
      <c r="GS47">
        <v>4</v>
      </c>
      <c r="GT47">
        <v>34</v>
      </c>
      <c r="GU47">
        <v>130.69999999999999</v>
      </c>
      <c r="GV47">
        <v>130.6</v>
      </c>
      <c r="GW47">
        <v>0.77636700000000003</v>
      </c>
      <c r="GX47">
        <v>2.5769000000000002</v>
      </c>
      <c r="GY47">
        <v>2.04834</v>
      </c>
      <c r="GZ47">
        <v>2.6220699999999999</v>
      </c>
      <c r="HA47">
        <v>2.1972700000000001</v>
      </c>
      <c r="HB47">
        <v>2.323</v>
      </c>
      <c r="HC47">
        <v>37.843699999999998</v>
      </c>
      <c r="HD47">
        <v>13.834300000000001</v>
      </c>
      <c r="HE47">
        <v>18</v>
      </c>
      <c r="HF47">
        <v>709.51700000000005</v>
      </c>
      <c r="HG47">
        <v>762.178</v>
      </c>
      <c r="HH47">
        <v>31.000800000000002</v>
      </c>
      <c r="HI47">
        <v>32.299399999999999</v>
      </c>
      <c r="HJ47">
        <v>30</v>
      </c>
      <c r="HK47">
        <v>32.286900000000003</v>
      </c>
      <c r="HL47">
        <v>32.307699999999997</v>
      </c>
      <c r="HM47">
        <v>15.5519</v>
      </c>
      <c r="HN47">
        <v>20.7148</v>
      </c>
      <c r="HO47">
        <v>100</v>
      </c>
      <c r="HP47">
        <v>31</v>
      </c>
      <c r="HQ47">
        <v>220.464</v>
      </c>
      <c r="HR47">
        <v>30.7699</v>
      </c>
      <c r="HS47">
        <v>99.014399999999995</v>
      </c>
      <c r="HT47">
        <v>97.698700000000002</v>
      </c>
    </row>
    <row r="48" spans="1:228" x14ac:dyDescent="0.2">
      <c r="A48">
        <v>33</v>
      </c>
      <c r="B48">
        <v>1678124148.0999999</v>
      </c>
      <c r="C48">
        <v>127.5</v>
      </c>
      <c r="D48" t="s">
        <v>425</v>
      </c>
      <c r="E48" t="s">
        <v>426</v>
      </c>
      <c r="F48">
        <v>4</v>
      </c>
      <c r="G48">
        <v>1678124145.7249999</v>
      </c>
      <c r="H48">
        <f t="shared" si="0"/>
        <v>2.4860401238772575E-3</v>
      </c>
      <c r="I48">
        <f t="shared" si="1"/>
        <v>2.4860401238772574</v>
      </c>
      <c r="J48">
        <f t="shared" si="2"/>
        <v>2.9133958183782322</v>
      </c>
      <c r="K48">
        <f t="shared" si="3"/>
        <v>192.38912500000001</v>
      </c>
      <c r="L48">
        <f t="shared" si="4"/>
        <v>161.87788897466595</v>
      </c>
      <c r="M48">
        <f t="shared" si="5"/>
        <v>16.405326367847486</v>
      </c>
      <c r="N48">
        <f t="shared" si="6"/>
        <v>19.497452093309395</v>
      </c>
      <c r="O48">
        <f t="shared" si="7"/>
        <v>0.18133929408031449</v>
      </c>
      <c r="P48">
        <f t="shared" si="8"/>
        <v>2.7670818963097115</v>
      </c>
      <c r="Q48">
        <f t="shared" si="9"/>
        <v>0.1749864113291896</v>
      </c>
      <c r="R48">
        <f t="shared" si="10"/>
        <v>0.10991874669538627</v>
      </c>
      <c r="S48">
        <f t="shared" si="11"/>
        <v>226.11366073549081</v>
      </c>
      <c r="T48">
        <f t="shared" si="12"/>
        <v>32.787684358512855</v>
      </c>
      <c r="U48">
        <f t="shared" si="13"/>
        <v>31.806112500000001</v>
      </c>
      <c r="V48">
        <f t="shared" si="14"/>
        <v>4.722930426571696</v>
      </c>
      <c r="W48">
        <f t="shared" si="15"/>
        <v>69.694028987478106</v>
      </c>
      <c r="X48">
        <f t="shared" si="16"/>
        <v>3.3404119411722841</v>
      </c>
      <c r="Y48">
        <f t="shared" si="17"/>
        <v>4.7929671877234341</v>
      </c>
      <c r="Z48">
        <f t="shared" si="18"/>
        <v>1.3825184853994119</v>
      </c>
      <c r="AA48">
        <f t="shared" si="19"/>
        <v>-109.63436946298705</v>
      </c>
      <c r="AB48">
        <f t="shared" si="20"/>
        <v>38.779060044441074</v>
      </c>
      <c r="AC48">
        <f t="shared" si="21"/>
        <v>3.1762378964731028</v>
      </c>
      <c r="AD48">
        <f t="shared" si="22"/>
        <v>158.43458921341795</v>
      </c>
      <c r="AE48">
        <f t="shared" si="23"/>
        <v>13.497414503750331</v>
      </c>
      <c r="AF48">
        <f t="shared" si="24"/>
        <v>2.4863070811707915</v>
      </c>
      <c r="AG48">
        <f t="shared" si="25"/>
        <v>2.9133958183782322</v>
      </c>
      <c r="AH48">
        <v>211.1440957645022</v>
      </c>
      <c r="AI48">
        <v>202.10709090909091</v>
      </c>
      <c r="AJ48">
        <v>1.688927272727262</v>
      </c>
      <c r="AK48">
        <v>60.41</v>
      </c>
      <c r="AL48">
        <f t="shared" si="26"/>
        <v>2.4860401238772574</v>
      </c>
      <c r="AM48">
        <v>30.74210184757224</v>
      </c>
      <c r="AN48">
        <v>32.961330303030302</v>
      </c>
      <c r="AO48">
        <v>-1.8789806955302041E-5</v>
      </c>
      <c r="AP48">
        <v>101.53795884006099</v>
      </c>
      <c r="AQ48">
        <v>0</v>
      </c>
      <c r="AR48">
        <v>0</v>
      </c>
      <c r="AS48">
        <f t="shared" si="27"/>
        <v>1</v>
      </c>
      <c r="AT48">
        <f t="shared" si="28"/>
        <v>0</v>
      </c>
      <c r="AU48">
        <f t="shared" si="29"/>
        <v>47467.225931624729</v>
      </c>
      <c r="AV48">
        <f t="shared" si="30"/>
        <v>1199.9862499999999</v>
      </c>
      <c r="AW48">
        <f t="shared" si="31"/>
        <v>1025.9137635935185</v>
      </c>
      <c r="AX48">
        <f t="shared" si="32"/>
        <v>0.85493793249174188</v>
      </c>
      <c r="AY48">
        <f t="shared" si="33"/>
        <v>0.18843020970906194</v>
      </c>
      <c r="AZ48">
        <v>6</v>
      </c>
      <c r="BA48">
        <v>0.5</v>
      </c>
      <c r="BB48" t="s">
        <v>355</v>
      </c>
      <c r="BC48">
        <v>2</v>
      </c>
      <c r="BD48" t="b">
        <v>1</v>
      </c>
      <c r="BE48">
        <v>1678124145.7249999</v>
      </c>
      <c r="BF48">
        <v>192.38912500000001</v>
      </c>
      <c r="BG48">
        <v>205.2895</v>
      </c>
      <c r="BH48">
        <v>32.961174999999997</v>
      </c>
      <c r="BI48">
        <v>30.741824999999999</v>
      </c>
      <c r="BJ48">
        <v>197.66374999999999</v>
      </c>
      <c r="BK48">
        <v>32.70675</v>
      </c>
      <c r="BL48">
        <v>650.01612499999999</v>
      </c>
      <c r="BM48">
        <v>101.243875</v>
      </c>
      <c r="BN48">
        <v>9.9961837499999998E-2</v>
      </c>
      <c r="BO48">
        <v>32.066062500000001</v>
      </c>
      <c r="BP48">
        <v>31.806112500000001</v>
      </c>
      <c r="BQ48">
        <v>999.9</v>
      </c>
      <c r="BR48">
        <v>0</v>
      </c>
      <c r="BS48">
        <v>0</v>
      </c>
      <c r="BT48">
        <v>8989.53125</v>
      </c>
      <c r="BU48">
        <v>0</v>
      </c>
      <c r="BV48">
        <v>123.941875</v>
      </c>
      <c r="BW48">
        <v>-12.900562499999999</v>
      </c>
      <c r="BX48">
        <v>198.94637499999999</v>
      </c>
      <c r="BY48">
        <v>211.800375</v>
      </c>
      <c r="BZ48">
        <v>2.2193624999999999</v>
      </c>
      <c r="CA48">
        <v>205.2895</v>
      </c>
      <c r="CB48">
        <v>30.741824999999999</v>
      </c>
      <c r="CC48">
        <v>3.3371187500000001</v>
      </c>
      <c r="CD48">
        <v>3.1124212500000001</v>
      </c>
      <c r="CE48">
        <v>25.813099999999999</v>
      </c>
      <c r="CF48">
        <v>24.6419</v>
      </c>
      <c r="CG48">
        <v>1199.9862499999999</v>
      </c>
      <c r="CH48">
        <v>0.49998399999999998</v>
      </c>
      <c r="CI48">
        <v>0.50001600000000002</v>
      </c>
      <c r="CJ48">
        <v>0</v>
      </c>
      <c r="CK48">
        <v>1356.3475000000001</v>
      </c>
      <c r="CL48">
        <v>4.9990899999999998</v>
      </c>
      <c r="CM48">
        <v>14542.5</v>
      </c>
      <c r="CN48">
        <v>9557.6875</v>
      </c>
      <c r="CO48">
        <v>41.75</v>
      </c>
      <c r="CP48">
        <v>43.25</v>
      </c>
      <c r="CQ48">
        <v>42.5</v>
      </c>
      <c r="CR48">
        <v>42.436999999999998</v>
      </c>
      <c r="CS48">
        <v>43.007750000000001</v>
      </c>
      <c r="CT48">
        <v>597.47625000000005</v>
      </c>
      <c r="CU48">
        <v>597.51</v>
      </c>
      <c r="CV48">
        <v>0</v>
      </c>
      <c r="CW48">
        <v>1678124189.8</v>
      </c>
      <c r="CX48">
        <v>0</v>
      </c>
      <c r="CY48">
        <v>1678116306.0999999</v>
      </c>
      <c r="CZ48" t="s">
        <v>356</v>
      </c>
      <c r="DA48">
        <v>1678116302.5999999</v>
      </c>
      <c r="DB48">
        <v>1678116306.0999999</v>
      </c>
      <c r="DC48">
        <v>12</v>
      </c>
      <c r="DD48">
        <v>3.5000000000000003E-2</v>
      </c>
      <c r="DE48">
        <v>0.05</v>
      </c>
      <c r="DF48">
        <v>-6.1040000000000001</v>
      </c>
      <c r="DG48">
        <v>0.249</v>
      </c>
      <c r="DH48">
        <v>413</v>
      </c>
      <c r="DI48">
        <v>32</v>
      </c>
      <c r="DJ48">
        <v>0.5</v>
      </c>
      <c r="DK48">
        <v>0.15</v>
      </c>
      <c r="DL48">
        <v>-12.5242243902439</v>
      </c>
      <c r="DM48">
        <v>-2.5059512195122</v>
      </c>
      <c r="DN48">
        <v>0.24816521225959071</v>
      </c>
      <c r="DO48">
        <v>0</v>
      </c>
      <c r="DP48">
        <v>2.225498536585365</v>
      </c>
      <c r="DQ48">
        <v>-2.885163763066341E-2</v>
      </c>
      <c r="DR48">
        <v>3.6261513300155299E-3</v>
      </c>
      <c r="DS48">
        <v>1</v>
      </c>
      <c r="DT48">
        <v>0</v>
      </c>
      <c r="DU48">
        <v>0</v>
      </c>
      <c r="DV48">
        <v>0</v>
      </c>
      <c r="DW48">
        <v>-1</v>
      </c>
      <c r="DX48">
        <v>1</v>
      </c>
      <c r="DY48">
        <v>2</v>
      </c>
      <c r="DZ48" t="s">
        <v>372</v>
      </c>
      <c r="EA48">
        <v>3.2975400000000001</v>
      </c>
      <c r="EB48">
        <v>2.62507</v>
      </c>
      <c r="EC48">
        <v>5.5855500000000002E-2</v>
      </c>
      <c r="ED48">
        <v>5.7211499999999998E-2</v>
      </c>
      <c r="EE48">
        <v>0.13653599999999999</v>
      </c>
      <c r="EF48">
        <v>0.12908600000000001</v>
      </c>
      <c r="EG48">
        <v>28512.799999999999</v>
      </c>
      <c r="EH48">
        <v>28883.200000000001</v>
      </c>
      <c r="EI48">
        <v>28092.400000000001</v>
      </c>
      <c r="EJ48">
        <v>29480.6</v>
      </c>
      <c r="EK48">
        <v>33392.6</v>
      </c>
      <c r="EL48">
        <v>35632.300000000003</v>
      </c>
      <c r="EM48">
        <v>39671.300000000003</v>
      </c>
      <c r="EN48">
        <v>42125.3</v>
      </c>
      <c r="EO48">
        <v>2.2404999999999999</v>
      </c>
      <c r="EP48">
        <v>2.2094800000000001</v>
      </c>
      <c r="EQ48">
        <v>0.118867</v>
      </c>
      <c r="ER48">
        <v>0</v>
      </c>
      <c r="ES48">
        <v>29.872</v>
      </c>
      <c r="ET48">
        <v>999.9</v>
      </c>
      <c r="EU48">
        <v>74.7</v>
      </c>
      <c r="EV48">
        <v>32.799999999999997</v>
      </c>
      <c r="EW48">
        <v>36.860100000000003</v>
      </c>
      <c r="EX48">
        <v>56.492600000000003</v>
      </c>
      <c r="EY48">
        <v>-4.0384599999999997</v>
      </c>
      <c r="EZ48">
        <v>2</v>
      </c>
      <c r="FA48">
        <v>0.38557200000000003</v>
      </c>
      <c r="FB48">
        <v>-0.33509299999999997</v>
      </c>
      <c r="FC48">
        <v>20.274799999999999</v>
      </c>
      <c r="FD48">
        <v>5.2196899999999999</v>
      </c>
      <c r="FE48">
        <v>12.004099999999999</v>
      </c>
      <c r="FF48">
        <v>4.98665</v>
      </c>
      <c r="FG48">
        <v>3.2844500000000001</v>
      </c>
      <c r="FH48">
        <v>9999</v>
      </c>
      <c r="FI48">
        <v>9999</v>
      </c>
      <c r="FJ48">
        <v>9999</v>
      </c>
      <c r="FK48">
        <v>999.9</v>
      </c>
      <c r="FL48">
        <v>1.8658399999999999</v>
      </c>
      <c r="FM48">
        <v>1.8622099999999999</v>
      </c>
      <c r="FN48">
        <v>1.8642799999999999</v>
      </c>
      <c r="FO48">
        <v>1.8603499999999999</v>
      </c>
      <c r="FP48">
        <v>1.8610599999999999</v>
      </c>
      <c r="FQ48">
        <v>1.8602000000000001</v>
      </c>
      <c r="FR48">
        <v>1.8619000000000001</v>
      </c>
      <c r="FS48">
        <v>1.8585199999999999</v>
      </c>
      <c r="FT48">
        <v>0</v>
      </c>
      <c r="FU48">
        <v>0</v>
      </c>
      <c r="FV48">
        <v>0</v>
      </c>
      <c r="FW48">
        <v>0</v>
      </c>
      <c r="FX48" t="s">
        <v>358</v>
      </c>
      <c r="FY48" t="s">
        <v>359</v>
      </c>
      <c r="FZ48" t="s">
        <v>360</v>
      </c>
      <c r="GA48" t="s">
        <v>360</v>
      </c>
      <c r="GB48" t="s">
        <v>360</v>
      </c>
      <c r="GC48" t="s">
        <v>360</v>
      </c>
      <c r="GD48">
        <v>0</v>
      </c>
      <c r="GE48">
        <v>100</v>
      </c>
      <c r="GF48">
        <v>100</v>
      </c>
      <c r="GG48">
        <v>-5.29</v>
      </c>
      <c r="GH48">
        <v>0.25440000000000002</v>
      </c>
      <c r="GI48">
        <v>-4.4273770621571362</v>
      </c>
      <c r="GJ48">
        <v>-4.6782648166075668E-3</v>
      </c>
      <c r="GK48">
        <v>2.0645039605938809E-6</v>
      </c>
      <c r="GL48">
        <v>-4.2957140779123221E-10</v>
      </c>
      <c r="GM48">
        <v>-7.2769555290842433E-2</v>
      </c>
      <c r="GN48">
        <v>6.7050777095108757E-4</v>
      </c>
      <c r="GO48">
        <v>6.3862846072479287E-4</v>
      </c>
      <c r="GP48">
        <v>-1.0801389653900339E-5</v>
      </c>
      <c r="GQ48">
        <v>6</v>
      </c>
      <c r="GR48">
        <v>2074</v>
      </c>
      <c r="GS48">
        <v>4</v>
      </c>
      <c r="GT48">
        <v>34</v>
      </c>
      <c r="GU48">
        <v>130.80000000000001</v>
      </c>
      <c r="GV48">
        <v>130.69999999999999</v>
      </c>
      <c r="GW48">
        <v>0.794678</v>
      </c>
      <c r="GX48">
        <v>2.5817899999999998</v>
      </c>
      <c r="GY48">
        <v>2.04834</v>
      </c>
      <c r="GZ48">
        <v>2.6220699999999999</v>
      </c>
      <c r="HA48">
        <v>2.1972700000000001</v>
      </c>
      <c r="HB48">
        <v>2.2875999999999999</v>
      </c>
      <c r="HC48">
        <v>37.867899999999999</v>
      </c>
      <c r="HD48">
        <v>13.834300000000001</v>
      </c>
      <c r="HE48">
        <v>18</v>
      </c>
      <c r="HF48">
        <v>709.32799999999997</v>
      </c>
      <c r="HG48">
        <v>762.13</v>
      </c>
      <c r="HH48">
        <v>31.000800000000002</v>
      </c>
      <c r="HI48">
        <v>32.299399999999999</v>
      </c>
      <c r="HJ48">
        <v>30.0001</v>
      </c>
      <c r="HK48">
        <v>32.286900000000003</v>
      </c>
      <c r="HL48">
        <v>32.307699999999997</v>
      </c>
      <c r="HM48">
        <v>15.9095</v>
      </c>
      <c r="HN48">
        <v>20.7148</v>
      </c>
      <c r="HO48">
        <v>100</v>
      </c>
      <c r="HP48">
        <v>31</v>
      </c>
      <c r="HQ48">
        <v>223.804</v>
      </c>
      <c r="HR48">
        <v>30.7699</v>
      </c>
      <c r="HS48">
        <v>99.015600000000006</v>
      </c>
      <c r="HT48">
        <v>97.697100000000006</v>
      </c>
    </row>
    <row r="49" spans="1:228" x14ac:dyDescent="0.2">
      <c r="A49">
        <v>34</v>
      </c>
      <c r="B49">
        <v>1678124152.0999999</v>
      </c>
      <c r="C49">
        <v>131.5</v>
      </c>
      <c r="D49" t="s">
        <v>427</v>
      </c>
      <c r="E49" t="s">
        <v>428</v>
      </c>
      <c r="F49">
        <v>4</v>
      </c>
      <c r="G49">
        <v>1678124150.0999999</v>
      </c>
      <c r="H49">
        <f t="shared" si="0"/>
        <v>2.4871504545869462E-3</v>
      </c>
      <c r="I49">
        <f t="shared" si="1"/>
        <v>2.4871504545869461</v>
      </c>
      <c r="J49">
        <f t="shared" si="2"/>
        <v>3.0321999753581976</v>
      </c>
      <c r="K49">
        <f t="shared" si="3"/>
        <v>199.51014285714291</v>
      </c>
      <c r="L49">
        <f t="shared" si="4"/>
        <v>167.78453699604805</v>
      </c>
      <c r="M49">
        <f t="shared" si="5"/>
        <v>17.00380530060103</v>
      </c>
      <c r="N49">
        <f t="shared" si="6"/>
        <v>20.218976583747164</v>
      </c>
      <c r="O49">
        <f t="shared" si="7"/>
        <v>0.18142808551683304</v>
      </c>
      <c r="P49">
        <f t="shared" si="8"/>
        <v>2.7687586881491493</v>
      </c>
      <c r="Q49">
        <f t="shared" si="9"/>
        <v>0.17507280325349744</v>
      </c>
      <c r="R49">
        <f t="shared" si="10"/>
        <v>0.10997295230912595</v>
      </c>
      <c r="S49">
        <f t="shared" si="11"/>
        <v>226.11802809336845</v>
      </c>
      <c r="T49">
        <f t="shared" si="12"/>
        <v>32.787013221480279</v>
      </c>
      <c r="U49">
        <f t="shared" si="13"/>
        <v>31.806642857142862</v>
      </c>
      <c r="V49">
        <f t="shared" si="14"/>
        <v>4.7230724054168851</v>
      </c>
      <c r="W49">
        <f t="shared" si="15"/>
        <v>69.698585079985961</v>
      </c>
      <c r="X49">
        <f t="shared" si="16"/>
        <v>3.3406320006031893</v>
      </c>
      <c r="Y49">
        <f t="shared" si="17"/>
        <v>4.7929696087366569</v>
      </c>
      <c r="Z49">
        <f t="shared" si="18"/>
        <v>1.3824404048136958</v>
      </c>
      <c r="AA49">
        <f t="shared" si="19"/>
        <v>-109.68333504728433</v>
      </c>
      <c r="AB49">
        <f t="shared" si="20"/>
        <v>38.724726029460406</v>
      </c>
      <c r="AC49">
        <f t="shared" si="21"/>
        <v>3.1698751502617899</v>
      </c>
      <c r="AD49">
        <f t="shared" si="22"/>
        <v>158.32929422580631</v>
      </c>
      <c r="AE49">
        <f t="shared" si="23"/>
        <v>13.694502486487169</v>
      </c>
      <c r="AF49">
        <f t="shared" si="24"/>
        <v>2.4865763166792192</v>
      </c>
      <c r="AG49">
        <f t="shared" si="25"/>
        <v>3.0321999753581976</v>
      </c>
      <c r="AH49">
        <v>218.03819534199141</v>
      </c>
      <c r="AI49">
        <v>208.86530303030301</v>
      </c>
      <c r="AJ49">
        <v>1.6949575757575679</v>
      </c>
      <c r="AK49">
        <v>60.41</v>
      </c>
      <c r="AL49">
        <f t="shared" si="26"/>
        <v>2.4871504545869461</v>
      </c>
      <c r="AM49">
        <v>30.743422791879748</v>
      </c>
      <c r="AN49">
        <v>32.963541212121207</v>
      </c>
      <c r="AO49">
        <v>1.282125745006448E-5</v>
      </c>
      <c r="AP49">
        <v>101.53795884006099</v>
      </c>
      <c r="AQ49">
        <v>0</v>
      </c>
      <c r="AR49">
        <v>0</v>
      </c>
      <c r="AS49">
        <f t="shared" si="27"/>
        <v>1</v>
      </c>
      <c r="AT49">
        <f t="shared" si="28"/>
        <v>0</v>
      </c>
      <c r="AU49">
        <f t="shared" si="29"/>
        <v>47513.505495479221</v>
      </c>
      <c r="AV49">
        <f t="shared" si="30"/>
        <v>1200.004285714286</v>
      </c>
      <c r="AW49">
        <f t="shared" si="31"/>
        <v>1025.9296850224709</v>
      </c>
      <c r="AX49">
        <f t="shared" si="32"/>
        <v>0.85493835083413927</v>
      </c>
      <c r="AY49">
        <f t="shared" si="33"/>
        <v>0.18843101710988874</v>
      </c>
      <c r="AZ49">
        <v>6</v>
      </c>
      <c r="BA49">
        <v>0.5</v>
      </c>
      <c r="BB49" t="s">
        <v>355</v>
      </c>
      <c r="BC49">
        <v>2</v>
      </c>
      <c r="BD49" t="b">
        <v>1</v>
      </c>
      <c r="BE49">
        <v>1678124150.0999999</v>
      </c>
      <c r="BF49">
        <v>199.51014285714291</v>
      </c>
      <c r="BG49">
        <v>212.60942857142859</v>
      </c>
      <c r="BH49">
        <v>32.963585714285713</v>
      </c>
      <c r="BI49">
        <v>30.7439</v>
      </c>
      <c r="BJ49">
        <v>204.81299999999999</v>
      </c>
      <c r="BK49">
        <v>32.709142857142858</v>
      </c>
      <c r="BL49">
        <v>649.98657142857144</v>
      </c>
      <c r="BM49">
        <v>101.2432857142857</v>
      </c>
      <c r="BN49">
        <v>9.9815414285714291E-2</v>
      </c>
      <c r="BO49">
        <v>32.066071428571433</v>
      </c>
      <c r="BP49">
        <v>31.806642857142862</v>
      </c>
      <c r="BQ49">
        <v>999.89999999999986</v>
      </c>
      <c r="BR49">
        <v>0</v>
      </c>
      <c r="BS49">
        <v>0</v>
      </c>
      <c r="BT49">
        <v>8998.482857142857</v>
      </c>
      <c r="BU49">
        <v>0</v>
      </c>
      <c r="BV49">
        <v>127.6158571428571</v>
      </c>
      <c r="BW49">
        <v>-13.099271428571431</v>
      </c>
      <c r="BX49">
        <v>206.31071428571431</v>
      </c>
      <c r="BY49">
        <v>219.3532857142857</v>
      </c>
      <c r="BZ49">
        <v>2.2197</v>
      </c>
      <c r="CA49">
        <v>212.60942857142859</v>
      </c>
      <c r="CB49">
        <v>30.7439</v>
      </c>
      <c r="CC49">
        <v>3.337338571428571</v>
      </c>
      <c r="CD49">
        <v>3.1126114285714279</v>
      </c>
      <c r="CE49">
        <v>25.8142</v>
      </c>
      <c r="CF49">
        <v>24.642914285714291</v>
      </c>
      <c r="CG49">
        <v>1200.004285714286</v>
      </c>
      <c r="CH49">
        <v>0.49997114285714289</v>
      </c>
      <c r="CI49">
        <v>0.50002885714285716</v>
      </c>
      <c r="CJ49">
        <v>0</v>
      </c>
      <c r="CK49">
        <v>1354.9014285714291</v>
      </c>
      <c r="CL49">
        <v>4.9990899999999998</v>
      </c>
      <c r="CM49">
        <v>14535.357142857139</v>
      </c>
      <c r="CN49">
        <v>9557.7899999999991</v>
      </c>
      <c r="CO49">
        <v>41.75</v>
      </c>
      <c r="CP49">
        <v>43.25</v>
      </c>
      <c r="CQ49">
        <v>42.5</v>
      </c>
      <c r="CR49">
        <v>42.436999999999998</v>
      </c>
      <c r="CS49">
        <v>43.017714285714291</v>
      </c>
      <c r="CT49">
        <v>597.46857142857152</v>
      </c>
      <c r="CU49">
        <v>597.53571428571433</v>
      </c>
      <c r="CV49">
        <v>0</v>
      </c>
      <c r="CW49">
        <v>1678124194</v>
      </c>
      <c r="CX49">
        <v>0</v>
      </c>
      <c r="CY49">
        <v>1678116306.0999999</v>
      </c>
      <c r="CZ49" t="s">
        <v>356</v>
      </c>
      <c r="DA49">
        <v>1678116302.5999999</v>
      </c>
      <c r="DB49">
        <v>1678116306.0999999</v>
      </c>
      <c r="DC49">
        <v>12</v>
      </c>
      <c r="DD49">
        <v>3.5000000000000003E-2</v>
      </c>
      <c r="DE49">
        <v>0.05</v>
      </c>
      <c r="DF49">
        <v>-6.1040000000000001</v>
      </c>
      <c r="DG49">
        <v>0.249</v>
      </c>
      <c r="DH49">
        <v>413</v>
      </c>
      <c r="DI49">
        <v>32</v>
      </c>
      <c r="DJ49">
        <v>0.5</v>
      </c>
      <c r="DK49">
        <v>0.15</v>
      </c>
      <c r="DL49">
        <v>-12.725095</v>
      </c>
      <c r="DM49">
        <v>-2.5271549718573758</v>
      </c>
      <c r="DN49">
        <v>0.24420749983364559</v>
      </c>
      <c r="DO49">
        <v>0</v>
      </c>
      <c r="DP49">
        <v>2.2235502500000002</v>
      </c>
      <c r="DQ49">
        <v>-3.3051219512196701E-2</v>
      </c>
      <c r="DR49">
        <v>3.875111925802901E-3</v>
      </c>
      <c r="DS49">
        <v>1</v>
      </c>
      <c r="DT49">
        <v>0</v>
      </c>
      <c r="DU49">
        <v>0</v>
      </c>
      <c r="DV49">
        <v>0</v>
      </c>
      <c r="DW49">
        <v>-1</v>
      </c>
      <c r="DX49">
        <v>1</v>
      </c>
      <c r="DY49">
        <v>2</v>
      </c>
      <c r="DZ49" t="s">
        <v>372</v>
      </c>
      <c r="EA49">
        <v>3.29725</v>
      </c>
      <c r="EB49">
        <v>2.62527</v>
      </c>
      <c r="EC49">
        <v>5.74654E-2</v>
      </c>
      <c r="ED49">
        <v>5.8812999999999997E-2</v>
      </c>
      <c r="EE49">
        <v>0.13653699999999999</v>
      </c>
      <c r="EF49">
        <v>0.12909399999999999</v>
      </c>
      <c r="EG49">
        <v>28464.400000000001</v>
      </c>
      <c r="EH49">
        <v>28834.2</v>
      </c>
      <c r="EI49">
        <v>28092.7</v>
      </c>
      <c r="EJ49">
        <v>29480.6</v>
      </c>
      <c r="EK49">
        <v>33392.800000000003</v>
      </c>
      <c r="EL49">
        <v>35632.199999999997</v>
      </c>
      <c r="EM49">
        <v>39671.4</v>
      </c>
      <c r="EN49">
        <v>42125.4</v>
      </c>
      <c r="EO49">
        <v>2.2403200000000001</v>
      </c>
      <c r="EP49">
        <v>2.2097199999999999</v>
      </c>
      <c r="EQ49">
        <v>0.11897099999999999</v>
      </c>
      <c r="ER49">
        <v>0</v>
      </c>
      <c r="ES49">
        <v>29.874500000000001</v>
      </c>
      <c r="ET49">
        <v>999.9</v>
      </c>
      <c r="EU49">
        <v>74.7</v>
      </c>
      <c r="EV49">
        <v>32.9</v>
      </c>
      <c r="EW49">
        <v>37.066499999999998</v>
      </c>
      <c r="EX49">
        <v>56.732599999999998</v>
      </c>
      <c r="EY49">
        <v>-3.8822100000000002</v>
      </c>
      <c r="EZ49">
        <v>2</v>
      </c>
      <c r="FA49">
        <v>0.385602</v>
      </c>
      <c r="FB49">
        <v>-0.33302300000000001</v>
      </c>
      <c r="FC49">
        <v>20.274699999999999</v>
      </c>
      <c r="FD49">
        <v>5.2202799999999998</v>
      </c>
      <c r="FE49">
        <v>12.0055</v>
      </c>
      <c r="FF49">
        <v>4.9870999999999999</v>
      </c>
      <c r="FG49">
        <v>3.2845499999999999</v>
      </c>
      <c r="FH49">
        <v>9999</v>
      </c>
      <c r="FI49">
        <v>9999</v>
      </c>
      <c r="FJ49">
        <v>9999</v>
      </c>
      <c r="FK49">
        <v>999.9</v>
      </c>
      <c r="FL49">
        <v>1.8658399999999999</v>
      </c>
      <c r="FM49">
        <v>1.8622300000000001</v>
      </c>
      <c r="FN49">
        <v>1.8643000000000001</v>
      </c>
      <c r="FO49">
        <v>1.8603499999999999</v>
      </c>
      <c r="FP49">
        <v>1.86104</v>
      </c>
      <c r="FQ49">
        <v>1.8602000000000001</v>
      </c>
      <c r="FR49">
        <v>1.8619000000000001</v>
      </c>
      <c r="FS49">
        <v>1.8585199999999999</v>
      </c>
      <c r="FT49">
        <v>0</v>
      </c>
      <c r="FU49">
        <v>0</v>
      </c>
      <c r="FV49">
        <v>0</v>
      </c>
      <c r="FW49">
        <v>0</v>
      </c>
      <c r="FX49" t="s">
        <v>358</v>
      </c>
      <c r="FY49" t="s">
        <v>359</v>
      </c>
      <c r="FZ49" t="s">
        <v>360</v>
      </c>
      <c r="GA49" t="s">
        <v>360</v>
      </c>
      <c r="GB49" t="s">
        <v>360</v>
      </c>
      <c r="GC49" t="s">
        <v>360</v>
      </c>
      <c r="GD49">
        <v>0</v>
      </c>
      <c r="GE49">
        <v>100</v>
      </c>
      <c r="GF49">
        <v>100</v>
      </c>
      <c r="GG49">
        <v>-5.3159999999999998</v>
      </c>
      <c r="GH49">
        <v>0.25440000000000002</v>
      </c>
      <c r="GI49">
        <v>-4.4273770621571362</v>
      </c>
      <c r="GJ49">
        <v>-4.6782648166075668E-3</v>
      </c>
      <c r="GK49">
        <v>2.0645039605938809E-6</v>
      </c>
      <c r="GL49">
        <v>-4.2957140779123221E-10</v>
      </c>
      <c r="GM49">
        <v>-7.2769555290842433E-2</v>
      </c>
      <c r="GN49">
        <v>6.7050777095108757E-4</v>
      </c>
      <c r="GO49">
        <v>6.3862846072479287E-4</v>
      </c>
      <c r="GP49">
        <v>-1.0801389653900339E-5</v>
      </c>
      <c r="GQ49">
        <v>6</v>
      </c>
      <c r="GR49">
        <v>2074</v>
      </c>
      <c r="GS49">
        <v>4</v>
      </c>
      <c r="GT49">
        <v>34</v>
      </c>
      <c r="GU49">
        <v>130.80000000000001</v>
      </c>
      <c r="GV49">
        <v>130.80000000000001</v>
      </c>
      <c r="GW49">
        <v>0.81420899999999996</v>
      </c>
      <c r="GX49">
        <v>2.5744600000000002</v>
      </c>
      <c r="GY49">
        <v>2.04834</v>
      </c>
      <c r="GZ49">
        <v>2.6208499999999999</v>
      </c>
      <c r="HA49">
        <v>2.1972700000000001</v>
      </c>
      <c r="HB49">
        <v>2.32544</v>
      </c>
      <c r="HC49">
        <v>37.843699999999998</v>
      </c>
      <c r="HD49">
        <v>13.851800000000001</v>
      </c>
      <c r="HE49">
        <v>18</v>
      </c>
      <c r="HF49">
        <v>709.18100000000004</v>
      </c>
      <c r="HG49">
        <v>762.37300000000005</v>
      </c>
      <c r="HH49">
        <v>31.000699999999998</v>
      </c>
      <c r="HI49">
        <v>32.299399999999999</v>
      </c>
      <c r="HJ49">
        <v>30.0001</v>
      </c>
      <c r="HK49">
        <v>32.286900000000003</v>
      </c>
      <c r="HL49">
        <v>32.307699999999997</v>
      </c>
      <c r="HM49">
        <v>16.305399999999999</v>
      </c>
      <c r="HN49">
        <v>20.7148</v>
      </c>
      <c r="HO49">
        <v>100</v>
      </c>
      <c r="HP49">
        <v>31</v>
      </c>
      <c r="HQ49">
        <v>230.483</v>
      </c>
      <c r="HR49">
        <v>30.7699</v>
      </c>
      <c r="HS49">
        <v>99.016199999999998</v>
      </c>
      <c r="HT49">
        <v>97.697299999999998</v>
      </c>
    </row>
    <row r="50" spans="1:228" x14ac:dyDescent="0.2">
      <c r="A50">
        <v>35</v>
      </c>
      <c r="B50">
        <v>1678124156.0999999</v>
      </c>
      <c r="C50">
        <v>135.5</v>
      </c>
      <c r="D50" t="s">
        <v>429</v>
      </c>
      <c r="E50" t="s">
        <v>430</v>
      </c>
      <c r="F50">
        <v>4</v>
      </c>
      <c r="G50">
        <v>1678124153.7874999</v>
      </c>
      <c r="H50">
        <f t="shared" si="0"/>
        <v>2.4861172354022488E-3</v>
      </c>
      <c r="I50">
        <f t="shared" si="1"/>
        <v>2.4861172354022489</v>
      </c>
      <c r="J50">
        <f t="shared" si="2"/>
        <v>3.2003794316233214</v>
      </c>
      <c r="K50">
        <f t="shared" si="3"/>
        <v>205.585375</v>
      </c>
      <c r="L50">
        <f t="shared" si="4"/>
        <v>172.19821390852664</v>
      </c>
      <c r="M50">
        <f t="shared" si="5"/>
        <v>17.451241685159527</v>
      </c>
      <c r="N50">
        <f t="shared" si="6"/>
        <v>20.834827403987969</v>
      </c>
      <c r="O50">
        <f t="shared" si="7"/>
        <v>0.18133247769505256</v>
      </c>
      <c r="P50">
        <f t="shared" si="8"/>
        <v>2.7732469023474744</v>
      </c>
      <c r="Q50">
        <f t="shared" si="9"/>
        <v>0.17499365397896907</v>
      </c>
      <c r="R50">
        <f t="shared" si="10"/>
        <v>0.10992209153054916</v>
      </c>
      <c r="S50">
        <f t="shared" si="11"/>
        <v>226.11732036147987</v>
      </c>
      <c r="T50">
        <f t="shared" si="12"/>
        <v>32.787377483759066</v>
      </c>
      <c r="U50">
        <f t="shared" si="13"/>
        <v>31.807062500000001</v>
      </c>
      <c r="V50">
        <f t="shared" si="14"/>
        <v>4.723184748213952</v>
      </c>
      <c r="W50">
        <f t="shared" si="15"/>
        <v>69.695055093713464</v>
      </c>
      <c r="X50">
        <f t="shared" si="16"/>
        <v>3.3406831806506849</v>
      </c>
      <c r="Y50">
        <f t="shared" si="17"/>
        <v>4.7932858022118365</v>
      </c>
      <c r="Z50">
        <f t="shared" si="18"/>
        <v>1.382501567563267</v>
      </c>
      <c r="AA50">
        <f t="shared" si="19"/>
        <v>-109.63777008123917</v>
      </c>
      <c r="AB50">
        <f t="shared" si="20"/>
        <v>38.899099095057231</v>
      </c>
      <c r="AC50">
        <f t="shared" si="21"/>
        <v>3.179020323670589</v>
      </c>
      <c r="AD50">
        <f t="shared" si="22"/>
        <v>158.55766969896851</v>
      </c>
      <c r="AE50">
        <f t="shared" si="23"/>
        <v>13.768786898265635</v>
      </c>
      <c r="AF50">
        <f t="shared" si="24"/>
        <v>2.485074271227282</v>
      </c>
      <c r="AG50">
        <f t="shared" si="25"/>
        <v>3.2003794316233214</v>
      </c>
      <c r="AH50">
        <v>224.93038885541119</v>
      </c>
      <c r="AI50">
        <v>215.63689090909091</v>
      </c>
      <c r="AJ50">
        <v>1.6842606060606029</v>
      </c>
      <c r="AK50">
        <v>60.41</v>
      </c>
      <c r="AL50">
        <f t="shared" si="26"/>
        <v>2.4861172354022489</v>
      </c>
      <c r="AM50">
        <v>30.745774603011512</v>
      </c>
      <c r="AN50">
        <v>32.965024242424242</v>
      </c>
      <c r="AO50">
        <v>6.5999958594624502E-6</v>
      </c>
      <c r="AP50">
        <v>101.53795884006099</v>
      </c>
      <c r="AQ50">
        <v>0</v>
      </c>
      <c r="AR50">
        <v>0</v>
      </c>
      <c r="AS50">
        <f t="shared" si="27"/>
        <v>1</v>
      </c>
      <c r="AT50">
        <f t="shared" si="28"/>
        <v>0</v>
      </c>
      <c r="AU50">
        <f t="shared" si="29"/>
        <v>47637.29027100189</v>
      </c>
      <c r="AV50">
        <f t="shared" si="30"/>
        <v>1199.99875</v>
      </c>
      <c r="AW50">
        <f t="shared" si="31"/>
        <v>1025.9251260940309</v>
      </c>
      <c r="AX50">
        <f t="shared" si="32"/>
        <v>0.85493849563929203</v>
      </c>
      <c r="AY50">
        <f t="shared" si="33"/>
        <v>0.18843129658383384</v>
      </c>
      <c r="AZ50">
        <v>6</v>
      </c>
      <c r="BA50">
        <v>0.5</v>
      </c>
      <c r="BB50" t="s">
        <v>355</v>
      </c>
      <c r="BC50">
        <v>2</v>
      </c>
      <c r="BD50" t="b">
        <v>1</v>
      </c>
      <c r="BE50">
        <v>1678124153.7874999</v>
      </c>
      <c r="BF50">
        <v>205.585375</v>
      </c>
      <c r="BG50">
        <v>218.767</v>
      </c>
      <c r="BH50">
        <v>32.963825</v>
      </c>
      <c r="BI50">
        <v>30.745462499999999</v>
      </c>
      <c r="BJ50">
        <v>210.91137499999999</v>
      </c>
      <c r="BK50">
        <v>32.709387499999998</v>
      </c>
      <c r="BL50">
        <v>649.98125000000005</v>
      </c>
      <c r="BM50">
        <v>101.244</v>
      </c>
      <c r="BN50">
        <v>9.9918087500000002E-2</v>
      </c>
      <c r="BO50">
        <v>32.067237499999997</v>
      </c>
      <c r="BP50">
        <v>31.807062500000001</v>
      </c>
      <c r="BQ50">
        <v>999.9</v>
      </c>
      <c r="BR50">
        <v>0</v>
      </c>
      <c r="BS50">
        <v>0</v>
      </c>
      <c r="BT50">
        <v>9022.2649999999994</v>
      </c>
      <c r="BU50">
        <v>0</v>
      </c>
      <c r="BV50">
        <v>130.68587500000001</v>
      </c>
      <c r="BW50">
        <v>-13.1817125</v>
      </c>
      <c r="BX50">
        <v>212.59312499999999</v>
      </c>
      <c r="BY50">
        <v>225.70637500000001</v>
      </c>
      <c r="BZ50">
        <v>2.2183649999999999</v>
      </c>
      <c r="CA50">
        <v>218.767</v>
      </c>
      <c r="CB50">
        <v>30.745462499999999</v>
      </c>
      <c r="CC50">
        <v>3.3373900000000001</v>
      </c>
      <c r="CD50">
        <v>3.1127950000000002</v>
      </c>
      <c r="CE50">
        <v>25.814475000000002</v>
      </c>
      <c r="CF50">
        <v>24.643899999999999</v>
      </c>
      <c r="CG50">
        <v>1199.99875</v>
      </c>
      <c r="CH50">
        <v>0.499969</v>
      </c>
      <c r="CI50">
        <v>0.500031</v>
      </c>
      <c r="CJ50">
        <v>0</v>
      </c>
      <c r="CK50">
        <v>1354.1087500000001</v>
      </c>
      <c r="CL50">
        <v>4.9990899999999998</v>
      </c>
      <c r="CM50">
        <v>14529.674999999999</v>
      </c>
      <c r="CN50">
        <v>9557.7387500000004</v>
      </c>
      <c r="CO50">
        <v>41.75</v>
      </c>
      <c r="CP50">
        <v>43.25</v>
      </c>
      <c r="CQ50">
        <v>42.5</v>
      </c>
      <c r="CR50">
        <v>42.436999999999998</v>
      </c>
      <c r="CS50">
        <v>43.015500000000003</v>
      </c>
      <c r="CT50">
        <v>597.46</v>
      </c>
      <c r="CU50">
        <v>597.53874999999994</v>
      </c>
      <c r="CV50">
        <v>0</v>
      </c>
      <c r="CW50">
        <v>1678124198.2</v>
      </c>
      <c r="CX50">
        <v>0</v>
      </c>
      <c r="CY50">
        <v>1678116306.0999999</v>
      </c>
      <c r="CZ50" t="s">
        <v>356</v>
      </c>
      <c r="DA50">
        <v>1678116302.5999999</v>
      </c>
      <c r="DB50">
        <v>1678116306.0999999</v>
      </c>
      <c r="DC50">
        <v>12</v>
      </c>
      <c r="DD50">
        <v>3.5000000000000003E-2</v>
      </c>
      <c r="DE50">
        <v>0.05</v>
      </c>
      <c r="DF50">
        <v>-6.1040000000000001</v>
      </c>
      <c r="DG50">
        <v>0.249</v>
      </c>
      <c r="DH50">
        <v>413</v>
      </c>
      <c r="DI50">
        <v>32</v>
      </c>
      <c r="DJ50">
        <v>0.5</v>
      </c>
      <c r="DK50">
        <v>0.15</v>
      </c>
      <c r="DL50">
        <v>-12.877342499999999</v>
      </c>
      <c r="DM50">
        <v>-2.389025515947468</v>
      </c>
      <c r="DN50">
        <v>0.23171877231624979</v>
      </c>
      <c r="DO50">
        <v>0</v>
      </c>
      <c r="DP50">
        <v>2.2213805</v>
      </c>
      <c r="DQ50">
        <v>-2.4809155722334188E-2</v>
      </c>
      <c r="DR50">
        <v>3.144841768674524E-3</v>
      </c>
      <c r="DS50">
        <v>1</v>
      </c>
      <c r="DT50">
        <v>0</v>
      </c>
      <c r="DU50">
        <v>0</v>
      </c>
      <c r="DV50">
        <v>0</v>
      </c>
      <c r="DW50">
        <v>-1</v>
      </c>
      <c r="DX50">
        <v>1</v>
      </c>
      <c r="DY50">
        <v>2</v>
      </c>
      <c r="DZ50" t="s">
        <v>372</v>
      </c>
      <c r="EA50">
        <v>3.2976800000000002</v>
      </c>
      <c r="EB50">
        <v>2.62547</v>
      </c>
      <c r="EC50">
        <v>5.9045800000000002E-2</v>
      </c>
      <c r="ED50">
        <v>6.04045E-2</v>
      </c>
      <c r="EE50">
        <v>0.136544</v>
      </c>
      <c r="EF50">
        <v>0.12909499999999999</v>
      </c>
      <c r="EG50">
        <v>28415.7</v>
      </c>
      <c r="EH50">
        <v>28785.3</v>
      </c>
      <c r="EI50">
        <v>28091.7</v>
      </c>
      <c r="EJ50">
        <v>29480.5</v>
      </c>
      <c r="EK50">
        <v>33392</v>
      </c>
      <c r="EL50">
        <v>35632.199999999997</v>
      </c>
      <c r="EM50">
        <v>39670.699999999997</v>
      </c>
      <c r="EN50">
        <v>42125.3</v>
      </c>
      <c r="EO50">
        <v>2.24065</v>
      </c>
      <c r="EP50">
        <v>2.2092999999999998</v>
      </c>
      <c r="EQ50">
        <v>0.118576</v>
      </c>
      <c r="ER50">
        <v>0</v>
      </c>
      <c r="ES50">
        <v>29.878699999999998</v>
      </c>
      <c r="ET50">
        <v>999.9</v>
      </c>
      <c r="EU50">
        <v>74.7</v>
      </c>
      <c r="EV50">
        <v>32.9</v>
      </c>
      <c r="EW50">
        <v>37.066499999999998</v>
      </c>
      <c r="EX50">
        <v>56.492600000000003</v>
      </c>
      <c r="EY50">
        <v>-4.0464700000000002</v>
      </c>
      <c r="EZ50">
        <v>2</v>
      </c>
      <c r="FA50">
        <v>0.38554899999999998</v>
      </c>
      <c r="FB50">
        <v>-0.33010899999999999</v>
      </c>
      <c r="FC50">
        <v>20.274899999999999</v>
      </c>
      <c r="FD50">
        <v>5.2204300000000003</v>
      </c>
      <c r="FE50">
        <v>12.004899999999999</v>
      </c>
      <c r="FF50">
        <v>4.9871999999999996</v>
      </c>
      <c r="FG50">
        <v>3.2846500000000001</v>
      </c>
      <c r="FH50">
        <v>9999</v>
      </c>
      <c r="FI50">
        <v>9999</v>
      </c>
      <c r="FJ50">
        <v>9999</v>
      </c>
      <c r="FK50">
        <v>999.9</v>
      </c>
      <c r="FL50">
        <v>1.8658399999999999</v>
      </c>
      <c r="FM50">
        <v>1.8622000000000001</v>
      </c>
      <c r="FN50">
        <v>1.8642799999999999</v>
      </c>
      <c r="FO50">
        <v>1.8603499999999999</v>
      </c>
      <c r="FP50">
        <v>1.86103</v>
      </c>
      <c r="FQ50">
        <v>1.8602000000000001</v>
      </c>
      <c r="FR50">
        <v>1.8619000000000001</v>
      </c>
      <c r="FS50">
        <v>1.8585199999999999</v>
      </c>
      <c r="FT50">
        <v>0</v>
      </c>
      <c r="FU50">
        <v>0</v>
      </c>
      <c r="FV50">
        <v>0</v>
      </c>
      <c r="FW50">
        <v>0</v>
      </c>
      <c r="FX50" t="s">
        <v>358</v>
      </c>
      <c r="FY50" t="s">
        <v>359</v>
      </c>
      <c r="FZ50" t="s">
        <v>360</v>
      </c>
      <c r="GA50" t="s">
        <v>360</v>
      </c>
      <c r="GB50" t="s">
        <v>360</v>
      </c>
      <c r="GC50" t="s">
        <v>360</v>
      </c>
      <c r="GD50">
        <v>0</v>
      </c>
      <c r="GE50">
        <v>100</v>
      </c>
      <c r="GF50">
        <v>100</v>
      </c>
      <c r="GG50">
        <v>-5.34</v>
      </c>
      <c r="GH50">
        <v>0.2545</v>
      </c>
      <c r="GI50">
        <v>-4.4273770621571362</v>
      </c>
      <c r="GJ50">
        <v>-4.6782648166075668E-3</v>
      </c>
      <c r="GK50">
        <v>2.0645039605938809E-6</v>
      </c>
      <c r="GL50">
        <v>-4.2957140779123221E-10</v>
      </c>
      <c r="GM50">
        <v>-7.2769555290842433E-2</v>
      </c>
      <c r="GN50">
        <v>6.7050777095108757E-4</v>
      </c>
      <c r="GO50">
        <v>6.3862846072479287E-4</v>
      </c>
      <c r="GP50">
        <v>-1.0801389653900339E-5</v>
      </c>
      <c r="GQ50">
        <v>6</v>
      </c>
      <c r="GR50">
        <v>2074</v>
      </c>
      <c r="GS50">
        <v>4</v>
      </c>
      <c r="GT50">
        <v>34</v>
      </c>
      <c r="GU50">
        <v>130.9</v>
      </c>
      <c r="GV50">
        <v>130.80000000000001</v>
      </c>
      <c r="GW50">
        <v>0.83374000000000004</v>
      </c>
      <c r="GX50">
        <v>2.5659200000000002</v>
      </c>
      <c r="GY50">
        <v>2.04834</v>
      </c>
      <c r="GZ50">
        <v>2.6220699999999999</v>
      </c>
      <c r="HA50">
        <v>2.1972700000000001</v>
      </c>
      <c r="HB50">
        <v>2.33643</v>
      </c>
      <c r="HC50">
        <v>37.843699999999998</v>
      </c>
      <c r="HD50">
        <v>13.8606</v>
      </c>
      <c r="HE50">
        <v>18</v>
      </c>
      <c r="HF50">
        <v>709.45399999999995</v>
      </c>
      <c r="HG50">
        <v>761.95899999999995</v>
      </c>
      <c r="HH50">
        <v>31.000800000000002</v>
      </c>
      <c r="HI50">
        <v>32.299399999999999</v>
      </c>
      <c r="HJ50">
        <v>30.0001</v>
      </c>
      <c r="HK50">
        <v>32.286900000000003</v>
      </c>
      <c r="HL50">
        <v>32.307699999999997</v>
      </c>
      <c r="HM50">
        <v>16.699200000000001</v>
      </c>
      <c r="HN50">
        <v>20.7148</v>
      </c>
      <c r="HO50">
        <v>100</v>
      </c>
      <c r="HP50">
        <v>31</v>
      </c>
      <c r="HQ50">
        <v>237.161</v>
      </c>
      <c r="HR50">
        <v>30.7699</v>
      </c>
      <c r="HS50">
        <v>99.013800000000003</v>
      </c>
      <c r="HT50">
        <v>97.697000000000003</v>
      </c>
    </row>
    <row r="51" spans="1:228" x14ac:dyDescent="0.2">
      <c r="A51">
        <v>36</v>
      </c>
      <c r="B51">
        <v>1678124160.0999999</v>
      </c>
      <c r="C51">
        <v>139.5</v>
      </c>
      <c r="D51" t="s">
        <v>431</v>
      </c>
      <c r="E51" t="s">
        <v>432</v>
      </c>
      <c r="F51">
        <v>4</v>
      </c>
      <c r="G51">
        <v>1678124158.0999999</v>
      </c>
      <c r="H51">
        <f t="shared" si="0"/>
        <v>2.4883957156558883E-3</v>
      </c>
      <c r="I51">
        <f t="shared" si="1"/>
        <v>2.4883957156558885</v>
      </c>
      <c r="J51">
        <f t="shared" si="2"/>
        <v>3.3091564290373108</v>
      </c>
      <c r="K51">
        <f t="shared" si="3"/>
        <v>212.5997142857143</v>
      </c>
      <c r="L51">
        <f t="shared" si="4"/>
        <v>178.15533756788275</v>
      </c>
      <c r="M51">
        <f t="shared" si="5"/>
        <v>18.055103886525046</v>
      </c>
      <c r="N51">
        <f t="shared" si="6"/>
        <v>21.545859810186837</v>
      </c>
      <c r="O51">
        <f t="shared" si="7"/>
        <v>0.18178563346720283</v>
      </c>
      <c r="P51">
        <f t="shared" si="8"/>
        <v>2.7722281780254017</v>
      </c>
      <c r="Q51">
        <f t="shared" si="9"/>
        <v>0.17541343454338426</v>
      </c>
      <c r="R51">
        <f t="shared" si="10"/>
        <v>0.11018730455134632</v>
      </c>
      <c r="S51">
        <f t="shared" si="11"/>
        <v>226.11541723628696</v>
      </c>
      <c r="T51">
        <f t="shared" si="12"/>
        <v>32.789535733802381</v>
      </c>
      <c r="U51">
        <f t="shared" si="13"/>
        <v>31.800542857142851</v>
      </c>
      <c r="V51">
        <f t="shared" si="14"/>
        <v>4.7214396340767886</v>
      </c>
      <c r="W51">
        <f t="shared" si="15"/>
        <v>69.690796457069425</v>
      </c>
      <c r="X51">
        <f t="shared" si="16"/>
        <v>3.340960643559483</v>
      </c>
      <c r="Y51">
        <f t="shared" si="17"/>
        <v>4.7939768425771465</v>
      </c>
      <c r="Z51">
        <f t="shared" si="18"/>
        <v>1.3804789905173056</v>
      </c>
      <c r="AA51">
        <f t="shared" si="19"/>
        <v>-109.73825106042467</v>
      </c>
      <c r="AB51">
        <f t="shared" si="20"/>
        <v>40.240058874481988</v>
      </c>
      <c r="AC51">
        <f t="shared" si="21"/>
        <v>3.2897542227584289</v>
      </c>
      <c r="AD51">
        <f t="shared" si="22"/>
        <v>159.90697927310271</v>
      </c>
      <c r="AE51">
        <f t="shared" si="23"/>
        <v>13.998970889363539</v>
      </c>
      <c r="AF51">
        <f t="shared" si="24"/>
        <v>2.4882841493232539</v>
      </c>
      <c r="AG51">
        <f t="shared" si="25"/>
        <v>3.3091564290373108</v>
      </c>
      <c r="AH51">
        <v>231.85589726406931</v>
      </c>
      <c r="AI51">
        <v>222.4063090909091</v>
      </c>
      <c r="AJ51">
        <v>1.6987393939393589</v>
      </c>
      <c r="AK51">
        <v>60.41</v>
      </c>
      <c r="AL51">
        <f t="shared" si="26"/>
        <v>2.4883957156558885</v>
      </c>
      <c r="AM51">
        <v>30.745084858830271</v>
      </c>
      <c r="AN51">
        <v>32.966060606060587</v>
      </c>
      <c r="AO51">
        <v>1.0789494669106551E-5</v>
      </c>
      <c r="AP51">
        <v>101.53795884006099</v>
      </c>
      <c r="AQ51">
        <v>0</v>
      </c>
      <c r="AR51">
        <v>0</v>
      </c>
      <c r="AS51">
        <f t="shared" si="27"/>
        <v>1</v>
      </c>
      <c r="AT51">
        <f t="shared" si="28"/>
        <v>0</v>
      </c>
      <c r="AU51">
        <f t="shared" si="29"/>
        <v>47608.752202673735</v>
      </c>
      <c r="AV51">
        <f t="shared" si="30"/>
        <v>1199.99</v>
      </c>
      <c r="AW51">
        <f t="shared" si="31"/>
        <v>1025.9175135939311</v>
      </c>
      <c r="AX51">
        <f t="shared" si="32"/>
        <v>0.85493838581482429</v>
      </c>
      <c r="AY51">
        <f t="shared" si="33"/>
        <v>0.18843108462261099</v>
      </c>
      <c r="AZ51">
        <v>6</v>
      </c>
      <c r="BA51">
        <v>0.5</v>
      </c>
      <c r="BB51" t="s">
        <v>355</v>
      </c>
      <c r="BC51">
        <v>2</v>
      </c>
      <c r="BD51" t="b">
        <v>1</v>
      </c>
      <c r="BE51">
        <v>1678124158.0999999</v>
      </c>
      <c r="BF51">
        <v>212.5997142857143</v>
      </c>
      <c r="BG51">
        <v>226.0088571428571</v>
      </c>
      <c r="BH51">
        <v>32.966299999999997</v>
      </c>
      <c r="BI51">
        <v>30.745357142857149</v>
      </c>
      <c r="BJ51">
        <v>217.95314285714289</v>
      </c>
      <c r="BK51">
        <v>32.711842857142862</v>
      </c>
      <c r="BL51">
        <v>650.06299999999999</v>
      </c>
      <c r="BM51">
        <v>101.24471428571429</v>
      </c>
      <c r="BN51">
        <v>0.1000118</v>
      </c>
      <c r="BO51">
        <v>32.069785714285707</v>
      </c>
      <c r="BP51">
        <v>31.800542857142851</v>
      </c>
      <c r="BQ51">
        <v>999.89999999999986</v>
      </c>
      <c r="BR51">
        <v>0</v>
      </c>
      <c r="BS51">
        <v>0</v>
      </c>
      <c r="BT51">
        <v>9016.7857142857138</v>
      </c>
      <c r="BU51">
        <v>0</v>
      </c>
      <c r="BV51">
        <v>134.2474285714286</v>
      </c>
      <c r="BW51">
        <v>-13.4091</v>
      </c>
      <c r="BX51">
        <v>219.8472857142857</v>
      </c>
      <c r="BY51">
        <v>233.17785714285711</v>
      </c>
      <c r="BZ51">
        <v>2.2209314285714279</v>
      </c>
      <c r="CA51">
        <v>226.0088571428571</v>
      </c>
      <c r="CB51">
        <v>30.745357142857149</v>
      </c>
      <c r="CC51">
        <v>3.3376642857142862</v>
      </c>
      <c r="CD51">
        <v>3.1128042857142861</v>
      </c>
      <c r="CE51">
        <v>25.815842857142851</v>
      </c>
      <c r="CF51">
        <v>24.64395714285714</v>
      </c>
      <c r="CG51">
        <v>1199.99</v>
      </c>
      <c r="CH51">
        <v>0.49996900000000011</v>
      </c>
      <c r="CI51">
        <v>0.500031</v>
      </c>
      <c r="CJ51">
        <v>0</v>
      </c>
      <c r="CK51">
        <v>1352.761428571428</v>
      </c>
      <c r="CL51">
        <v>4.9990899999999998</v>
      </c>
      <c r="CM51">
        <v>14523.685714285721</v>
      </c>
      <c r="CN51">
        <v>9557.6742857142854</v>
      </c>
      <c r="CO51">
        <v>41.75</v>
      </c>
      <c r="CP51">
        <v>43.25</v>
      </c>
      <c r="CQ51">
        <v>42.5</v>
      </c>
      <c r="CR51">
        <v>42.436999999999998</v>
      </c>
      <c r="CS51">
        <v>43.017714285714291</v>
      </c>
      <c r="CT51">
        <v>597.46</v>
      </c>
      <c r="CU51">
        <v>597.52999999999986</v>
      </c>
      <c r="CV51">
        <v>0</v>
      </c>
      <c r="CW51">
        <v>1678124201.8</v>
      </c>
      <c r="CX51">
        <v>0</v>
      </c>
      <c r="CY51">
        <v>1678116306.0999999</v>
      </c>
      <c r="CZ51" t="s">
        <v>356</v>
      </c>
      <c r="DA51">
        <v>1678116302.5999999</v>
      </c>
      <c r="DB51">
        <v>1678116306.0999999</v>
      </c>
      <c r="DC51">
        <v>12</v>
      </c>
      <c r="DD51">
        <v>3.5000000000000003E-2</v>
      </c>
      <c r="DE51">
        <v>0.05</v>
      </c>
      <c r="DF51">
        <v>-6.1040000000000001</v>
      </c>
      <c r="DG51">
        <v>0.249</v>
      </c>
      <c r="DH51">
        <v>413</v>
      </c>
      <c r="DI51">
        <v>32</v>
      </c>
      <c r="DJ51">
        <v>0.5</v>
      </c>
      <c r="DK51">
        <v>0.15</v>
      </c>
      <c r="DL51">
        <v>-13.045294999999999</v>
      </c>
      <c r="DM51">
        <v>-2.3404052532832931</v>
      </c>
      <c r="DN51">
        <v>0.22654586726532891</v>
      </c>
      <c r="DO51">
        <v>0</v>
      </c>
      <c r="DP51">
        <v>2.22073375</v>
      </c>
      <c r="DQ51">
        <v>-1.5697148217640591E-2</v>
      </c>
      <c r="DR51">
        <v>2.7458429375147898E-3</v>
      </c>
      <c r="DS51">
        <v>1</v>
      </c>
      <c r="DT51">
        <v>0</v>
      </c>
      <c r="DU51">
        <v>0</v>
      </c>
      <c r="DV51">
        <v>0</v>
      </c>
      <c r="DW51">
        <v>-1</v>
      </c>
      <c r="DX51">
        <v>1</v>
      </c>
      <c r="DY51">
        <v>2</v>
      </c>
      <c r="DZ51" t="s">
        <v>372</v>
      </c>
      <c r="EA51">
        <v>3.2975599999999998</v>
      </c>
      <c r="EB51">
        <v>2.6253700000000002</v>
      </c>
      <c r="EC51">
        <v>6.0625400000000003E-2</v>
      </c>
      <c r="ED51">
        <v>6.1988399999999999E-2</v>
      </c>
      <c r="EE51">
        <v>0.13655100000000001</v>
      </c>
      <c r="EF51">
        <v>0.12909999999999999</v>
      </c>
      <c r="EG51">
        <v>28367.7</v>
      </c>
      <c r="EH51">
        <v>28736.9</v>
      </c>
      <c r="EI51">
        <v>28091.4</v>
      </c>
      <c r="EJ51">
        <v>29480.7</v>
      </c>
      <c r="EK51">
        <v>33391.4</v>
      </c>
      <c r="EL51">
        <v>35632.199999999997</v>
      </c>
      <c r="EM51">
        <v>39670.199999999997</v>
      </c>
      <c r="EN51">
        <v>42125.4</v>
      </c>
      <c r="EO51">
        <v>2.2404799999999998</v>
      </c>
      <c r="EP51">
        <v>2.2096</v>
      </c>
      <c r="EQ51">
        <v>0.117883</v>
      </c>
      <c r="ER51">
        <v>0</v>
      </c>
      <c r="ES51">
        <v>29.883800000000001</v>
      </c>
      <c r="ET51">
        <v>999.9</v>
      </c>
      <c r="EU51">
        <v>74.7</v>
      </c>
      <c r="EV51">
        <v>32.799999999999997</v>
      </c>
      <c r="EW51">
        <v>36.8598</v>
      </c>
      <c r="EX51">
        <v>56.642600000000002</v>
      </c>
      <c r="EY51">
        <v>-4.1265999999999998</v>
      </c>
      <c r="EZ51">
        <v>2</v>
      </c>
      <c r="FA51">
        <v>0.38559399999999999</v>
      </c>
      <c r="FB51">
        <v>-0.32667800000000002</v>
      </c>
      <c r="FC51">
        <v>20.274799999999999</v>
      </c>
      <c r="FD51">
        <v>5.2201399999999998</v>
      </c>
      <c r="FE51">
        <v>12.004899999999999</v>
      </c>
      <c r="FF51">
        <v>4.98705</v>
      </c>
      <c r="FG51">
        <v>3.2846500000000001</v>
      </c>
      <c r="FH51">
        <v>9999</v>
      </c>
      <c r="FI51">
        <v>9999</v>
      </c>
      <c r="FJ51">
        <v>9999</v>
      </c>
      <c r="FK51">
        <v>999.9</v>
      </c>
      <c r="FL51">
        <v>1.8658399999999999</v>
      </c>
      <c r="FM51">
        <v>1.86222</v>
      </c>
      <c r="FN51">
        <v>1.8643000000000001</v>
      </c>
      <c r="FO51">
        <v>1.8603499999999999</v>
      </c>
      <c r="FP51">
        <v>1.86107</v>
      </c>
      <c r="FQ51">
        <v>1.8602000000000001</v>
      </c>
      <c r="FR51">
        <v>1.86191</v>
      </c>
      <c r="FS51">
        <v>1.8585199999999999</v>
      </c>
      <c r="FT51">
        <v>0</v>
      </c>
      <c r="FU51">
        <v>0</v>
      </c>
      <c r="FV51">
        <v>0</v>
      </c>
      <c r="FW51">
        <v>0</v>
      </c>
      <c r="FX51" t="s">
        <v>358</v>
      </c>
      <c r="FY51" t="s">
        <v>359</v>
      </c>
      <c r="FZ51" t="s">
        <v>360</v>
      </c>
      <c r="GA51" t="s">
        <v>360</v>
      </c>
      <c r="GB51" t="s">
        <v>360</v>
      </c>
      <c r="GC51" t="s">
        <v>360</v>
      </c>
      <c r="GD51">
        <v>0</v>
      </c>
      <c r="GE51">
        <v>100</v>
      </c>
      <c r="GF51">
        <v>100</v>
      </c>
      <c r="GG51">
        <v>-5.3659999999999997</v>
      </c>
      <c r="GH51">
        <v>0.2545</v>
      </c>
      <c r="GI51">
        <v>-4.4273770621571362</v>
      </c>
      <c r="GJ51">
        <v>-4.6782648166075668E-3</v>
      </c>
      <c r="GK51">
        <v>2.0645039605938809E-6</v>
      </c>
      <c r="GL51">
        <v>-4.2957140779123221E-10</v>
      </c>
      <c r="GM51">
        <v>-7.2769555290842433E-2</v>
      </c>
      <c r="GN51">
        <v>6.7050777095108757E-4</v>
      </c>
      <c r="GO51">
        <v>6.3862846072479287E-4</v>
      </c>
      <c r="GP51">
        <v>-1.0801389653900339E-5</v>
      </c>
      <c r="GQ51">
        <v>6</v>
      </c>
      <c r="GR51">
        <v>2074</v>
      </c>
      <c r="GS51">
        <v>4</v>
      </c>
      <c r="GT51">
        <v>34</v>
      </c>
      <c r="GU51">
        <v>131</v>
      </c>
      <c r="GV51">
        <v>130.9</v>
      </c>
      <c r="GW51">
        <v>0.853271</v>
      </c>
      <c r="GX51">
        <v>2.5720200000000002</v>
      </c>
      <c r="GY51">
        <v>2.04834</v>
      </c>
      <c r="GZ51">
        <v>2.6208499999999999</v>
      </c>
      <c r="HA51">
        <v>2.1972700000000001</v>
      </c>
      <c r="HB51">
        <v>2.31934</v>
      </c>
      <c r="HC51">
        <v>37.843699999999998</v>
      </c>
      <c r="HD51">
        <v>13.8431</v>
      </c>
      <c r="HE51">
        <v>18</v>
      </c>
      <c r="HF51">
        <v>709.30700000000002</v>
      </c>
      <c r="HG51">
        <v>762.25099999999998</v>
      </c>
      <c r="HH51">
        <v>31.000900000000001</v>
      </c>
      <c r="HI51">
        <v>32.299399999999999</v>
      </c>
      <c r="HJ51">
        <v>30.0001</v>
      </c>
      <c r="HK51">
        <v>32.286900000000003</v>
      </c>
      <c r="HL51">
        <v>32.307699999999997</v>
      </c>
      <c r="HM51">
        <v>17.092099999999999</v>
      </c>
      <c r="HN51">
        <v>20.7148</v>
      </c>
      <c r="HO51">
        <v>100</v>
      </c>
      <c r="HP51">
        <v>31</v>
      </c>
      <c r="HQ51">
        <v>243.85</v>
      </c>
      <c r="HR51">
        <v>30.7699</v>
      </c>
      <c r="HS51">
        <v>99.012500000000003</v>
      </c>
      <c r="HT51">
        <v>97.697400000000002</v>
      </c>
    </row>
    <row r="52" spans="1:228" x14ac:dyDescent="0.2">
      <c r="A52">
        <v>37</v>
      </c>
      <c r="B52">
        <v>1678124164.0999999</v>
      </c>
      <c r="C52">
        <v>143.5</v>
      </c>
      <c r="D52" t="s">
        <v>433</v>
      </c>
      <c r="E52" t="s">
        <v>434</v>
      </c>
      <c r="F52">
        <v>4</v>
      </c>
      <c r="G52">
        <v>1678124161.7874999</v>
      </c>
      <c r="H52">
        <f t="shared" si="0"/>
        <v>2.4825111516994644E-3</v>
      </c>
      <c r="I52">
        <f t="shared" si="1"/>
        <v>2.4825111516994642</v>
      </c>
      <c r="J52">
        <f t="shared" si="2"/>
        <v>3.3606542286728276</v>
      </c>
      <c r="K52">
        <f t="shared" si="3"/>
        <v>218.70750000000001</v>
      </c>
      <c r="L52">
        <f t="shared" si="4"/>
        <v>183.56238468582373</v>
      </c>
      <c r="M52">
        <f t="shared" si="5"/>
        <v>18.60306355030616</v>
      </c>
      <c r="N52">
        <f t="shared" si="6"/>
        <v>22.164832563012563</v>
      </c>
      <c r="O52">
        <f t="shared" si="7"/>
        <v>0.18118866010251042</v>
      </c>
      <c r="P52">
        <f t="shared" si="8"/>
        <v>2.7665919117569611</v>
      </c>
      <c r="Q52">
        <f t="shared" si="9"/>
        <v>0.17484504773557161</v>
      </c>
      <c r="R52">
        <f t="shared" si="10"/>
        <v>0.10982960025965702</v>
      </c>
      <c r="S52">
        <f t="shared" si="11"/>
        <v>226.11501823634165</v>
      </c>
      <c r="T52">
        <f t="shared" si="12"/>
        <v>32.794109825358809</v>
      </c>
      <c r="U52">
        <f t="shared" si="13"/>
        <v>31.804512500000001</v>
      </c>
      <c r="V52">
        <f t="shared" si="14"/>
        <v>4.7225021223344772</v>
      </c>
      <c r="W52">
        <f t="shared" si="15"/>
        <v>69.681465839934717</v>
      </c>
      <c r="X52">
        <f t="shared" si="16"/>
        <v>3.3408184130734746</v>
      </c>
      <c r="Y52">
        <f t="shared" si="17"/>
        <v>4.7944146593409327</v>
      </c>
      <c r="Z52">
        <f t="shared" si="18"/>
        <v>1.3816837092610026</v>
      </c>
      <c r="AA52">
        <f t="shared" si="19"/>
        <v>-109.47874178994638</v>
      </c>
      <c r="AB52">
        <f t="shared" si="20"/>
        <v>39.806938683548594</v>
      </c>
      <c r="AC52">
        <f t="shared" si="21"/>
        <v>3.2610647622618911</v>
      </c>
      <c r="AD52">
        <f t="shared" si="22"/>
        <v>159.70427989220576</v>
      </c>
      <c r="AE52">
        <f t="shared" si="23"/>
        <v>14.10443204641297</v>
      </c>
      <c r="AF52">
        <f t="shared" si="24"/>
        <v>2.4835888615195794</v>
      </c>
      <c r="AG52">
        <f t="shared" si="25"/>
        <v>3.3606542286728276</v>
      </c>
      <c r="AH52">
        <v>238.82608141645031</v>
      </c>
      <c r="AI52">
        <v>229.2684303030303</v>
      </c>
      <c r="AJ52">
        <v>1.714442424242433</v>
      </c>
      <c r="AK52">
        <v>60.41</v>
      </c>
      <c r="AL52">
        <f t="shared" si="26"/>
        <v>2.4825111516994642</v>
      </c>
      <c r="AM52">
        <v>30.74790503435467</v>
      </c>
      <c r="AN52">
        <v>32.963965454545438</v>
      </c>
      <c r="AO52">
        <v>-1.126814103998819E-5</v>
      </c>
      <c r="AP52">
        <v>101.53795884006099</v>
      </c>
      <c r="AQ52">
        <v>0</v>
      </c>
      <c r="AR52">
        <v>0</v>
      </c>
      <c r="AS52">
        <f t="shared" si="27"/>
        <v>1</v>
      </c>
      <c r="AT52">
        <f t="shared" si="28"/>
        <v>0</v>
      </c>
      <c r="AU52">
        <f t="shared" si="29"/>
        <v>47452.877538115783</v>
      </c>
      <c r="AV52">
        <f t="shared" si="30"/>
        <v>1199.9875</v>
      </c>
      <c r="AW52">
        <f t="shared" si="31"/>
        <v>1025.9154135939593</v>
      </c>
      <c r="AX52">
        <f t="shared" si="32"/>
        <v>0.85493841693680928</v>
      </c>
      <c r="AY52">
        <f t="shared" si="33"/>
        <v>0.1884311446880419</v>
      </c>
      <c r="AZ52">
        <v>6</v>
      </c>
      <c r="BA52">
        <v>0.5</v>
      </c>
      <c r="BB52" t="s">
        <v>355</v>
      </c>
      <c r="BC52">
        <v>2</v>
      </c>
      <c r="BD52" t="b">
        <v>1</v>
      </c>
      <c r="BE52">
        <v>1678124161.7874999</v>
      </c>
      <c r="BF52">
        <v>218.70750000000001</v>
      </c>
      <c r="BG52">
        <v>232.22825</v>
      </c>
      <c r="BH52">
        <v>32.964925000000001</v>
      </c>
      <c r="BI52">
        <v>30.747975</v>
      </c>
      <c r="BJ52">
        <v>224.08449999999999</v>
      </c>
      <c r="BK52">
        <v>32.710487499999999</v>
      </c>
      <c r="BL52">
        <v>650.00587500000006</v>
      </c>
      <c r="BM52">
        <v>101.2445</v>
      </c>
      <c r="BN52">
        <v>0.100138675</v>
      </c>
      <c r="BO52">
        <v>32.071399999999997</v>
      </c>
      <c r="BP52">
        <v>31.804512500000001</v>
      </c>
      <c r="BQ52">
        <v>999.9</v>
      </c>
      <c r="BR52">
        <v>0</v>
      </c>
      <c r="BS52">
        <v>0</v>
      </c>
      <c r="BT52">
        <v>8986.8762499999993</v>
      </c>
      <c r="BU52">
        <v>0</v>
      </c>
      <c r="BV52">
        <v>137.279875</v>
      </c>
      <c r="BW52">
        <v>-13.5206125</v>
      </c>
      <c r="BX52">
        <v>226.16300000000001</v>
      </c>
      <c r="BY52">
        <v>239.595125</v>
      </c>
      <c r="BZ52">
        <v>2.2169474999999998</v>
      </c>
      <c r="CA52">
        <v>232.22825</v>
      </c>
      <c r="CB52">
        <v>30.747975</v>
      </c>
      <c r="CC52">
        <v>3.3375162500000002</v>
      </c>
      <c r="CD52">
        <v>3.1130612499999999</v>
      </c>
      <c r="CE52">
        <v>25.815100000000001</v>
      </c>
      <c r="CF52">
        <v>24.645350000000001</v>
      </c>
      <c r="CG52">
        <v>1199.9875</v>
      </c>
      <c r="CH52">
        <v>0.499969</v>
      </c>
      <c r="CI52">
        <v>0.500031</v>
      </c>
      <c r="CJ52">
        <v>0</v>
      </c>
      <c r="CK52">
        <v>1352.02125</v>
      </c>
      <c r="CL52">
        <v>4.9990899999999998</v>
      </c>
      <c r="CM52">
        <v>14519.237499999999</v>
      </c>
      <c r="CN52">
        <v>9557.6525000000001</v>
      </c>
      <c r="CO52">
        <v>41.75</v>
      </c>
      <c r="CP52">
        <v>43.25</v>
      </c>
      <c r="CQ52">
        <v>42.5</v>
      </c>
      <c r="CR52">
        <v>42.436999999999998</v>
      </c>
      <c r="CS52">
        <v>43.023249999999997</v>
      </c>
      <c r="CT52">
        <v>597.45749999999998</v>
      </c>
      <c r="CU52">
        <v>597.53</v>
      </c>
      <c r="CV52">
        <v>0</v>
      </c>
      <c r="CW52">
        <v>1678124206</v>
      </c>
      <c r="CX52">
        <v>0</v>
      </c>
      <c r="CY52">
        <v>1678116306.0999999</v>
      </c>
      <c r="CZ52" t="s">
        <v>356</v>
      </c>
      <c r="DA52">
        <v>1678116302.5999999</v>
      </c>
      <c r="DB52">
        <v>1678116306.0999999</v>
      </c>
      <c r="DC52">
        <v>12</v>
      </c>
      <c r="DD52">
        <v>3.5000000000000003E-2</v>
      </c>
      <c r="DE52">
        <v>0.05</v>
      </c>
      <c r="DF52">
        <v>-6.1040000000000001</v>
      </c>
      <c r="DG52">
        <v>0.249</v>
      </c>
      <c r="DH52">
        <v>413</v>
      </c>
      <c r="DI52">
        <v>32</v>
      </c>
      <c r="DJ52">
        <v>0.5</v>
      </c>
      <c r="DK52">
        <v>0.15</v>
      </c>
      <c r="DL52">
        <v>-13.201202500000001</v>
      </c>
      <c r="DM52">
        <v>-2.3204611632269758</v>
      </c>
      <c r="DN52">
        <v>0.2248410221550996</v>
      </c>
      <c r="DO52">
        <v>0</v>
      </c>
      <c r="DP52">
        <v>2.2192159999999999</v>
      </c>
      <c r="DQ52">
        <v>-5.6766979362068599E-3</v>
      </c>
      <c r="DR52">
        <v>1.909836118623743E-3</v>
      </c>
      <c r="DS52">
        <v>1</v>
      </c>
      <c r="DT52">
        <v>0</v>
      </c>
      <c r="DU52">
        <v>0</v>
      </c>
      <c r="DV52">
        <v>0</v>
      </c>
      <c r="DW52">
        <v>-1</v>
      </c>
      <c r="DX52">
        <v>1</v>
      </c>
      <c r="DY52">
        <v>2</v>
      </c>
      <c r="DZ52" t="s">
        <v>372</v>
      </c>
      <c r="EA52">
        <v>3.2974100000000002</v>
      </c>
      <c r="EB52">
        <v>2.6251500000000001</v>
      </c>
      <c r="EC52">
        <v>6.2204200000000001E-2</v>
      </c>
      <c r="ED52">
        <v>6.3551899999999995E-2</v>
      </c>
      <c r="EE52">
        <v>0.136542</v>
      </c>
      <c r="EF52">
        <v>0.129107</v>
      </c>
      <c r="EG52">
        <v>28320.5</v>
      </c>
      <c r="EH52">
        <v>28688.9</v>
      </c>
      <c r="EI52">
        <v>28091.9</v>
      </c>
      <c r="EJ52">
        <v>29480.5</v>
      </c>
      <c r="EK52">
        <v>33392.300000000003</v>
      </c>
      <c r="EL52">
        <v>35631.800000000003</v>
      </c>
      <c r="EM52">
        <v>39670.699999999997</v>
      </c>
      <c r="EN52">
        <v>42125.3</v>
      </c>
      <c r="EO52">
        <v>2.2404299999999999</v>
      </c>
      <c r="EP52">
        <v>2.2095500000000001</v>
      </c>
      <c r="EQ52">
        <v>0.11815100000000001</v>
      </c>
      <c r="ER52">
        <v>0</v>
      </c>
      <c r="ES52">
        <v>29.889600000000002</v>
      </c>
      <c r="ET52">
        <v>999.9</v>
      </c>
      <c r="EU52">
        <v>74.7</v>
      </c>
      <c r="EV52">
        <v>32.9</v>
      </c>
      <c r="EW52">
        <v>37.067500000000003</v>
      </c>
      <c r="EX52">
        <v>56.492600000000003</v>
      </c>
      <c r="EY52">
        <v>-3.9903900000000001</v>
      </c>
      <c r="EZ52">
        <v>2</v>
      </c>
      <c r="FA52">
        <v>0.38556699999999999</v>
      </c>
      <c r="FB52">
        <v>-0.32480100000000001</v>
      </c>
      <c r="FC52">
        <v>20.274799999999999</v>
      </c>
      <c r="FD52">
        <v>5.2201399999999998</v>
      </c>
      <c r="FE52">
        <v>12.0055</v>
      </c>
      <c r="FF52">
        <v>4.9873000000000003</v>
      </c>
      <c r="FG52">
        <v>3.2845800000000001</v>
      </c>
      <c r="FH52">
        <v>9999</v>
      </c>
      <c r="FI52">
        <v>9999</v>
      </c>
      <c r="FJ52">
        <v>9999</v>
      </c>
      <c r="FK52">
        <v>999.9</v>
      </c>
      <c r="FL52">
        <v>1.8658399999999999</v>
      </c>
      <c r="FM52">
        <v>1.8622300000000001</v>
      </c>
      <c r="FN52">
        <v>1.86429</v>
      </c>
      <c r="FO52">
        <v>1.8603499999999999</v>
      </c>
      <c r="FP52">
        <v>1.8610500000000001</v>
      </c>
      <c r="FQ52">
        <v>1.8602000000000001</v>
      </c>
      <c r="FR52">
        <v>1.86191</v>
      </c>
      <c r="FS52">
        <v>1.8585199999999999</v>
      </c>
      <c r="FT52">
        <v>0</v>
      </c>
      <c r="FU52">
        <v>0</v>
      </c>
      <c r="FV52">
        <v>0</v>
      </c>
      <c r="FW52">
        <v>0</v>
      </c>
      <c r="FX52" t="s">
        <v>358</v>
      </c>
      <c r="FY52" t="s">
        <v>359</v>
      </c>
      <c r="FZ52" t="s">
        <v>360</v>
      </c>
      <c r="GA52" t="s">
        <v>360</v>
      </c>
      <c r="GB52" t="s">
        <v>360</v>
      </c>
      <c r="GC52" t="s">
        <v>360</v>
      </c>
      <c r="GD52">
        <v>0</v>
      </c>
      <c r="GE52">
        <v>100</v>
      </c>
      <c r="GF52">
        <v>100</v>
      </c>
      <c r="GG52">
        <v>-5.391</v>
      </c>
      <c r="GH52">
        <v>0.2545</v>
      </c>
      <c r="GI52">
        <v>-4.4273770621571362</v>
      </c>
      <c r="GJ52">
        <v>-4.6782648166075668E-3</v>
      </c>
      <c r="GK52">
        <v>2.0645039605938809E-6</v>
      </c>
      <c r="GL52">
        <v>-4.2957140779123221E-10</v>
      </c>
      <c r="GM52">
        <v>-7.2769555290842433E-2</v>
      </c>
      <c r="GN52">
        <v>6.7050777095108757E-4</v>
      </c>
      <c r="GO52">
        <v>6.3862846072479287E-4</v>
      </c>
      <c r="GP52">
        <v>-1.0801389653900339E-5</v>
      </c>
      <c r="GQ52">
        <v>6</v>
      </c>
      <c r="GR52">
        <v>2074</v>
      </c>
      <c r="GS52">
        <v>4</v>
      </c>
      <c r="GT52">
        <v>34</v>
      </c>
      <c r="GU52">
        <v>131</v>
      </c>
      <c r="GV52">
        <v>131</v>
      </c>
      <c r="GW52">
        <v>0.872803</v>
      </c>
      <c r="GX52">
        <v>2.5756800000000002</v>
      </c>
      <c r="GY52">
        <v>2.04834</v>
      </c>
      <c r="GZ52">
        <v>2.6208499999999999</v>
      </c>
      <c r="HA52">
        <v>2.1972700000000001</v>
      </c>
      <c r="HB52">
        <v>2.2949199999999998</v>
      </c>
      <c r="HC52">
        <v>37.843699999999998</v>
      </c>
      <c r="HD52">
        <v>13.834300000000001</v>
      </c>
      <c r="HE52">
        <v>18</v>
      </c>
      <c r="HF52">
        <v>709.26499999999999</v>
      </c>
      <c r="HG52">
        <v>762.20299999999997</v>
      </c>
      <c r="HH52">
        <v>31.000699999999998</v>
      </c>
      <c r="HI52">
        <v>32.299399999999999</v>
      </c>
      <c r="HJ52">
        <v>30.0001</v>
      </c>
      <c r="HK52">
        <v>32.286900000000003</v>
      </c>
      <c r="HL52">
        <v>32.307699999999997</v>
      </c>
      <c r="HM52">
        <v>17.483899999999998</v>
      </c>
      <c r="HN52">
        <v>20.7148</v>
      </c>
      <c r="HO52">
        <v>100</v>
      </c>
      <c r="HP52">
        <v>31</v>
      </c>
      <c r="HQ52">
        <v>250.53200000000001</v>
      </c>
      <c r="HR52">
        <v>30.7699</v>
      </c>
      <c r="HS52">
        <v>99.013900000000007</v>
      </c>
      <c r="HT52">
        <v>97.696899999999999</v>
      </c>
    </row>
    <row r="53" spans="1:228" x14ac:dyDescent="0.2">
      <c r="A53">
        <v>38</v>
      </c>
      <c r="B53">
        <v>1678124168.0999999</v>
      </c>
      <c r="C53">
        <v>147.5</v>
      </c>
      <c r="D53" t="s">
        <v>435</v>
      </c>
      <c r="E53" t="s">
        <v>436</v>
      </c>
      <c r="F53">
        <v>4</v>
      </c>
      <c r="G53">
        <v>1678124166.0999999</v>
      </c>
      <c r="H53">
        <f t="shared" si="0"/>
        <v>2.4789579091762464E-3</v>
      </c>
      <c r="I53">
        <f t="shared" si="1"/>
        <v>2.4789579091762466</v>
      </c>
      <c r="J53">
        <f t="shared" si="2"/>
        <v>3.5263327423472743</v>
      </c>
      <c r="K53">
        <f t="shared" si="3"/>
        <v>225.81457142857141</v>
      </c>
      <c r="L53">
        <f t="shared" si="4"/>
        <v>188.80128230068587</v>
      </c>
      <c r="M53">
        <f t="shared" si="5"/>
        <v>19.134248188457857</v>
      </c>
      <c r="N53">
        <f t="shared" si="6"/>
        <v>22.885395700878846</v>
      </c>
      <c r="O53">
        <f t="shared" si="7"/>
        <v>0.1800329983271966</v>
      </c>
      <c r="P53">
        <f t="shared" si="8"/>
        <v>2.7720843943736644</v>
      </c>
      <c r="Q53">
        <f t="shared" si="9"/>
        <v>0.17378049292724945</v>
      </c>
      <c r="R53">
        <f t="shared" si="10"/>
        <v>0.10915648034747032</v>
      </c>
      <c r="S53">
        <f t="shared" si="11"/>
        <v>226.11719880784173</v>
      </c>
      <c r="T53">
        <f t="shared" si="12"/>
        <v>32.803734958796056</v>
      </c>
      <c r="U53">
        <f t="shared" si="13"/>
        <v>31.828357142857151</v>
      </c>
      <c r="V53">
        <f t="shared" si="14"/>
        <v>4.7288886029163226</v>
      </c>
      <c r="W53">
        <f t="shared" si="15"/>
        <v>69.64088743711153</v>
      </c>
      <c r="X53">
        <f t="shared" si="16"/>
        <v>3.3407568149276923</v>
      </c>
      <c r="Y53">
        <f t="shared" si="17"/>
        <v>4.7971198212322141</v>
      </c>
      <c r="Z53">
        <f t="shared" si="18"/>
        <v>1.3881317879886304</v>
      </c>
      <c r="AA53">
        <f t="shared" si="19"/>
        <v>-109.32204379467247</v>
      </c>
      <c r="AB53">
        <f t="shared" si="20"/>
        <v>37.81263428917277</v>
      </c>
      <c r="AC53">
        <f t="shared" si="21"/>
        <v>3.0920639277439745</v>
      </c>
      <c r="AD53">
        <f t="shared" si="22"/>
        <v>157.69985323008601</v>
      </c>
      <c r="AE53">
        <f t="shared" si="23"/>
        <v>14.235279943331179</v>
      </c>
      <c r="AF53">
        <f t="shared" si="24"/>
        <v>2.4808081993924107</v>
      </c>
      <c r="AG53">
        <f t="shared" si="25"/>
        <v>3.5263327423472743</v>
      </c>
      <c r="AH53">
        <v>245.74304797922079</v>
      </c>
      <c r="AI53">
        <v>236.07183030303031</v>
      </c>
      <c r="AJ53">
        <v>1.7025090909091209</v>
      </c>
      <c r="AK53">
        <v>60.41</v>
      </c>
      <c r="AL53">
        <f t="shared" si="26"/>
        <v>2.4789579091762466</v>
      </c>
      <c r="AM53">
        <v>30.749602250128401</v>
      </c>
      <c r="AN53">
        <v>32.962485454545437</v>
      </c>
      <c r="AO53">
        <v>-5.0809667103211694E-6</v>
      </c>
      <c r="AP53">
        <v>101.53795884006099</v>
      </c>
      <c r="AQ53">
        <v>0</v>
      </c>
      <c r="AR53">
        <v>0</v>
      </c>
      <c r="AS53">
        <f t="shared" si="27"/>
        <v>1</v>
      </c>
      <c r="AT53">
        <f t="shared" si="28"/>
        <v>0</v>
      </c>
      <c r="AU53">
        <f t="shared" si="29"/>
        <v>47602.982814524941</v>
      </c>
      <c r="AV53">
        <f t="shared" si="30"/>
        <v>1199.998571428571</v>
      </c>
      <c r="AW53">
        <f t="shared" si="31"/>
        <v>1025.9249278797104</v>
      </c>
      <c r="AX53">
        <f t="shared" si="32"/>
        <v>0.85493845768363719</v>
      </c>
      <c r="AY53">
        <f t="shared" si="33"/>
        <v>0.18843122332941975</v>
      </c>
      <c r="AZ53">
        <v>6</v>
      </c>
      <c r="BA53">
        <v>0.5</v>
      </c>
      <c r="BB53" t="s">
        <v>355</v>
      </c>
      <c r="BC53">
        <v>2</v>
      </c>
      <c r="BD53" t="b">
        <v>1</v>
      </c>
      <c r="BE53">
        <v>1678124166.0999999</v>
      </c>
      <c r="BF53">
        <v>225.81457142857141</v>
      </c>
      <c r="BG53">
        <v>239.47200000000001</v>
      </c>
      <c r="BH53">
        <v>32.963885714285723</v>
      </c>
      <c r="BI53">
        <v>30.749385714285719</v>
      </c>
      <c r="BJ53">
        <v>231.21857142857149</v>
      </c>
      <c r="BK53">
        <v>32.70945714285714</v>
      </c>
      <c r="BL53">
        <v>649.99714285714276</v>
      </c>
      <c r="BM53">
        <v>101.2461428571429</v>
      </c>
      <c r="BN53">
        <v>9.9822357142857143E-2</v>
      </c>
      <c r="BO53">
        <v>32.081371428571423</v>
      </c>
      <c r="BP53">
        <v>31.828357142857151</v>
      </c>
      <c r="BQ53">
        <v>999.89999999999986</v>
      </c>
      <c r="BR53">
        <v>0</v>
      </c>
      <c r="BS53">
        <v>0</v>
      </c>
      <c r="BT53">
        <v>9015.8942857142847</v>
      </c>
      <c r="BU53">
        <v>0</v>
      </c>
      <c r="BV53">
        <v>140.386</v>
      </c>
      <c r="BW53">
        <v>-13.657385714285709</v>
      </c>
      <c r="BX53">
        <v>233.512</v>
      </c>
      <c r="BY53">
        <v>247.06928571428571</v>
      </c>
      <c r="BZ53">
        <v>2.2145199999999998</v>
      </c>
      <c r="CA53">
        <v>239.47200000000001</v>
      </c>
      <c r="CB53">
        <v>30.749385714285719</v>
      </c>
      <c r="CC53">
        <v>3.3374685714285719</v>
      </c>
      <c r="CD53">
        <v>3.1132571428571429</v>
      </c>
      <c r="CE53">
        <v>25.81484285714286</v>
      </c>
      <c r="CF53">
        <v>24.6464</v>
      </c>
      <c r="CG53">
        <v>1199.998571428571</v>
      </c>
      <c r="CH53">
        <v>0.49996900000000011</v>
      </c>
      <c r="CI53">
        <v>0.500031</v>
      </c>
      <c r="CJ53">
        <v>0</v>
      </c>
      <c r="CK53">
        <v>1351.0928571428569</v>
      </c>
      <c r="CL53">
        <v>4.9990899999999998</v>
      </c>
      <c r="CM53">
        <v>14511.27142857143</v>
      </c>
      <c r="CN53">
        <v>9557.7485714285722</v>
      </c>
      <c r="CO53">
        <v>41.75</v>
      </c>
      <c r="CP53">
        <v>43.25</v>
      </c>
      <c r="CQ53">
        <v>42.5</v>
      </c>
      <c r="CR53">
        <v>42.436999999999998</v>
      </c>
      <c r="CS53">
        <v>43.044285714285706</v>
      </c>
      <c r="CT53">
        <v>597.46142857142866</v>
      </c>
      <c r="CU53">
        <v>597.53714285714284</v>
      </c>
      <c r="CV53">
        <v>0</v>
      </c>
      <c r="CW53">
        <v>1678124210.2</v>
      </c>
      <c r="CX53">
        <v>0</v>
      </c>
      <c r="CY53">
        <v>1678116306.0999999</v>
      </c>
      <c r="CZ53" t="s">
        <v>356</v>
      </c>
      <c r="DA53">
        <v>1678116302.5999999</v>
      </c>
      <c r="DB53">
        <v>1678116306.0999999</v>
      </c>
      <c r="DC53">
        <v>12</v>
      </c>
      <c r="DD53">
        <v>3.5000000000000003E-2</v>
      </c>
      <c r="DE53">
        <v>0.05</v>
      </c>
      <c r="DF53">
        <v>-6.1040000000000001</v>
      </c>
      <c r="DG53">
        <v>0.249</v>
      </c>
      <c r="DH53">
        <v>413</v>
      </c>
      <c r="DI53">
        <v>32</v>
      </c>
      <c r="DJ53">
        <v>0.5</v>
      </c>
      <c r="DK53">
        <v>0.15</v>
      </c>
      <c r="DL53">
        <v>-13.349035000000001</v>
      </c>
      <c r="DM53">
        <v>-2.2079864915572061</v>
      </c>
      <c r="DN53">
        <v>0.21443603889038801</v>
      </c>
      <c r="DO53">
        <v>0</v>
      </c>
      <c r="DP53">
        <v>2.2182284999999999</v>
      </c>
      <c r="DQ53">
        <v>-1.6529380863041451E-2</v>
      </c>
      <c r="DR53">
        <v>2.4379484715637062E-3</v>
      </c>
      <c r="DS53">
        <v>1</v>
      </c>
      <c r="DT53">
        <v>0</v>
      </c>
      <c r="DU53">
        <v>0</v>
      </c>
      <c r="DV53">
        <v>0</v>
      </c>
      <c r="DW53">
        <v>-1</v>
      </c>
      <c r="DX53">
        <v>1</v>
      </c>
      <c r="DY53">
        <v>2</v>
      </c>
      <c r="DZ53" t="s">
        <v>372</v>
      </c>
      <c r="EA53">
        <v>3.2974999999999999</v>
      </c>
      <c r="EB53">
        <v>2.62534</v>
      </c>
      <c r="EC53">
        <v>6.3759300000000005E-2</v>
      </c>
      <c r="ED53">
        <v>6.5109500000000001E-2</v>
      </c>
      <c r="EE53">
        <v>0.13653799999999999</v>
      </c>
      <c r="EF53">
        <v>0.129109</v>
      </c>
      <c r="EG53">
        <v>28273.9</v>
      </c>
      <c r="EH53">
        <v>28641.5</v>
      </c>
      <c r="EI53">
        <v>28092.3</v>
      </c>
      <c r="EJ53">
        <v>29480.9</v>
      </c>
      <c r="EK53">
        <v>33392.9</v>
      </c>
      <c r="EL53">
        <v>35632.5</v>
      </c>
      <c r="EM53">
        <v>39671.1</v>
      </c>
      <c r="EN53">
        <v>42126.1</v>
      </c>
      <c r="EO53">
        <v>2.2403</v>
      </c>
      <c r="EP53">
        <v>2.2096300000000002</v>
      </c>
      <c r="EQ53">
        <v>0.12037200000000001</v>
      </c>
      <c r="ER53">
        <v>0</v>
      </c>
      <c r="ES53">
        <v>29.893899999999999</v>
      </c>
      <c r="ET53">
        <v>999.9</v>
      </c>
      <c r="EU53">
        <v>74.7</v>
      </c>
      <c r="EV53">
        <v>32.9</v>
      </c>
      <c r="EW53">
        <v>37.067799999999998</v>
      </c>
      <c r="EX53">
        <v>56.4026</v>
      </c>
      <c r="EY53">
        <v>-3.94231</v>
      </c>
      <c r="EZ53">
        <v>2</v>
      </c>
      <c r="FA53">
        <v>0.385521</v>
      </c>
      <c r="FB53">
        <v>-0.32600800000000002</v>
      </c>
      <c r="FC53">
        <v>20.274699999999999</v>
      </c>
      <c r="FD53">
        <v>5.2199900000000001</v>
      </c>
      <c r="FE53">
        <v>12.004899999999999</v>
      </c>
      <c r="FF53">
        <v>4.9869500000000002</v>
      </c>
      <c r="FG53">
        <v>3.2845</v>
      </c>
      <c r="FH53">
        <v>9999</v>
      </c>
      <c r="FI53">
        <v>9999</v>
      </c>
      <c r="FJ53">
        <v>9999</v>
      </c>
      <c r="FK53">
        <v>999.9</v>
      </c>
      <c r="FL53">
        <v>1.8658399999999999</v>
      </c>
      <c r="FM53">
        <v>1.86222</v>
      </c>
      <c r="FN53">
        <v>1.86429</v>
      </c>
      <c r="FO53">
        <v>1.8603499999999999</v>
      </c>
      <c r="FP53">
        <v>1.86107</v>
      </c>
      <c r="FQ53">
        <v>1.8602000000000001</v>
      </c>
      <c r="FR53">
        <v>1.86192</v>
      </c>
      <c r="FS53">
        <v>1.8585199999999999</v>
      </c>
      <c r="FT53">
        <v>0</v>
      </c>
      <c r="FU53">
        <v>0</v>
      </c>
      <c r="FV53">
        <v>0</v>
      </c>
      <c r="FW53">
        <v>0</v>
      </c>
      <c r="FX53" t="s">
        <v>358</v>
      </c>
      <c r="FY53" t="s">
        <v>359</v>
      </c>
      <c r="FZ53" t="s">
        <v>360</v>
      </c>
      <c r="GA53" t="s">
        <v>360</v>
      </c>
      <c r="GB53" t="s">
        <v>360</v>
      </c>
      <c r="GC53" t="s">
        <v>360</v>
      </c>
      <c r="GD53">
        <v>0</v>
      </c>
      <c r="GE53">
        <v>100</v>
      </c>
      <c r="GF53">
        <v>100</v>
      </c>
      <c r="GG53">
        <v>-5.4160000000000004</v>
      </c>
      <c r="GH53">
        <v>0.25440000000000002</v>
      </c>
      <c r="GI53">
        <v>-4.4273770621571362</v>
      </c>
      <c r="GJ53">
        <v>-4.6782648166075668E-3</v>
      </c>
      <c r="GK53">
        <v>2.0645039605938809E-6</v>
      </c>
      <c r="GL53">
        <v>-4.2957140779123221E-10</v>
      </c>
      <c r="GM53">
        <v>-7.2769555290842433E-2</v>
      </c>
      <c r="GN53">
        <v>6.7050777095108757E-4</v>
      </c>
      <c r="GO53">
        <v>6.3862846072479287E-4</v>
      </c>
      <c r="GP53">
        <v>-1.0801389653900339E-5</v>
      </c>
      <c r="GQ53">
        <v>6</v>
      </c>
      <c r="GR53">
        <v>2074</v>
      </c>
      <c r="GS53">
        <v>4</v>
      </c>
      <c r="GT53">
        <v>34</v>
      </c>
      <c r="GU53">
        <v>131.1</v>
      </c>
      <c r="GV53">
        <v>131</v>
      </c>
      <c r="GW53">
        <v>0.89233399999999996</v>
      </c>
      <c r="GX53">
        <v>2.5708000000000002</v>
      </c>
      <c r="GY53">
        <v>2.04834</v>
      </c>
      <c r="GZ53">
        <v>2.6208499999999999</v>
      </c>
      <c r="HA53">
        <v>2.1972700000000001</v>
      </c>
      <c r="HB53">
        <v>2.2961399999999998</v>
      </c>
      <c r="HC53">
        <v>37.867899999999999</v>
      </c>
      <c r="HD53">
        <v>13.8431</v>
      </c>
      <c r="HE53">
        <v>18</v>
      </c>
      <c r="HF53">
        <v>709.16</v>
      </c>
      <c r="HG53">
        <v>762.27599999999995</v>
      </c>
      <c r="HH53">
        <v>31.0001</v>
      </c>
      <c r="HI53">
        <v>32.299399999999999</v>
      </c>
      <c r="HJ53">
        <v>30.0001</v>
      </c>
      <c r="HK53">
        <v>32.286900000000003</v>
      </c>
      <c r="HL53">
        <v>32.307699999999997</v>
      </c>
      <c r="HM53">
        <v>17.8733</v>
      </c>
      <c r="HN53">
        <v>20.7148</v>
      </c>
      <c r="HO53">
        <v>100</v>
      </c>
      <c r="HP53">
        <v>31</v>
      </c>
      <c r="HQ53">
        <v>257.21300000000002</v>
      </c>
      <c r="HR53">
        <v>30.7699</v>
      </c>
      <c r="HS53">
        <v>99.015100000000004</v>
      </c>
      <c r="HT53">
        <v>97.698599999999999</v>
      </c>
    </row>
    <row r="54" spans="1:228" x14ac:dyDescent="0.2">
      <c r="A54">
        <v>39</v>
      </c>
      <c r="B54">
        <v>1678124172</v>
      </c>
      <c r="C54">
        <v>151.4000000953674</v>
      </c>
      <c r="D54" t="s">
        <v>437</v>
      </c>
      <c r="E54" t="s">
        <v>438</v>
      </c>
      <c r="F54">
        <v>4</v>
      </c>
      <c r="G54">
        <v>1678124169.7249999</v>
      </c>
      <c r="H54">
        <f t="shared" si="0"/>
        <v>2.4766746589176339E-3</v>
      </c>
      <c r="I54">
        <f t="shared" si="1"/>
        <v>2.4766746589176338</v>
      </c>
      <c r="J54">
        <f t="shared" si="2"/>
        <v>3.3579763876763375</v>
      </c>
      <c r="K54">
        <f t="shared" si="3"/>
        <v>231.89237499999999</v>
      </c>
      <c r="L54">
        <f t="shared" si="4"/>
        <v>196.122343045348</v>
      </c>
      <c r="M54">
        <f t="shared" si="5"/>
        <v>19.876445157261756</v>
      </c>
      <c r="N54">
        <f t="shared" si="6"/>
        <v>23.501636797235918</v>
      </c>
      <c r="O54">
        <f t="shared" si="7"/>
        <v>0.17924841901848301</v>
      </c>
      <c r="P54">
        <f t="shared" si="8"/>
        <v>2.7716679626441878</v>
      </c>
      <c r="Q54">
        <f t="shared" si="9"/>
        <v>0.17304838510259038</v>
      </c>
      <c r="R54">
        <f t="shared" si="10"/>
        <v>0.10869442318415479</v>
      </c>
      <c r="S54">
        <f t="shared" si="11"/>
        <v>226.11898873631614</v>
      </c>
      <c r="T54">
        <f t="shared" si="12"/>
        <v>32.80373566456025</v>
      </c>
      <c r="U54">
        <f t="shared" si="13"/>
        <v>31.8438625</v>
      </c>
      <c r="V54">
        <f t="shared" si="14"/>
        <v>4.7330455466282988</v>
      </c>
      <c r="W54">
        <f t="shared" si="15"/>
        <v>69.634973469377144</v>
      </c>
      <c r="X54">
        <f t="shared" si="16"/>
        <v>3.3403344341617864</v>
      </c>
      <c r="Y54">
        <f t="shared" si="17"/>
        <v>4.7969206675015696</v>
      </c>
      <c r="Z54">
        <f t="shared" si="18"/>
        <v>1.3927111124665124</v>
      </c>
      <c r="AA54">
        <f t="shared" si="19"/>
        <v>-109.22135245826766</v>
      </c>
      <c r="AB54">
        <f t="shared" si="20"/>
        <v>35.380379792171169</v>
      </c>
      <c r="AC54">
        <f t="shared" si="21"/>
        <v>2.8938153196939127</v>
      </c>
      <c r="AD54">
        <f t="shared" si="22"/>
        <v>155.17183138991356</v>
      </c>
      <c r="AE54">
        <f t="shared" si="23"/>
        <v>14.387223581996968</v>
      </c>
      <c r="AF54">
        <f t="shared" si="24"/>
        <v>2.4774777059963551</v>
      </c>
      <c r="AG54">
        <f t="shared" si="25"/>
        <v>3.3579763876763375</v>
      </c>
      <c r="AH54">
        <v>252.63675492507639</v>
      </c>
      <c r="AI54">
        <v>242.91291561982891</v>
      </c>
      <c r="AJ54">
        <v>1.759995772774223</v>
      </c>
      <c r="AK54">
        <v>60.41</v>
      </c>
      <c r="AL54">
        <f t="shared" si="26"/>
        <v>2.4766746589176338</v>
      </c>
      <c r="AM54">
        <v>30.74777989982729</v>
      </c>
      <c r="AN54">
        <v>32.958657921472373</v>
      </c>
      <c r="AO54">
        <v>-1.8985224744246551E-5</v>
      </c>
      <c r="AP54">
        <v>101.53795884006099</v>
      </c>
      <c r="AQ54">
        <v>0</v>
      </c>
      <c r="AR54">
        <v>0</v>
      </c>
      <c r="AS54">
        <f t="shared" si="27"/>
        <v>1</v>
      </c>
      <c r="AT54">
        <f t="shared" si="28"/>
        <v>0</v>
      </c>
      <c r="AU54">
        <f t="shared" si="29"/>
        <v>47591.601506364466</v>
      </c>
      <c r="AV54">
        <f t="shared" si="30"/>
        <v>1200.00875</v>
      </c>
      <c r="AW54">
        <f t="shared" si="31"/>
        <v>1025.933563593946</v>
      </c>
      <c r="AX54">
        <f t="shared" si="32"/>
        <v>0.85493840240243757</v>
      </c>
      <c r="AY54">
        <f t="shared" si="33"/>
        <v>0.18843111663670464</v>
      </c>
      <c r="AZ54">
        <v>6</v>
      </c>
      <c r="BA54">
        <v>0.5</v>
      </c>
      <c r="BB54" t="s">
        <v>355</v>
      </c>
      <c r="BC54">
        <v>2</v>
      </c>
      <c r="BD54" t="b">
        <v>1</v>
      </c>
      <c r="BE54">
        <v>1678124169.7249999</v>
      </c>
      <c r="BF54">
        <v>231.89237499999999</v>
      </c>
      <c r="BG54">
        <v>245.70287500000001</v>
      </c>
      <c r="BH54">
        <v>32.959325</v>
      </c>
      <c r="BI54">
        <v>30.74785</v>
      </c>
      <c r="BJ54">
        <v>237.31950000000001</v>
      </c>
      <c r="BK54">
        <v>32.704925000000003</v>
      </c>
      <c r="BL54">
        <v>650.01549999999997</v>
      </c>
      <c r="BM54">
        <v>101.247125</v>
      </c>
      <c r="BN54">
        <v>0.10004865</v>
      </c>
      <c r="BO54">
        <v>32.080637500000002</v>
      </c>
      <c r="BP54">
        <v>31.8438625</v>
      </c>
      <c r="BQ54">
        <v>999.9</v>
      </c>
      <c r="BR54">
        <v>0</v>
      </c>
      <c r="BS54">
        <v>0</v>
      </c>
      <c r="BT54">
        <v>9013.59375</v>
      </c>
      <c r="BU54">
        <v>0</v>
      </c>
      <c r="BV54">
        <v>142.61812499999999</v>
      </c>
      <c r="BW54">
        <v>-13.810525</v>
      </c>
      <c r="BX54">
        <v>239.795875</v>
      </c>
      <c r="BY54">
        <v>253.49737500000001</v>
      </c>
      <c r="BZ54">
        <v>2.2114975000000001</v>
      </c>
      <c r="CA54">
        <v>245.70287500000001</v>
      </c>
      <c r="CB54">
        <v>30.74785</v>
      </c>
      <c r="CC54">
        <v>3.3370324999999998</v>
      </c>
      <c r="CD54">
        <v>3.1131250000000001</v>
      </c>
      <c r="CE54">
        <v>25.812662499999998</v>
      </c>
      <c r="CF54">
        <v>24.645687500000001</v>
      </c>
      <c r="CG54">
        <v>1200.00875</v>
      </c>
      <c r="CH54">
        <v>0.499969</v>
      </c>
      <c r="CI54">
        <v>0.500031</v>
      </c>
      <c r="CJ54">
        <v>0</v>
      </c>
      <c r="CK54">
        <v>1350.2449999999999</v>
      </c>
      <c r="CL54">
        <v>4.9990899999999998</v>
      </c>
      <c r="CM54">
        <v>14505.6875</v>
      </c>
      <c r="CN54">
        <v>9557.8187499999985</v>
      </c>
      <c r="CO54">
        <v>41.75</v>
      </c>
      <c r="CP54">
        <v>43.25</v>
      </c>
      <c r="CQ54">
        <v>42.5</v>
      </c>
      <c r="CR54">
        <v>42.436999999999998</v>
      </c>
      <c r="CS54">
        <v>43.061999999999998</v>
      </c>
      <c r="CT54">
        <v>597.46875</v>
      </c>
      <c r="CU54">
        <v>597.54</v>
      </c>
      <c r="CV54">
        <v>0</v>
      </c>
      <c r="CW54">
        <v>1678124213.8</v>
      </c>
      <c r="CX54">
        <v>0</v>
      </c>
      <c r="CY54">
        <v>1678116306.0999999</v>
      </c>
      <c r="CZ54" t="s">
        <v>356</v>
      </c>
      <c r="DA54">
        <v>1678116302.5999999</v>
      </c>
      <c r="DB54">
        <v>1678116306.0999999</v>
      </c>
      <c r="DC54">
        <v>12</v>
      </c>
      <c r="DD54">
        <v>3.5000000000000003E-2</v>
      </c>
      <c r="DE54">
        <v>0.05</v>
      </c>
      <c r="DF54">
        <v>-6.1040000000000001</v>
      </c>
      <c r="DG54">
        <v>0.249</v>
      </c>
      <c r="DH54">
        <v>413</v>
      </c>
      <c r="DI54">
        <v>32</v>
      </c>
      <c r="DJ54">
        <v>0.5</v>
      </c>
      <c r="DK54">
        <v>0.15</v>
      </c>
      <c r="DL54">
        <v>-13.48528780487805</v>
      </c>
      <c r="DM54">
        <v>-2.2550105764999731</v>
      </c>
      <c r="DN54">
        <v>0.22356615127881149</v>
      </c>
      <c r="DO54">
        <v>0</v>
      </c>
      <c r="DP54">
        <v>2.216607073170731</v>
      </c>
      <c r="DQ54">
        <v>-2.728057258057881E-2</v>
      </c>
      <c r="DR54">
        <v>3.3448571692152799E-3</v>
      </c>
      <c r="DS54">
        <v>1</v>
      </c>
      <c r="DT54">
        <v>0</v>
      </c>
      <c r="DU54">
        <v>0</v>
      </c>
      <c r="DV54">
        <v>0</v>
      </c>
      <c r="DW54">
        <v>-1</v>
      </c>
      <c r="DX54">
        <v>1</v>
      </c>
      <c r="DY54">
        <v>2</v>
      </c>
      <c r="DZ54" t="s">
        <v>372</v>
      </c>
      <c r="EA54">
        <v>3.2976100000000002</v>
      </c>
      <c r="EB54">
        <v>2.62534</v>
      </c>
      <c r="EC54">
        <v>6.5301200000000004E-2</v>
      </c>
      <c r="ED54">
        <v>6.6652100000000006E-2</v>
      </c>
      <c r="EE54">
        <v>0.13653000000000001</v>
      </c>
      <c r="EF54">
        <v>0.129104</v>
      </c>
      <c r="EG54">
        <v>28227.7</v>
      </c>
      <c r="EH54">
        <v>28594.2</v>
      </c>
      <c r="EI54">
        <v>28092.6</v>
      </c>
      <c r="EJ54">
        <v>29480.799999999999</v>
      </c>
      <c r="EK54">
        <v>33393.300000000003</v>
      </c>
      <c r="EL54">
        <v>35632.6</v>
      </c>
      <c r="EM54">
        <v>39671.1</v>
      </c>
      <c r="EN54">
        <v>42125.8</v>
      </c>
      <c r="EO54">
        <v>2.2406999999999999</v>
      </c>
      <c r="EP54">
        <v>2.2093500000000001</v>
      </c>
      <c r="EQ54">
        <v>0.119075</v>
      </c>
      <c r="ER54">
        <v>0</v>
      </c>
      <c r="ES54">
        <v>29.897099999999998</v>
      </c>
      <c r="ET54">
        <v>999.9</v>
      </c>
      <c r="EU54">
        <v>74.7</v>
      </c>
      <c r="EV54">
        <v>32.9</v>
      </c>
      <c r="EW54">
        <v>37.066000000000003</v>
      </c>
      <c r="EX54">
        <v>56.432600000000001</v>
      </c>
      <c r="EY54">
        <v>-4.0584899999999999</v>
      </c>
      <c r="EZ54">
        <v>2</v>
      </c>
      <c r="FA54">
        <v>0.38558399999999998</v>
      </c>
      <c r="FB54">
        <v>-0.32791100000000001</v>
      </c>
      <c r="FC54">
        <v>20.274699999999999</v>
      </c>
      <c r="FD54">
        <v>5.2193899999999998</v>
      </c>
      <c r="FE54">
        <v>12.0046</v>
      </c>
      <c r="FF54">
        <v>4.9869500000000002</v>
      </c>
      <c r="FG54">
        <v>3.2845</v>
      </c>
      <c r="FH54">
        <v>9999</v>
      </c>
      <c r="FI54">
        <v>9999</v>
      </c>
      <c r="FJ54">
        <v>9999</v>
      </c>
      <c r="FK54">
        <v>999.9</v>
      </c>
      <c r="FL54">
        <v>1.8658399999999999</v>
      </c>
      <c r="FM54">
        <v>1.8622099999999999</v>
      </c>
      <c r="FN54">
        <v>1.8643099999999999</v>
      </c>
      <c r="FO54">
        <v>1.8603499999999999</v>
      </c>
      <c r="FP54">
        <v>1.86107</v>
      </c>
      <c r="FQ54">
        <v>1.8602000000000001</v>
      </c>
      <c r="FR54">
        <v>1.86191</v>
      </c>
      <c r="FS54">
        <v>1.8585199999999999</v>
      </c>
      <c r="FT54">
        <v>0</v>
      </c>
      <c r="FU54">
        <v>0</v>
      </c>
      <c r="FV54">
        <v>0</v>
      </c>
      <c r="FW54">
        <v>0</v>
      </c>
      <c r="FX54" t="s">
        <v>358</v>
      </c>
      <c r="FY54" t="s">
        <v>359</v>
      </c>
      <c r="FZ54" t="s">
        <v>360</v>
      </c>
      <c r="GA54" t="s">
        <v>360</v>
      </c>
      <c r="GB54" t="s">
        <v>360</v>
      </c>
      <c r="GC54" t="s">
        <v>360</v>
      </c>
      <c r="GD54">
        <v>0</v>
      </c>
      <c r="GE54">
        <v>100</v>
      </c>
      <c r="GF54">
        <v>100</v>
      </c>
      <c r="GG54">
        <v>-5.4409999999999998</v>
      </c>
      <c r="GH54">
        <v>0.25440000000000002</v>
      </c>
      <c r="GI54">
        <v>-4.4273770621571362</v>
      </c>
      <c r="GJ54">
        <v>-4.6782648166075668E-3</v>
      </c>
      <c r="GK54">
        <v>2.0645039605938809E-6</v>
      </c>
      <c r="GL54">
        <v>-4.2957140779123221E-10</v>
      </c>
      <c r="GM54">
        <v>-7.2769555290842433E-2</v>
      </c>
      <c r="GN54">
        <v>6.7050777095108757E-4</v>
      </c>
      <c r="GO54">
        <v>6.3862846072479287E-4</v>
      </c>
      <c r="GP54">
        <v>-1.0801389653900339E-5</v>
      </c>
      <c r="GQ54">
        <v>6</v>
      </c>
      <c r="GR54">
        <v>2074</v>
      </c>
      <c r="GS54">
        <v>4</v>
      </c>
      <c r="GT54">
        <v>34</v>
      </c>
      <c r="GU54">
        <v>131.19999999999999</v>
      </c>
      <c r="GV54">
        <v>131.1</v>
      </c>
      <c r="GW54">
        <v>0.91186500000000004</v>
      </c>
      <c r="GX54">
        <v>2.5585900000000001</v>
      </c>
      <c r="GY54">
        <v>2.04834</v>
      </c>
      <c r="GZ54">
        <v>2.6208499999999999</v>
      </c>
      <c r="HA54">
        <v>2.1972700000000001</v>
      </c>
      <c r="HB54">
        <v>2.34009</v>
      </c>
      <c r="HC54">
        <v>37.843699999999998</v>
      </c>
      <c r="HD54">
        <v>13.851800000000001</v>
      </c>
      <c r="HE54">
        <v>18</v>
      </c>
      <c r="HF54">
        <v>709.49599999999998</v>
      </c>
      <c r="HG54">
        <v>761.99599999999998</v>
      </c>
      <c r="HH54">
        <v>30.9998</v>
      </c>
      <c r="HI54">
        <v>32.299399999999999</v>
      </c>
      <c r="HJ54">
        <v>30.0001</v>
      </c>
      <c r="HK54">
        <v>32.286900000000003</v>
      </c>
      <c r="HL54">
        <v>32.306699999999999</v>
      </c>
      <c r="HM54">
        <v>18.261800000000001</v>
      </c>
      <c r="HN54">
        <v>20.7148</v>
      </c>
      <c r="HO54">
        <v>100</v>
      </c>
      <c r="HP54">
        <v>31</v>
      </c>
      <c r="HQ54">
        <v>263.91800000000001</v>
      </c>
      <c r="HR54">
        <v>30.7699</v>
      </c>
      <c r="HS54">
        <v>99.015600000000006</v>
      </c>
      <c r="HT54">
        <v>97.698099999999997</v>
      </c>
    </row>
    <row r="55" spans="1:228" x14ac:dyDescent="0.2">
      <c r="A55">
        <v>40</v>
      </c>
      <c r="B55">
        <v>1678124176</v>
      </c>
      <c r="C55">
        <v>155.4000000953674</v>
      </c>
      <c r="D55" t="s">
        <v>439</v>
      </c>
      <c r="E55" t="s">
        <v>440</v>
      </c>
      <c r="F55">
        <v>4</v>
      </c>
      <c r="G55">
        <v>1678124174</v>
      </c>
      <c r="H55">
        <f t="shared" si="0"/>
        <v>2.4764287562582857E-3</v>
      </c>
      <c r="I55">
        <f t="shared" si="1"/>
        <v>2.4764287562582856</v>
      </c>
      <c r="J55">
        <f t="shared" si="2"/>
        <v>3.7381111803713472</v>
      </c>
      <c r="K55">
        <f t="shared" si="3"/>
        <v>239.04171428571431</v>
      </c>
      <c r="L55">
        <f t="shared" si="4"/>
        <v>199.74309449007251</v>
      </c>
      <c r="M55">
        <f t="shared" si="5"/>
        <v>20.243005705912189</v>
      </c>
      <c r="N55">
        <f t="shared" si="6"/>
        <v>24.225732552056996</v>
      </c>
      <c r="O55">
        <f t="shared" si="7"/>
        <v>0.17968627658154915</v>
      </c>
      <c r="P55">
        <f t="shared" si="8"/>
        <v>2.7663830822037951</v>
      </c>
      <c r="Q55">
        <f t="shared" si="9"/>
        <v>0.17344502533027817</v>
      </c>
      <c r="R55">
        <f t="shared" si="10"/>
        <v>0.10894583223955824</v>
      </c>
      <c r="S55">
        <f t="shared" si="11"/>
        <v>226.11896023632011</v>
      </c>
      <c r="T55">
        <f t="shared" si="12"/>
        <v>32.797974258322981</v>
      </c>
      <c r="U55">
        <f t="shared" si="13"/>
        <v>31.830971428571431</v>
      </c>
      <c r="V55">
        <f t="shared" si="14"/>
        <v>4.7295892628751606</v>
      </c>
      <c r="W55">
        <f t="shared" si="15"/>
        <v>69.660250628175618</v>
      </c>
      <c r="X55">
        <f t="shared" si="16"/>
        <v>3.34020345229515</v>
      </c>
      <c r="Y55">
        <f t="shared" si="17"/>
        <v>4.794992010758186</v>
      </c>
      <c r="Z55">
        <f t="shared" si="18"/>
        <v>1.3893858105800105</v>
      </c>
      <c r="AA55">
        <f t="shared" si="19"/>
        <v>-109.21050815099041</v>
      </c>
      <c r="AB55">
        <f t="shared" si="20"/>
        <v>36.175274203327362</v>
      </c>
      <c r="AC55">
        <f t="shared" si="21"/>
        <v>2.9641918867236181</v>
      </c>
      <c r="AD55">
        <f t="shared" si="22"/>
        <v>156.04791817538069</v>
      </c>
      <c r="AE55">
        <f t="shared" si="23"/>
        <v>14.491985554725716</v>
      </c>
      <c r="AF55">
        <f t="shared" si="24"/>
        <v>2.4759274960265882</v>
      </c>
      <c r="AG55">
        <f t="shared" si="25"/>
        <v>3.7381111803713472</v>
      </c>
      <c r="AH55">
        <v>259.67828799653688</v>
      </c>
      <c r="AI55">
        <v>249.75703636363639</v>
      </c>
      <c r="AJ55">
        <v>1.715690909090928</v>
      </c>
      <c r="AK55">
        <v>60.41</v>
      </c>
      <c r="AL55">
        <f t="shared" si="26"/>
        <v>2.4764287562582856</v>
      </c>
      <c r="AM55">
        <v>30.748338171641269</v>
      </c>
      <c r="AN55">
        <v>32.958794545454538</v>
      </c>
      <c r="AO55">
        <v>8.1122496814197649E-7</v>
      </c>
      <c r="AP55">
        <v>101.53795884006099</v>
      </c>
      <c r="AQ55">
        <v>0</v>
      </c>
      <c r="AR55">
        <v>0</v>
      </c>
      <c r="AS55">
        <f t="shared" si="27"/>
        <v>1</v>
      </c>
      <c r="AT55">
        <f t="shared" si="28"/>
        <v>0</v>
      </c>
      <c r="AU55">
        <f t="shared" si="29"/>
        <v>47446.78817618161</v>
      </c>
      <c r="AV55">
        <f t="shared" si="30"/>
        <v>1200.0085714285719</v>
      </c>
      <c r="AW55">
        <f t="shared" si="31"/>
        <v>1025.9334135939487</v>
      </c>
      <c r="AX55">
        <f t="shared" si="32"/>
        <v>0.85493840462539994</v>
      </c>
      <c r="AY55">
        <f t="shared" si="33"/>
        <v>0.18843112092702197</v>
      </c>
      <c r="AZ55">
        <v>6</v>
      </c>
      <c r="BA55">
        <v>0.5</v>
      </c>
      <c r="BB55" t="s">
        <v>355</v>
      </c>
      <c r="BC55">
        <v>2</v>
      </c>
      <c r="BD55" t="b">
        <v>1</v>
      </c>
      <c r="BE55">
        <v>1678124174</v>
      </c>
      <c r="BF55">
        <v>239.04171428571431</v>
      </c>
      <c r="BG55">
        <v>252.9644285714285</v>
      </c>
      <c r="BH55">
        <v>32.958671428571428</v>
      </c>
      <c r="BI55">
        <v>30.748657142857141</v>
      </c>
      <c r="BJ55">
        <v>244.49600000000001</v>
      </c>
      <c r="BK55">
        <v>32.704285714285717</v>
      </c>
      <c r="BL55">
        <v>650.03857142857134</v>
      </c>
      <c r="BM55">
        <v>101.24514285714289</v>
      </c>
      <c r="BN55">
        <v>0.10006638571428569</v>
      </c>
      <c r="BO55">
        <v>32.073528571428582</v>
      </c>
      <c r="BP55">
        <v>31.830971428571431</v>
      </c>
      <c r="BQ55">
        <v>999.89999999999986</v>
      </c>
      <c r="BR55">
        <v>0</v>
      </c>
      <c r="BS55">
        <v>0</v>
      </c>
      <c r="BT55">
        <v>8985.7114285714306</v>
      </c>
      <c r="BU55">
        <v>0</v>
      </c>
      <c r="BV55">
        <v>145.73128571428569</v>
      </c>
      <c r="BW55">
        <v>-13.92254285714286</v>
      </c>
      <c r="BX55">
        <v>247.1887142857143</v>
      </c>
      <c r="BY55">
        <v>260.98942857142862</v>
      </c>
      <c r="BZ55">
        <v>2.210022857142858</v>
      </c>
      <c r="CA55">
        <v>252.9644285714285</v>
      </c>
      <c r="CB55">
        <v>30.748657142857141</v>
      </c>
      <c r="CC55">
        <v>3.3369142857142862</v>
      </c>
      <c r="CD55">
        <v>3.1131571428571432</v>
      </c>
      <c r="CE55">
        <v>25.812057142857149</v>
      </c>
      <c r="CF55">
        <v>24.64585714285715</v>
      </c>
      <c r="CG55">
        <v>1200.0085714285719</v>
      </c>
      <c r="CH55">
        <v>0.49996900000000011</v>
      </c>
      <c r="CI55">
        <v>0.500031</v>
      </c>
      <c r="CJ55">
        <v>0</v>
      </c>
      <c r="CK55">
        <v>1349.3171428571429</v>
      </c>
      <c r="CL55">
        <v>4.9990899999999998</v>
      </c>
      <c r="CM55">
        <v>14500.05714285714</v>
      </c>
      <c r="CN55">
        <v>9557.81</v>
      </c>
      <c r="CO55">
        <v>41.75</v>
      </c>
      <c r="CP55">
        <v>43.25</v>
      </c>
      <c r="CQ55">
        <v>42.5</v>
      </c>
      <c r="CR55">
        <v>42.436999999999998</v>
      </c>
      <c r="CS55">
        <v>43.044285714285721</v>
      </c>
      <c r="CT55">
        <v>597.46857142857152</v>
      </c>
      <c r="CU55">
        <v>597.54</v>
      </c>
      <c r="CV55">
        <v>0</v>
      </c>
      <c r="CW55">
        <v>1678124218</v>
      </c>
      <c r="CX55">
        <v>0</v>
      </c>
      <c r="CY55">
        <v>1678116306.0999999</v>
      </c>
      <c r="CZ55" t="s">
        <v>356</v>
      </c>
      <c r="DA55">
        <v>1678116302.5999999</v>
      </c>
      <c r="DB55">
        <v>1678116306.0999999</v>
      </c>
      <c r="DC55">
        <v>12</v>
      </c>
      <c r="DD55">
        <v>3.5000000000000003E-2</v>
      </c>
      <c r="DE55">
        <v>0.05</v>
      </c>
      <c r="DF55">
        <v>-6.1040000000000001</v>
      </c>
      <c r="DG55">
        <v>0.249</v>
      </c>
      <c r="DH55">
        <v>413</v>
      </c>
      <c r="DI55">
        <v>32</v>
      </c>
      <c r="DJ55">
        <v>0.5</v>
      </c>
      <c r="DK55">
        <v>0.15</v>
      </c>
      <c r="DL55">
        <v>-13.633334146341459</v>
      </c>
      <c r="DM55">
        <v>-2.0707119664702009</v>
      </c>
      <c r="DN55">
        <v>0.2042523900325951</v>
      </c>
      <c r="DO55">
        <v>0</v>
      </c>
      <c r="DP55">
        <v>2.215178048780488</v>
      </c>
      <c r="DQ55">
        <v>-3.9029251849856533E-2</v>
      </c>
      <c r="DR55">
        <v>3.9870768187477744E-3</v>
      </c>
      <c r="DS55">
        <v>1</v>
      </c>
      <c r="DT55">
        <v>0</v>
      </c>
      <c r="DU55">
        <v>0</v>
      </c>
      <c r="DV55">
        <v>0</v>
      </c>
      <c r="DW55">
        <v>-1</v>
      </c>
      <c r="DX55">
        <v>1</v>
      </c>
      <c r="DY55">
        <v>2</v>
      </c>
      <c r="DZ55" t="s">
        <v>372</v>
      </c>
      <c r="EA55">
        <v>3.2975099999999999</v>
      </c>
      <c r="EB55">
        <v>2.6253000000000002</v>
      </c>
      <c r="EC55">
        <v>6.6838499999999995E-2</v>
      </c>
      <c r="ED55">
        <v>6.8169999999999994E-2</v>
      </c>
      <c r="EE55">
        <v>0.13653100000000001</v>
      </c>
      <c r="EF55">
        <v>0.129112</v>
      </c>
      <c r="EG55">
        <v>28181.1</v>
      </c>
      <c r="EH55">
        <v>28548</v>
      </c>
      <c r="EI55">
        <v>28092.400000000001</v>
      </c>
      <c r="EJ55">
        <v>29481.200000000001</v>
      </c>
      <c r="EK55">
        <v>33393.199999999997</v>
      </c>
      <c r="EL55">
        <v>35632.800000000003</v>
      </c>
      <c r="EM55">
        <v>39670.9</v>
      </c>
      <c r="EN55">
        <v>42126.3</v>
      </c>
      <c r="EO55">
        <v>2.24065</v>
      </c>
      <c r="EP55">
        <v>2.20953</v>
      </c>
      <c r="EQ55">
        <v>0.118658</v>
      </c>
      <c r="ER55">
        <v>0</v>
      </c>
      <c r="ES55">
        <v>29.899699999999999</v>
      </c>
      <c r="ET55">
        <v>999.9</v>
      </c>
      <c r="EU55">
        <v>74.7</v>
      </c>
      <c r="EV55">
        <v>32.9</v>
      </c>
      <c r="EW55">
        <v>37.065300000000001</v>
      </c>
      <c r="EX55">
        <v>56.492600000000003</v>
      </c>
      <c r="EY55">
        <v>-4.1426299999999996</v>
      </c>
      <c r="EZ55">
        <v>2</v>
      </c>
      <c r="FA55">
        <v>0.38547999999999999</v>
      </c>
      <c r="FB55">
        <v>-0.326936</v>
      </c>
      <c r="FC55">
        <v>20.2746</v>
      </c>
      <c r="FD55">
        <v>5.2201399999999998</v>
      </c>
      <c r="FE55">
        <v>12.0055</v>
      </c>
      <c r="FF55">
        <v>4.9874499999999999</v>
      </c>
      <c r="FG55">
        <v>3.2846500000000001</v>
      </c>
      <c r="FH55">
        <v>9999</v>
      </c>
      <c r="FI55">
        <v>9999</v>
      </c>
      <c r="FJ55">
        <v>9999</v>
      </c>
      <c r="FK55">
        <v>999.9</v>
      </c>
      <c r="FL55">
        <v>1.8658399999999999</v>
      </c>
      <c r="FM55">
        <v>1.86222</v>
      </c>
      <c r="FN55">
        <v>1.86426</v>
      </c>
      <c r="FO55">
        <v>1.8603499999999999</v>
      </c>
      <c r="FP55">
        <v>1.8610800000000001</v>
      </c>
      <c r="FQ55">
        <v>1.8602000000000001</v>
      </c>
      <c r="FR55">
        <v>1.86191</v>
      </c>
      <c r="FS55">
        <v>1.8585199999999999</v>
      </c>
      <c r="FT55">
        <v>0</v>
      </c>
      <c r="FU55">
        <v>0</v>
      </c>
      <c r="FV55">
        <v>0</v>
      </c>
      <c r="FW55">
        <v>0</v>
      </c>
      <c r="FX55" t="s">
        <v>358</v>
      </c>
      <c r="FY55" t="s">
        <v>359</v>
      </c>
      <c r="FZ55" t="s">
        <v>360</v>
      </c>
      <c r="GA55" t="s">
        <v>360</v>
      </c>
      <c r="GB55" t="s">
        <v>360</v>
      </c>
      <c r="GC55" t="s">
        <v>360</v>
      </c>
      <c r="GD55">
        <v>0</v>
      </c>
      <c r="GE55">
        <v>100</v>
      </c>
      <c r="GF55">
        <v>100</v>
      </c>
      <c r="GG55">
        <v>-5.4660000000000002</v>
      </c>
      <c r="GH55">
        <v>0.25440000000000002</v>
      </c>
      <c r="GI55">
        <v>-4.4273770621571362</v>
      </c>
      <c r="GJ55">
        <v>-4.6782648166075668E-3</v>
      </c>
      <c r="GK55">
        <v>2.0645039605938809E-6</v>
      </c>
      <c r="GL55">
        <v>-4.2957140779123221E-10</v>
      </c>
      <c r="GM55">
        <v>-7.2769555290842433E-2</v>
      </c>
      <c r="GN55">
        <v>6.7050777095108757E-4</v>
      </c>
      <c r="GO55">
        <v>6.3862846072479287E-4</v>
      </c>
      <c r="GP55">
        <v>-1.0801389653900339E-5</v>
      </c>
      <c r="GQ55">
        <v>6</v>
      </c>
      <c r="GR55">
        <v>2074</v>
      </c>
      <c r="GS55">
        <v>4</v>
      </c>
      <c r="GT55">
        <v>34</v>
      </c>
      <c r="GU55">
        <v>131.19999999999999</v>
      </c>
      <c r="GV55">
        <v>131.19999999999999</v>
      </c>
      <c r="GW55">
        <v>0.931396</v>
      </c>
      <c r="GX55">
        <v>2.5720200000000002</v>
      </c>
      <c r="GY55">
        <v>2.04834</v>
      </c>
      <c r="GZ55">
        <v>2.6208499999999999</v>
      </c>
      <c r="HA55">
        <v>2.1972700000000001</v>
      </c>
      <c r="HB55">
        <v>2.3327599999999999</v>
      </c>
      <c r="HC55">
        <v>37.867899999999999</v>
      </c>
      <c r="HD55">
        <v>13.8431</v>
      </c>
      <c r="HE55">
        <v>18</v>
      </c>
      <c r="HF55">
        <v>709.45399999999995</v>
      </c>
      <c r="HG55">
        <v>762.14200000000005</v>
      </c>
      <c r="HH55">
        <v>31.0001</v>
      </c>
      <c r="HI55">
        <v>32.299399999999999</v>
      </c>
      <c r="HJ55">
        <v>30</v>
      </c>
      <c r="HK55">
        <v>32.286900000000003</v>
      </c>
      <c r="HL55">
        <v>32.3048</v>
      </c>
      <c r="HM55">
        <v>18.653700000000001</v>
      </c>
      <c r="HN55">
        <v>20.7148</v>
      </c>
      <c r="HO55">
        <v>100</v>
      </c>
      <c r="HP55">
        <v>31</v>
      </c>
      <c r="HQ55">
        <v>270.73099999999999</v>
      </c>
      <c r="HR55">
        <v>30.7699</v>
      </c>
      <c r="HS55">
        <v>99.015000000000001</v>
      </c>
      <c r="HT55">
        <v>97.699299999999994</v>
      </c>
    </row>
    <row r="56" spans="1:228" x14ac:dyDescent="0.2">
      <c r="A56">
        <v>41</v>
      </c>
      <c r="B56">
        <v>1678124180</v>
      </c>
      <c r="C56">
        <v>159.4000000953674</v>
      </c>
      <c r="D56" t="s">
        <v>441</v>
      </c>
      <c r="E56" t="s">
        <v>442</v>
      </c>
      <c r="F56">
        <v>4</v>
      </c>
      <c r="G56">
        <v>1678124177.6875</v>
      </c>
      <c r="H56">
        <f t="shared" si="0"/>
        <v>2.4749042910809627E-3</v>
      </c>
      <c r="I56">
        <f t="shared" si="1"/>
        <v>2.4749042910809629</v>
      </c>
      <c r="J56">
        <f t="shared" si="2"/>
        <v>3.9566533751028201</v>
      </c>
      <c r="K56">
        <f t="shared" si="3"/>
        <v>245.133375</v>
      </c>
      <c r="L56">
        <f t="shared" si="4"/>
        <v>203.74743080590102</v>
      </c>
      <c r="M56">
        <f t="shared" si="5"/>
        <v>20.649061120974871</v>
      </c>
      <c r="N56">
        <f t="shared" si="6"/>
        <v>24.843376052127635</v>
      </c>
      <c r="O56">
        <f t="shared" si="7"/>
        <v>0.17981283196620834</v>
      </c>
      <c r="P56">
        <f t="shared" si="8"/>
        <v>2.7708044326775303</v>
      </c>
      <c r="Q56">
        <f t="shared" si="9"/>
        <v>0.17357255102486974</v>
      </c>
      <c r="R56">
        <f t="shared" si="10"/>
        <v>0.10902546695993065</v>
      </c>
      <c r="S56">
        <f t="shared" si="11"/>
        <v>226.11753936093149</v>
      </c>
      <c r="T56">
        <f t="shared" si="12"/>
        <v>32.799033473157557</v>
      </c>
      <c r="U56">
        <f t="shared" si="13"/>
        <v>31.824462499999999</v>
      </c>
      <c r="V56">
        <f t="shared" si="14"/>
        <v>4.7278449594688947</v>
      </c>
      <c r="W56">
        <f t="shared" si="15"/>
        <v>69.655615312909717</v>
      </c>
      <c r="X56">
        <f t="shared" si="16"/>
        <v>3.340306455035309</v>
      </c>
      <c r="Y56">
        <f t="shared" si="17"/>
        <v>4.7954589734508151</v>
      </c>
      <c r="Z56">
        <f t="shared" si="18"/>
        <v>1.3875385044335857</v>
      </c>
      <c r="AA56">
        <f t="shared" si="19"/>
        <v>-109.14327923667045</v>
      </c>
      <c r="AB56">
        <f t="shared" si="20"/>
        <v>37.462538585379846</v>
      </c>
      <c r="AC56">
        <f t="shared" si="21"/>
        <v>3.0646995860515314</v>
      </c>
      <c r="AD56">
        <f t="shared" si="22"/>
        <v>157.50149829569239</v>
      </c>
      <c r="AE56">
        <f t="shared" si="23"/>
        <v>14.620637124241563</v>
      </c>
      <c r="AF56">
        <f t="shared" si="24"/>
        <v>2.4760537072127047</v>
      </c>
      <c r="AG56">
        <f t="shared" si="25"/>
        <v>3.9566533751028201</v>
      </c>
      <c r="AH56">
        <v>266.62820684675319</v>
      </c>
      <c r="AI56">
        <v>256.56137575757572</v>
      </c>
      <c r="AJ56">
        <v>1.69867272727267</v>
      </c>
      <c r="AK56">
        <v>60.41</v>
      </c>
      <c r="AL56">
        <f t="shared" si="26"/>
        <v>2.4749042910809629</v>
      </c>
      <c r="AM56">
        <v>30.749348982955109</v>
      </c>
      <c r="AN56">
        <v>32.958555151515149</v>
      </c>
      <c r="AO56">
        <v>1.129694086911318E-6</v>
      </c>
      <c r="AP56">
        <v>101.53795884006099</v>
      </c>
      <c r="AQ56">
        <v>0</v>
      </c>
      <c r="AR56">
        <v>0</v>
      </c>
      <c r="AS56">
        <f t="shared" si="27"/>
        <v>1</v>
      </c>
      <c r="AT56">
        <f t="shared" si="28"/>
        <v>0</v>
      </c>
      <c r="AU56">
        <f t="shared" si="29"/>
        <v>47568.586723169225</v>
      </c>
      <c r="AV56">
        <f t="shared" si="30"/>
        <v>1200.0037500000001</v>
      </c>
      <c r="AW56">
        <f t="shared" si="31"/>
        <v>1025.9290260937466</v>
      </c>
      <c r="AX56">
        <f t="shared" si="32"/>
        <v>0.85493818339629912</v>
      </c>
      <c r="AY56">
        <f t="shared" si="33"/>
        <v>0.18843069395485762</v>
      </c>
      <c r="AZ56">
        <v>6</v>
      </c>
      <c r="BA56">
        <v>0.5</v>
      </c>
      <c r="BB56" t="s">
        <v>355</v>
      </c>
      <c r="BC56">
        <v>2</v>
      </c>
      <c r="BD56" t="b">
        <v>1</v>
      </c>
      <c r="BE56">
        <v>1678124177.6875</v>
      </c>
      <c r="BF56">
        <v>245.133375</v>
      </c>
      <c r="BG56">
        <v>259.18950000000001</v>
      </c>
      <c r="BH56">
        <v>32.959312500000003</v>
      </c>
      <c r="BI56">
        <v>30.749075000000001</v>
      </c>
      <c r="BJ56">
        <v>250.610375</v>
      </c>
      <c r="BK56">
        <v>32.704912500000013</v>
      </c>
      <c r="BL56">
        <v>650.00562500000001</v>
      </c>
      <c r="BM56">
        <v>101.2465</v>
      </c>
      <c r="BN56">
        <v>9.9863187500000006E-2</v>
      </c>
      <c r="BO56">
        <v>32.075249999999997</v>
      </c>
      <c r="BP56">
        <v>31.824462499999999</v>
      </c>
      <c r="BQ56">
        <v>999.9</v>
      </c>
      <c r="BR56">
        <v>0</v>
      </c>
      <c r="BS56">
        <v>0</v>
      </c>
      <c r="BT56">
        <v>9009.0612500000007</v>
      </c>
      <c r="BU56">
        <v>0</v>
      </c>
      <c r="BV56">
        <v>148.305125</v>
      </c>
      <c r="BW56">
        <v>-14.056150000000001</v>
      </c>
      <c r="BX56">
        <v>253.48837499999999</v>
      </c>
      <c r="BY56">
        <v>267.41224999999997</v>
      </c>
      <c r="BZ56">
        <v>2.2102137499999999</v>
      </c>
      <c r="CA56">
        <v>259.18950000000001</v>
      </c>
      <c r="CB56">
        <v>30.749075000000001</v>
      </c>
      <c r="CC56">
        <v>3.33701625</v>
      </c>
      <c r="CD56">
        <v>3.1132412500000002</v>
      </c>
      <c r="CE56">
        <v>25.812574999999999</v>
      </c>
      <c r="CF56">
        <v>24.6462875</v>
      </c>
      <c r="CG56">
        <v>1200.0037500000001</v>
      </c>
      <c r="CH56">
        <v>0.49997625000000001</v>
      </c>
      <c r="CI56">
        <v>0.50002349999999995</v>
      </c>
      <c r="CJ56">
        <v>0</v>
      </c>
      <c r="CK56">
        <v>1348.4649999999999</v>
      </c>
      <c r="CL56">
        <v>4.9990899999999998</v>
      </c>
      <c r="CM56">
        <v>14494.1625</v>
      </c>
      <c r="CN56">
        <v>9557.78125</v>
      </c>
      <c r="CO56">
        <v>41.75</v>
      </c>
      <c r="CP56">
        <v>43.25</v>
      </c>
      <c r="CQ56">
        <v>42.5</v>
      </c>
      <c r="CR56">
        <v>42.436999999999998</v>
      </c>
      <c r="CS56">
        <v>43.046499999999988</v>
      </c>
      <c r="CT56">
        <v>597.47500000000002</v>
      </c>
      <c r="CU56">
        <v>597.52874999999995</v>
      </c>
      <c r="CV56">
        <v>0</v>
      </c>
      <c r="CW56">
        <v>1678124222.2</v>
      </c>
      <c r="CX56">
        <v>0</v>
      </c>
      <c r="CY56">
        <v>1678116306.0999999</v>
      </c>
      <c r="CZ56" t="s">
        <v>356</v>
      </c>
      <c r="DA56">
        <v>1678116302.5999999</v>
      </c>
      <c r="DB56">
        <v>1678116306.0999999</v>
      </c>
      <c r="DC56">
        <v>12</v>
      </c>
      <c r="DD56">
        <v>3.5000000000000003E-2</v>
      </c>
      <c r="DE56">
        <v>0.05</v>
      </c>
      <c r="DF56">
        <v>-6.1040000000000001</v>
      </c>
      <c r="DG56">
        <v>0.249</v>
      </c>
      <c r="DH56">
        <v>413</v>
      </c>
      <c r="DI56">
        <v>32</v>
      </c>
      <c r="DJ56">
        <v>0.5</v>
      </c>
      <c r="DK56">
        <v>0.15</v>
      </c>
      <c r="DL56">
        <v>-13.766631707317069</v>
      </c>
      <c r="DM56">
        <v>-1.9888921112446889</v>
      </c>
      <c r="DN56">
        <v>0.1959689117194349</v>
      </c>
      <c r="DO56">
        <v>0</v>
      </c>
      <c r="DP56">
        <v>2.213077317073171</v>
      </c>
      <c r="DQ56">
        <v>-3.0199383348688529E-2</v>
      </c>
      <c r="DR56">
        <v>3.2379216643308021E-3</v>
      </c>
      <c r="DS56">
        <v>1</v>
      </c>
      <c r="DT56">
        <v>0</v>
      </c>
      <c r="DU56">
        <v>0</v>
      </c>
      <c r="DV56">
        <v>0</v>
      </c>
      <c r="DW56">
        <v>-1</v>
      </c>
      <c r="DX56">
        <v>1</v>
      </c>
      <c r="DY56">
        <v>2</v>
      </c>
      <c r="DZ56" t="s">
        <v>372</v>
      </c>
      <c r="EA56">
        <v>3.29739</v>
      </c>
      <c r="EB56">
        <v>2.6251600000000002</v>
      </c>
      <c r="EC56">
        <v>6.8344699999999994E-2</v>
      </c>
      <c r="ED56">
        <v>6.9697400000000007E-2</v>
      </c>
      <c r="EE56">
        <v>0.13652800000000001</v>
      </c>
      <c r="EF56">
        <v>0.129108</v>
      </c>
      <c r="EG56">
        <v>28135.1</v>
      </c>
      <c r="EH56">
        <v>28501.3</v>
      </c>
      <c r="EI56">
        <v>28091.9</v>
      </c>
      <c r="EJ56">
        <v>29481.3</v>
      </c>
      <c r="EK56">
        <v>33392.800000000003</v>
      </c>
      <c r="EL56">
        <v>35633.1</v>
      </c>
      <c r="EM56">
        <v>39670.1</v>
      </c>
      <c r="EN56">
        <v>42126.3</v>
      </c>
      <c r="EO56">
        <v>2.2406000000000001</v>
      </c>
      <c r="EP56">
        <v>2.2096</v>
      </c>
      <c r="EQ56">
        <v>0.118449</v>
      </c>
      <c r="ER56">
        <v>0</v>
      </c>
      <c r="ES56">
        <v>29.901</v>
      </c>
      <c r="ET56">
        <v>999.9</v>
      </c>
      <c r="EU56">
        <v>74.7</v>
      </c>
      <c r="EV56">
        <v>32.9</v>
      </c>
      <c r="EW56">
        <v>37.066000000000003</v>
      </c>
      <c r="EX56">
        <v>56.192599999999999</v>
      </c>
      <c r="EY56">
        <v>-3.9342999999999999</v>
      </c>
      <c r="EZ56">
        <v>2</v>
      </c>
      <c r="FA56">
        <v>0.38557900000000001</v>
      </c>
      <c r="FB56">
        <v>-0.326405</v>
      </c>
      <c r="FC56">
        <v>20.274699999999999</v>
      </c>
      <c r="FD56">
        <v>5.2192400000000001</v>
      </c>
      <c r="FE56">
        <v>12.0055</v>
      </c>
      <c r="FF56">
        <v>4.98705</v>
      </c>
      <c r="FG56">
        <v>3.2845</v>
      </c>
      <c r="FH56">
        <v>9999</v>
      </c>
      <c r="FI56">
        <v>9999</v>
      </c>
      <c r="FJ56">
        <v>9999</v>
      </c>
      <c r="FK56">
        <v>999.9</v>
      </c>
      <c r="FL56">
        <v>1.8658399999999999</v>
      </c>
      <c r="FM56">
        <v>1.8622300000000001</v>
      </c>
      <c r="FN56">
        <v>1.86429</v>
      </c>
      <c r="FO56">
        <v>1.8603499999999999</v>
      </c>
      <c r="FP56">
        <v>1.8610899999999999</v>
      </c>
      <c r="FQ56">
        <v>1.8602000000000001</v>
      </c>
      <c r="FR56">
        <v>1.86191</v>
      </c>
      <c r="FS56">
        <v>1.8585199999999999</v>
      </c>
      <c r="FT56">
        <v>0</v>
      </c>
      <c r="FU56">
        <v>0</v>
      </c>
      <c r="FV56">
        <v>0</v>
      </c>
      <c r="FW56">
        <v>0</v>
      </c>
      <c r="FX56" t="s">
        <v>358</v>
      </c>
      <c r="FY56" t="s">
        <v>359</v>
      </c>
      <c r="FZ56" t="s">
        <v>360</v>
      </c>
      <c r="GA56" t="s">
        <v>360</v>
      </c>
      <c r="GB56" t="s">
        <v>360</v>
      </c>
      <c r="GC56" t="s">
        <v>360</v>
      </c>
      <c r="GD56">
        <v>0</v>
      </c>
      <c r="GE56">
        <v>100</v>
      </c>
      <c r="GF56">
        <v>100</v>
      </c>
      <c r="GG56">
        <v>-5.4909999999999997</v>
      </c>
      <c r="GH56">
        <v>0.25440000000000002</v>
      </c>
      <c r="GI56">
        <v>-4.4273770621571362</v>
      </c>
      <c r="GJ56">
        <v>-4.6782648166075668E-3</v>
      </c>
      <c r="GK56">
        <v>2.0645039605938809E-6</v>
      </c>
      <c r="GL56">
        <v>-4.2957140779123221E-10</v>
      </c>
      <c r="GM56">
        <v>-7.2769555290842433E-2</v>
      </c>
      <c r="GN56">
        <v>6.7050777095108757E-4</v>
      </c>
      <c r="GO56">
        <v>6.3862846072479287E-4</v>
      </c>
      <c r="GP56">
        <v>-1.0801389653900339E-5</v>
      </c>
      <c r="GQ56">
        <v>6</v>
      </c>
      <c r="GR56">
        <v>2074</v>
      </c>
      <c r="GS56">
        <v>4</v>
      </c>
      <c r="GT56">
        <v>34</v>
      </c>
      <c r="GU56">
        <v>131.30000000000001</v>
      </c>
      <c r="GV56">
        <v>131.19999999999999</v>
      </c>
      <c r="GW56">
        <v>0.950928</v>
      </c>
      <c r="GX56">
        <v>2.5695800000000002</v>
      </c>
      <c r="GY56">
        <v>2.04834</v>
      </c>
      <c r="GZ56">
        <v>2.6208499999999999</v>
      </c>
      <c r="HA56">
        <v>2.1972700000000001</v>
      </c>
      <c r="HB56">
        <v>2.2949199999999998</v>
      </c>
      <c r="HC56">
        <v>37.867899999999999</v>
      </c>
      <c r="HD56">
        <v>13.8256</v>
      </c>
      <c r="HE56">
        <v>18</v>
      </c>
      <c r="HF56">
        <v>709.41200000000003</v>
      </c>
      <c r="HG56">
        <v>762.21500000000003</v>
      </c>
      <c r="HH56">
        <v>31.0001</v>
      </c>
      <c r="HI56">
        <v>32.299399999999999</v>
      </c>
      <c r="HJ56">
        <v>30.0001</v>
      </c>
      <c r="HK56">
        <v>32.286900000000003</v>
      </c>
      <c r="HL56">
        <v>32.3048</v>
      </c>
      <c r="HM56">
        <v>19.042400000000001</v>
      </c>
      <c r="HN56">
        <v>20.7148</v>
      </c>
      <c r="HO56">
        <v>100</v>
      </c>
      <c r="HP56">
        <v>31</v>
      </c>
      <c r="HQ56">
        <v>277.43400000000003</v>
      </c>
      <c r="HR56">
        <v>30.7699</v>
      </c>
      <c r="HS56">
        <v>99.013199999999998</v>
      </c>
      <c r="HT56">
        <v>97.699399999999997</v>
      </c>
    </row>
    <row r="57" spans="1:228" x14ac:dyDescent="0.2">
      <c r="A57">
        <v>42</v>
      </c>
      <c r="B57">
        <v>1678124184</v>
      </c>
      <c r="C57">
        <v>163.4000000953674</v>
      </c>
      <c r="D57" t="s">
        <v>443</v>
      </c>
      <c r="E57" t="s">
        <v>444</v>
      </c>
      <c r="F57">
        <v>4</v>
      </c>
      <c r="G57">
        <v>1678124182</v>
      </c>
      <c r="H57">
        <f t="shared" si="0"/>
        <v>2.4773585203077234E-3</v>
      </c>
      <c r="I57">
        <f t="shared" si="1"/>
        <v>2.4773585203077233</v>
      </c>
      <c r="J57">
        <f t="shared" si="2"/>
        <v>4.1489839922555438</v>
      </c>
      <c r="K57">
        <f t="shared" si="3"/>
        <v>252.19328571428571</v>
      </c>
      <c r="L57">
        <f t="shared" si="4"/>
        <v>208.90077716547006</v>
      </c>
      <c r="M57">
        <f t="shared" si="5"/>
        <v>21.171431699471611</v>
      </c>
      <c r="N57">
        <f t="shared" si="6"/>
        <v>25.558990234565194</v>
      </c>
      <c r="O57">
        <f t="shared" si="7"/>
        <v>0.17982301851633081</v>
      </c>
      <c r="P57">
        <f t="shared" si="8"/>
        <v>2.7685663259199389</v>
      </c>
      <c r="Q57">
        <f t="shared" si="9"/>
        <v>0.1735771870781834</v>
      </c>
      <c r="R57">
        <f t="shared" si="10"/>
        <v>0.10902883208078518</v>
      </c>
      <c r="S57">
        <f t="shared" si="11"/>
        <v>226.11856680765445</v>
      </c>
      <c r="T57">
        <f t="shared" si="12"/>
        <v>32.800016969818579</v>
      </c>
      <c r="U57">
        <f t="shared" si="13"/>
        <v>31.829499999999999</v>
      </c>
      <c r="V57">
        <f t="shared" si="14"/>
        <v>4.729194891233214</v>
      </c>
      <c r="W57">
        <f t="shared" si="15"/>
        <v>69.651547805831299</v>
      </c>
      <c r="X57">
        <f t="shared" si="16"/>
        <v>3.3403205975613557</v>
      </c>
      <c r="Y57">
        <f t="shared" si="17"/>
        <v>4.7957593230709232</v>
      </c>
      <c r="Z57">
        <f t="shared" si="18"/>
        <v>1.3888742936718583</v>
      </c>
      <c r="AA57">
        <f t="shared" si="19"/>
        <v>-109.2515107455706</v>
      </c>
      <c r="AB57">
        <f t="shared" si="20"/>
        <v>36.845637390636476</v>
      </c>
      <c r="AC57">
        <f t="shared" si="21"/>
        <v>3.0167605878660217</v>
      </c>
      <c r="AD57">
        <f t="shared" si="22"/>
        <v>156.72945404058635</v>
      </c>
      <c r="AE57">
        <f t="shared" si="23"/>
        <v>14.809674737860705</v>
      </c>
      <c r="AF57">
        <f t="shared" si="24"/>
        <v>2.4753209815200874</v>
      </c>
      <c r="AG57">
        <f t="shared" si="25"/>
        <v>4.1489839922555438</v>
      </c>
      <c r="AH57">
        <v>273.57911332987021</v>
      </c>
      <c r="AI57">
        <v>263.33695757575748</v>
      </c>
      <c r="AJ57">
        <v>1.696393939393916</v>
      </c>
      <c r="AK57">
        <v>60.41</v>
      </c>
      <c r="AL57">
        <f t="shared" si="26"/>
        <v>2.4773585203077233</v>
      </c>
      <c r="AM57">
        <v>30.749162051989391</v>
      </c>
      <c r="AN57">
        <v>32.960649090909079</v>
      </c>
      <c r="AO57">
        <v>6.9099248111403678E-6</v>
      </c>
      <c r="AP57">
        <v>101.53795884006099</v>
      </c>
      <c r="AQ57">
        <v>0</v>
      </c>
      <c r="AR57">
        <v>0</v>
      </c>
      <c r="AS57">
        <f t="shared" si="27"/>
        <v>1</v>
      </c>
      <c r="AT57">
        <f t="shared" si="28"/>
        <v>0</v>
      </c>
      <c r="AU57">
        <f t="shared" si="29"/>
        <v>47506.618458949306</v>
      </c>
      <c r="AV57">
        <f t="shared" si="30"/>
        <v>1200.007142857143</v>
      </c>
      <c r="AW57">
        <f t="shared" si="31"/>
        <v>1025.932127879614</v>
      </c>
      <c r="AX57">
        <f t="shared" si="32"/>
        <v>0.8549383509809223</v>
      </c>
      <c r="AY57">
        <f t="shared" si="33"/>
        <v>0.18843101739317991</v>
      </c>
      <c r="AZ57">
        <v>6</v>
      </c>
      <c r="BA57">
        <v>0.5</v>
      </c>
      <c r="BB57" t="s">
        <v>355</v>
      </c>
      <c r="BC57">
        <v>2</v>
      </c>
      <c r="BD57" t="b">
        <v>1</v>
      </c>
      <c r="BE57">
        <v>1678124182</v>
      </c>
      <c r="BF57">
        <v>252.19328571428571</v>
      </c>
      <c r="BG57">
        <v>266.44071428571431</v>
      </c>
      <c r="BH57">
        <v>32.959299999999999</v>
      </c>
      <c r="BI57">
        <v>30.749585714285718</v>
      </c>
      <c r="BJ57">
        <v>257.69657142857147</v>
      </c>
      <c r="BK57">
        <v>32.704900000000002</v>
      </c>
      <c r="BL57">
        <v>649.9671428571429</v>
      </c>
      <c r="BM57">
        <v>101.2468571428571</v>
      </c>
      <c r="BN57">
        <v>9.9973571428571426E-2</v>
      </c>
      <c r="BO57">
        <v>32.076357142857141</v>
      </c>
      <c r="BP57">
        <v>31.829499999999999</v>
      </c>
      <c r="BQ57">
        <v>999.89999999999986</v>
      </c>
      <c r="BR57">
        <v>0</v>
      </c>
      <c r="BS57">
        <v>0</v>
      </c>
      <c r="BT57">
        <v>8997.1442857142847</v>
      </c>
      <c r="BU57">
        <v>0</v>
      </c>
      <c r="BV57">
        <v>151.19085714285711</v>
      </c>
      <c r="BW57">
        <v>-14.24724285714286</v>
      </c>
      <c r="BX57">
        <v>260.78885714285718</v>
      </c>
      <c r="BY57">
        <v>274.89371428571428</v>
      </c>
      <c r="BZ57">
        <v>2.2097071428571429</v>
      </c>
      <c r="CA57">
        <v>266.44071428571431</v>
      </c>
      <c r="CB57">
        <v>30.749585714285718</v>
      </c>
      <c r="CC57">
        <v>3.3370257142857138</v>
      </c>
      <c r="CD57">
        <v>3.113298571428571</v>
      </c>
      <c r="CE57">
        <v>25.81261428571429</v>
      </c>
      <c r="CF57">
        <v>24.646599999999999</v>
      </c>
      <c r="CG57">
        <v>1200.007142857143</v>
      </c>
      <c r="CH57">
        <v>0.49997342857142862</v>
      </c>
      <c r="CI57">
        <v>0.50002657142857143</v>
      </c>
      <c r="CJ57">
        <v>0</v>
      </c>
      <c r="CK57">
        <v>1347.2814285714289</v>
      </c>
      <c r="CL57">
        <v>4.9990899999999998</v>
      </c>
      <c r="CM57">
        <v>14486.8</v>
      </c>
      <c r="CN57">
        <v>9557.8157142857126</v>
      </c>
      <c r="CO57">
        <v>41.75</v>
      </c>
      <c r="CP57">
        <v>43.25</v>
      </c>
      <c r="CQ57">
        <v>42.5</v>
      </c>
      <c r="CR57">
        <v>42.436999999999998</v>
      </c>
      <c r="CS57">
        <v>43.035428571428568</v>
      </c>
      <c r="CT57">
        <v>597.47000000000014</v>
      </c>
      <c r="CU57">
        <v>597.53714285714284</v>
      </c>
      <c r="CV57">
        <v>0</v>
      </c>
      <c r="CW57">
        <v>1678124225.8</v>
      </c>
      <c r="CX57">
        <v>0</v>
      </c>
      <c r="CY57">
        <v>1678116306.0999999</v>
      </c>
      <c r="CZ57" t="s">
        <v>356</v>
      </c>
      <c r="DA57">
        <v>1678116302.5999999</v>
      </c>
      <c r="DB57">
        <v>1678116306.0999999</v>
      </c>
      <c r="DC57">
        <v>12</v>
      </c>
      <c r="DD57">
        <v>3.5000000000000003E-2</v>
      </c>
      <c r="DE57">
        <v>0.05</v>
      </c>
      <c r="DF57">
        <v>-6.1040000000000001</v>
      </c>
      <c r="DG57">
        <v>0.249</v>
      </c>
      <c r="DH57">
        <v>413</v>
      </c>
      <c r="DI57">
        <v>32</v>
      </c>
      <c r="DJ57">
        <v>0.5</v>
      </c>
      <c r="DK57">
        <v>0.15</v>
      </c>
      <c r="DL57">
        <v>-13.90796585365853</v>
      </c>
      <c r="DM57">
        <v>-2.168234576236749</v>
      </c>
      <c r="DN57">
        <v>0.21403810193031</v>
      </c>
      <c r="DO57">
        <v>0</v>
      </c>
      <c r="DP57">
        <v>2.2114309756097561</v>
      </c>
      <c r="DQ57">
        <v>-1.7056466477225252E-2</v>
      </c>
      <c r="DR57">
        <v>1.977491395409189E-3</v>
      </c>
      <c r="DS57">
        <v>1</v>
      </c>
      <c r="DT57">
        <v>0</v>
      </c>
      <c r="DU57">
        <v>0</v>
      </c>
      <c r="DV57">
        <v>0</v>
      </c>
      <c r="DW57">
        <v>-1</v>
      </c>
      <c r="DX57">
        <v>1</v>
      </c>
      <c r="DY57">
        <v>2</v>
      </c>
      <c r="DZ57" t="s">
        <v>372</v>
      </c>
      <c r="EA57">
        <v>3.2975300000000001</v>
      </c>
      <c r="EB57">
        <v>2.6253799999999998</v>
      </c>
      <c r="EC57">
        <v>6.9837399999999994E-2</v>
      </c>
      <c r="ED57">
        <v>7.1185600000000002E-2</v>
      </c>
      <c r="EE57">
        <v>0.13653899999999999</v>
      </c>
      <c r="EF57">
        <v>0.12911700000000001</v>
      </c>
      <c r="EG57">
        <v>28090</v>
      </c>
      <c r="EH57">
        <v>28455.3</v>
      </c>
      <c r="EI57">
        <v>28092</v>
      </c>
      <c r="EJ57">
        <v>29480.799999999999</v>
      </c>
      <c r="EK57">
        <v>33392.9</v>
      </c>
      <c r="EL57">
        <v>35632.199999999997</v>
      </c>
      <c r="EM57">
        <v>39670.699999999997</v>
      </c>
      <c r="EN57">
        <v>42125.599999999999</v>
      </c>
      <c r="EO57">
        <v>2.2406700000000002</v>
      </c>
      <c r="EP57">
        <v>2.2096300000000002</v>
      </c>
      <c r="EQ57">
        <v>0.11866500000000001</v>
      </c>
      <c r="ER57">
        <v>0</v>
      </c>
      <c r="ES57">
        <v>29.902699999999999</v>
      </c>
      <c r="ET57">
        <v>999.9</v>
      </c>
      <c r="EU57">
        <v>74.7</v>
      </c>
      <c r="EV57">
        <v>32.9</v>
      </c>
      <c r="EW57">
        <v>37.066299999999998</v>
      </c>
      <c r="EX57">
        <v>56.732599999999998</v>
      </c>
      <c r="EY57">
        <v>-3.9743599999999999</v>
      </c>
      <c r="EZ57">
        <v>2</v>
      </c>
      <c r="FA57">
        <v>0.38563799999999998</v>
      </c>
      <c r="FB57">
        <v>-0.32598300000000002</v>
      </c>
      <c r="FC57">
        <v>20.2746</v>
      </c>
      <c r="FD57">
        <v>5.2199900000000001</v>
      </c>
      <c r="FE57">
        <v>12.004099999999999</v>
      </c>
      <c r="FF57">
        <v>4.98705</v>
      </c>
      <c r="FG57">
        <v>3.2844799999999998</v>
      </c>
      <c r="FH57">
        <v>9999</v>
      </c>
      <c r="FI57">
        <v>9999</v>
      </c>
      <c r="FJ57">
        <v>9999</v>
      </c>
      <c r="FK57">
        <v>999.9</v>
      </c>
      <c r="FL57">
        <v>1.8658399999999999</v>
      </c>
      <c r="FM57">
        <v>1.86222</v>
      </c>
      <c r="FN57">
        <v>1.8643099999999999</v>
      </c>
      <c r="FO57">
        <v>1.8603499999999999</v>
      </c>
      <c r="FP57">
        <v>1.8610800000000001</v>
      </c>
      <c r="FQ57">
        <v>1.8602000000000001</v>
      </c>
      <c r="FR57">
        <v>1.86191</v>
      </c>
      <c r="FS57">
        <v>1.8585199999999999</v>
      </c>
      <c r="FT57">
        <v>0</v>
      </c>
      <c r="FU57">
        <v>0</v>
      </c>
      <c r="FV57">
        <v>0</v>
      </c>
      <c r="FW57">
        <v>0</v>
      </c>
      <c r="FX57" t="s">
        <v>358</v>
      </c>
      <c r="FY57" t="s">
        <v>359</v>
      </c>
      <c r="FZ57" t="s">
        <v>360</v>
      </c>
      <c r="GA57" t="s">
        <v>360</v>
      </c>
      <c r="GB57" t="s">
        <v>360</v>
      </c>
      <c r="GC57" t="s">
        <v>360</v>
      </c>
      <c r="GD57">
        <v>0</v>
      </c>
      <c r="GE57">
        <v>100</v>
      </c>
      <c r="GF57">
        <v>100</v>
      </c>
      <c r="GG57">
        <v>-5.516</v>
      </c>
      <c r="GH57">
        <v>0.25440000000000002</v>
      </c>
      <c r="GI57">
        <v>-4.4273770621571362</v>
      </c>
      <c r="GJ57">
        <v>-4.6782648166075668E-3</v>
      </c>
      <c r="GK57">
        <v>2.0645039605938809E-6</v>
      </c>
      <c r="GL57">
        <v>-4.2957140779123221E-10</v>
      </c>
      <c r="GM57">
        <v>-7.2769555290842433E-2</v>
      </c>
      <c r="GN57">
        <v>6.7050777095108757E-4</v>
      </c>
      <c r="GO57">
        <v>6.3862846072479287E-4</v>
      </c>
      <c r="GP57">
        <v>-1.0801389653900339E-5</v>
      </c>
      <c r="GQ57">
        <v>6</v>
      </c>
      <c r="GR57">
        <v>2074</v>
      </c>
      <c r="GS57">
        <v>4</v>
      </c>
      <c r="GT57">
        <v>34</v>
      </c>
      <c r="GU57">
        <v>131.4</v>
      </c>
      <c r="GV57">
        <v>131.30000000000001</v>
      </c>
      <c r="GW57">
        <v>0.96923800000000004</v>
      </c>
      <c r="GX57">
        <v>2.5634800000000002</v>
      </c>
      <c r="GY57">
        <v>2.04834</v>
      </c>
      <c r="GZ57">
        <v>2.6220699999999999</v>
      </c>
      <c r="HA57">
        <v>2.1972700000000001</v>
      </c>
      <c r="HB57">
        <v>2.3132299999999999</v>
      </c>
      <c r="HC57">
        <v>37.867899999999999</v>
      </c>
      <c r="HD57">
        <v>13.8431</v>
      </c>
      <c r="HE57">
        <v>18</v>
      </c>
      <c r="HF57">
        <v>709.47500000000002</v>
      </c>
      <c r="HG57">
        <v>762.23900000000003</v>
      </c>
      <c r="HH57">
        <v>31.0001</v>
      </c>
      <c r="HI57">
        <v>32.299399999999999</v>
      </c>
      <c r="HJ57">
        <v>30.0001</v>
      </c>
      <c r="HK57">
        <v>32.286900000000003</v>
      </c>
      <c r="HL57">
        <v>32.3048</v>
      </c>
      <c r="HM57">
        <v>19.430099999999999</v>
      </c>
      <c r="HN57">
        <v>20.7148</v>
      </c>
      <c r="HO57">
        <v>100</v>
      </c>
      <c r="HP57">
        <v>31</v>
      </c>
      <c r="HQ57">
        <v>284.12299999999999</v>
      </c>
      <c r="HR57">
        <v>30.7699</v>
      </c>
      <c r="HS57">
        <v>99.014099999999999</v>
      </c>
      <c r="HT57">
        <v>97.697800000000001</v>
      </c>
    </row>
    <row r="58" spans="1:228" x14ac:dyDescent="0.2">
      <c r="A58">
        <v>43</v>
      </c>
      <c r="B58">
        <v>1678124188</v>
      </c>
      <c r="C58">
        <v>167.4000000953674</v>
      </c>
      <c r="D58" t="s">
        <v>445</v>
      </c>
      <c r="E58" t="s">
        <v>446</v>
      </c>
      <c r="F58">
        <v>4</v>
      </c>
      <c r="G58">
        <v>1678124185.6875</v>
      </c>
      <c r="H58">
        <f t="shared" si="0"/>
        <v>2.4810566779353365E-3</v>
      </c>
      <c r="I58">
        <f t="shared" si="1"/>
        <v>2.4810566779353365</v>
      </c>
      <c r="J58">
        <f t="shared" si="2"/>
        <v>4.332384692390634</v>
      </c>
      <c r="K58">
        <f t="shared" si="3"/>
        <v>258.23712499999999</v>
      </c>
      <c r="L58">
        <f t="shared" si="4"/>
        <v>213.17335311012255</v>
      </c>
      <c r="M58">
        <f t="shared" si="5"/>
        <v>21.604490564253254</v>
      </c>
      <c r="N58">
        <f t="shared" si="6"/>
        <v>26.171570925754061</v>
      </c>
      <c r="O58">
        <f t="shared" si="7"/>
        <v>0.17997028856736419</v>
      </c>
      <c r="P58">
        <f t="shared" si="8"/>
        <v>2.7691066369684707</v>
      </c>
      <c r="Q58">
        <f t="shared" si="9"/>
        <v>0.17371558909752599</v>
      </c>
      <c r="R58">
        <f t="shared" si="10"/>
        <v>0.10911609356155712</v>
      </c>
      <c r="S58">
        <f t="shared" si="11"/>
        <v>226.11784836062998</v>
      </c>
      <c r="T58">
        <f t="shared" si="12"/>
        <v>32.80396244284141</v>
      </c>
      <c r="U58">
        <f t="shared" si="13"/>
        <v>31.834524999999999</v>
      </c>
      <c r="V58">
        <f t="shared" si="14"/>
        <v>4.7305418076101464</v>
      </c>
      <c r="W58">
        <f t="shared" si="15"/>
        <v>69.639637266234971</v>
      </c>
      <c r="X58">
        <f t="shared" si="16"/>
        <v>3.3407116906141487</v>
      </c>
      <c r="Y58">
        <f t="shared" si="17"/>
        <v>4.7971411422527686</v>
      </c>
      <c r="Z58">
        <f t="shared" si="18"/>
        <v>1.3898301169959977</v>
      </c>
      <c r="AA58">
        <f t="shared" si="19"/>
        <v>-109.41459949694834</v>
      </c>
      <c r="AB58">
        <f t="shared" si="20"/>
        <v>36.862958416248013</v>
      </c>
      <c r="AC58">
        <f t="shared" si="21"/>
        <v>3.0177400289196679</v>
      </c>
      <c r="AD58">
        <f t="shared" si="22"/>
        <v>156.5839473088493</v>
      </c>
      <c r="AE58">
        <f t="shared" si="23"/>
        <v>14.994671906605978</v>
      </c>
      <c r="AF58">
        <f t="shared" si="24"/>
        <v>2.4785980776278902</v>
      </c>
      <c r="AG58">
        <f t="shared" si="25"/>
        <v>4.332384692390634</v>
      </c>
      <c r="AH58">
        <v>280.53431856277058</v>
      </c>
      <c r="AI58">
        <v>270.11831515151522</v>
      </c>
      <c r="AJ58">
        <v>1.696521212121223</v>
      </c>
      <c r="AK58">
        <v>60.41</v>
      </c>
      <c r="AL58">
        <f t="shared" si="26"/>
        <v>2.4810566779353365</v>
      </c>
      <c r="AM58">
        <v>30.75065382269884</v>
      </c>
      <c r="AN58">
        <v>32.965129090909087</v>
      </c>
      <c r="AO58">
        <v>1.437438155855684E-5</v>
      </c>
      <c r="AP58">
        <v>101.53795884006099</v>
      </c>
      <c r="AQ58">
        <v>0</v>
      </c>
      <c r="AR58">
        <v>0</v>
      </c>
      <c r="AS58">
        <f t="shared" si="27"/>
        <v>1</v>
      </c>
      <c r="AT58">
        <f t="shared" si="28"/>
        <v>0</v>
      </c>
      <c r="AU58">
        <f t="shared" si="29"/>
        <v>47520.742773813778</v>
      </c>
      <c r="AV58">
        <f t="shared" si="30"/>
        <v>1200.0074999999999</v>
      </c>
      <c r="AW58">
        <f t="shared" si="31"/>
        <v>1025.9320260935906</v>
      </c>
      <c r="AX58">
        <f t="shared" si="32"/>
        <v>0.85493801171541906</v>
      </c>
      <c r="AY58">
        <f t="shared" si="33"/>
        <v>0.18843036261075868</v>
      </c>
      <c r="AZ58">
        <v>6</v>
      </c>
      <c r="BA58">
        <v>0.5</v>
      </c>
      <c r="BB58" t="s">
        <v>355</v>
      </c>
      <c r="BC58">
        <v>2</v>
      </c>
      <c r="BD58" t="b">
        <v>1</v>
      </c>
      <c r="BE58">
        <v>1678124185.6875</v>
      </c>
      <c r="BF58">
        <v>258.23712499999999</v>
      </c>
      <c r="BG58">
        <v>272.66825</v>
      </c>
      <c r="BH58">
        <v>32.9630875</v>
      </c>
      <c r="BI58">
        <v>30.750712499999999</v>
      </c>
      <c r="BJ58">
        <v>263.76262500000001</v>
      </c>
      <c r="BK58">
        <v>32.708662500000003</v>
      </c>
      <c r="BL58">
        <v>650.04237499999999</v>
      </c>
      <c r="BM58">
        <v>101.247</v>
      </c>
      <c r="BN58">
        <v>0.1000504125</v>
      </c>
      <c r="BO58">
        <v>32.081449999999997</v>
      </c>
      <c r="BP58">
        <v>31.834524999999999</v>
      </c>
      <c r="BQ58">
        <v>999.9</v>
      </c>
      <c r="BR58">
        <v>0</v>
      </c>
      <c r="BS58">
        <v>0</v>
      </c>
      <c r="BT58">
        <v>9000</v>
      </c>
      <c r="BU58">
        <v>0</v>
      </c>
      <c r="BV58">
        <v>153.800625</v>
      </c>
      <c r="BW58">
        <v>-14.431162499999999</v>
      </c>
      <c r="BX58">
        <v>267.039625</v>
      </c>
      <c r="BY58">
        <v>281.31900000000002</v>
      </c>
      <c r="BZ58">
        <v>2.2123837499999999</v>
      </c>
      <c r="CA58">
        <v>272.66825</v>
      </c>
      <c r="CB58">
        <v>30.750712499999999</v>
      </c>
      <c r="CC58">
        <v>3.3374137500000001</v>
      </c>
      <c r="CD58">
        <v>3.1134137499999999</v>
      </c>
      <c r="CE58">
        <v>25.814587499999998</v>
      </c>
      <c r="CF58">
        <v>24.64725</v>
      </c>
      <c r="CG58">
        <v>1200.0074999999999</v>
      </c>
      <c r="CH58">
        <v>0.499982125</v>
      </c>
      <c r="CI58">
        <v>0.50001787499999995</v>
      </c>
      <c r="CJ58">
        <v>0</v>
      </c>
      <c r="CK58">
        <v>1346.57375</v>
      </c>
      <c r="CL58">
        <v>4.9990899999999998</v>
      </c>
      <c r="CM58">
        <v>14482.862499999999</v>
      </c>
      <c r="CN58">
        <v>9557.8624999999993</v>
      </c>
      <c r="CO58">
        <v>41.75</v>
      </c>
      <c r="CP58">
        <v>43.25</v>
      </c>
      <c r="CQ58">
        <v>42.5</v>
      </c>
      <c r="CR58">
        <v>42.436999999999998</v>
      </c>
      <c r="CS58">
        <v>43.054250000000003</v>
      </c>
      <c r="CT58">
        <v>597.48374999999999</v>
      </c>
      <c r="CU58">
        <v>597.52375000000006</v>
      </c>
      <c r="CV58">
        <v>0</v>
      </c>
      <c r="CW58">
        <v>1678124230</v>
      </c>
      <c r="CX58">
        <v>0</v>
      </c>
      <c r="CY58">
        <v>1678116306.0999999</v>
      </c>
      <c r="CZ58" t="s">
        <v>356</v>
      </c>
      <c r="DA58">
        <v>1678116302.5999999</v>
      </c>
      <c r="DB58">
        <v>1678116306.0999999</v>
      </c>
      <c r="DC58">
        <v>12</v>
      </c>
      <c r="DD58">
        <v>3.5000000000000003E-2</v>
      </c>
      <c r="DE58">
        <v>0.05</v>
      </c>
      <c r="DF58">
        <v>-6.1040000000000001</v>
      </c>
      <c r="DG58">
        <v>0.249</v>
      </c>
      <c r="DH58">
        <v>413</v>
      </c>
      <c r="DI58">
        <v>32</v>
      </c>
      <c r="DJ58">
        <v>0.5</v>
      </c>
      <c r="DK58">
        <v>0.15</v>
      </c>
      <c r="DL58">
        <v>-14.044029268292681</v>
      </c>
      <c r="DM58">
        <v>-2.2660194243164118</v>
      </c>
      <c r="DN58">
        <v>0.22478628358889821</v>
      </c>
      <c r="DO58">
        <v>0</v>
      </c>
      <c r="DP58">
        <v>2.210891707317074</v>
      </c>
      <c r="DQ58">
        <v>-4.2416316132183251E-3</v>
      </c>
      <c r="DR58">
        <v>1.357653827135876E-3</v>
      </c>
      <c r="DS58">
        <v>1</v>
      </c>
      <c r="DT58">
        <v>0</v>
      </c>
      <c r="DU58">
        <v>0</v>
      </c>
      <c r="DV58">
        <v>0</v>
      </c>
      <c r="DW58">
        <v>-1</v>
      </c>
      <c r="DX58">
        <v>1</v>
      </c>
      <c r="DY58">
        <v>2</v>
      </c>
      <c r="DZ58" t="s">
        <v>372</v>
      </c>
      <c r="EA58">
        <v>3.2975699999999999</v>
      </c>
      <c r="EB58">
        <v>2.6251899999999999</v>
      </c>
      <c r="EC58">
        <v>7.1316199999999996E-2</v>
      </c>
      <c r="ED58">
        <v>7.2674100000000005E-2</v>
      </c>
      <c r="EE58">
        <v>0.136549</v>
      </c>
      <c r="EF58">
        <v>0.12911500000000001</v>
      </c>
      <c r="EG58">
        <v>28045.4</v>
      </c>
      <c r="EH58">
        <v>28409.200000000001</v>
      </c>
      <c r="EI58">
        <v>28092</v>
      </c>
      <c r="EJ58">
        <v>29480.3</v>
      </c>
      <c r="EK58">
        <v>33393.300000000003</v>
      </c>
      <c r="EL58">
        <v>35631.5</v>
      </c>
      <c r="EM58">
        <v>39671.5</v>
      </c>
      <c r="EN58">
        <v>42124.5</v>
      </c>
      <c r="EO58">
        <v>2.2403200000000001</v>
      </c>
      <c r="EP58">
        <v>2.2097199999999999</v>
      </c>
      <c r="EQ58">
        <v>0.118993</v>
      </c>
      <c r="ER58">
        <v>0</v>
      </c>
      <c r="ES58">
        <v>29.903600000000001</v>
      </c>
      <c r="ET58">
        <v>999.9</v>
      </c>
      <c r="EU58">
        <v>74.7</v>
      </c>
      <c r="EV58">
        <v>32.9</v>
      </c>
      <c r="EW58">
        <v>37.064399999999999</v>
      </c>
      <c r="EX58">
        <v>56.492600000000003</v>
      </c>
      <c r="EY58">
        <v>-4.1105799999999997</v>
      </c>
      <c r="EZ58">
        <v>2</v>
      </c>
      <c r="FA58">
        <v>0.38551600000000003</v>
      </c>
      <c r="FB58">
        <v>-0.32614399999999999</v>
      </c>
      <c r="FC58">
        <v>20.274699999999999</v>
      </c>
      <c r="FD58">
        <v>5.2199900000000001</v>
      </c>
      <c r="FE58">
        <v>12.004899999999999</v>
      </c>
      <c r="FF58">
        <v>4.9870999999999999</v>
      </c>
      <c r="FG58">
        <v>3.2845</v>
      </c>
      <c r="FH58">
        <v>9999</v>
      </c>
      <c r="FI58">
        <v>9999</v>
      </c>
      <c r="FJ58">
        <v>9999</v>
      </c>
      <c r="FK58">
        <v>999.9</v>
      </c>
      <c r="FL58">
        <v>1.8658399999999999</v>
      </c>
      <c r="FM58">
        <v>1.8622300000000001</v>
      </c>
      <c r="FN58">
        <v>1.8643099999999999</v>
      </c>
      <c r="FO58">
        <v>1.8603499999999999</v>
      </c>
      <c r="FP58">
        <v>1.8610599999999999</v>
      </c>
      <c r="FQ58">
        <v>1.8602000000000001</v>
      </c>
      <c r="FR58">
        <v>1.86191</v>
      </c>
      <c r="FS58">
        <v>1.8585199999999999</v>
      </c>
      <c r="FT58">
        <v>0</v>
      </c>
      <c r="FU58">
        <v>0</v>
      </c>
      <c r="FV58">
        <v>0</v>
      </c>
      <c r="FW58">
        <v>0</v>
      </c>
      <c r="FX58" t="s">
        <v>358</v>
      </c>
      <c r="FY58" t="s">
        <v>359</v>
      </c>
      <c r="FZ58" t="s">
        <v>360</v>
      </c>
      <c r="GA58" t="s">
        <v>360</v>
      </c>
      <c r="GB58" t="s">
        <v>360</v>
      </c>
      <c r="GC58" t="s">
        <v>360</v>
      </c>
      <c r="GD58">
        <v>0</v>
      </c>
      <c r="GE58">
        <v>100</v>
      </c>
      <c r="GF58">
        <v>100</v>
      </c>
      <c r="GG58">
        <v>-5.54</v>
      </c>
      <c r="GH58">
        <v>0.2545</v>
      </c>
      <c r="GI58">
        <v>-4.4273770621571362</v>
      </c>
      <c r="GJ58">
        <v>-4.6782648166075668E-3</v>
      </c>
      <c r="GK58">
        <v>2.0645039605938809E-6</v>
      </c>
      <c r="GL58">
        <v>-4.2957140779123221E-10</v>
      </c>
      <c r="GM58">
        <v>-7.2769555290842433E-2</v>
      </c>
      <c r="GN58">
        <v>6.7050777095108757E-4</v>
      </c>
      <c r="GO58">
        <v>6.3862846072479287E-4</v>
      </c>
      <c r="GP58">
        <v>-1.0801389653900339E-5</v>
      </c>
      <c r="GQ58">
        <v>6</v>
      </c>
      <c r="GR58">
        <v>2074</v>
      </c>
      <c r="GS58">
        <v>4</v>
      </c>
      <c r="GT58">
        <v>34</v>
      </c>
      <c r="GU58">
        <v>131.4</v>
      </c>
      <c r="GV58">
        <v>131.4</v>
      </c>
      <c r="GW58">
        <v>0.98999000000000004</v>
      </c>
      <c r="GX58">
        <v>2.5659200000000002</v>
      </c>
      <c r="GY58">
        <v>2.04834</v>
      </c>
      <c r="GZ58">
        <v>2.6220699999999999</v>
      </c>
      <c r="HA58">
        <v>2.1972700000000001</v>
      </c>
      <c r="HB58">
        <v>2.33887</v>
      </c>
      <c r="HC58">
        <v>37.892099999999999</v>
      </c>
      <c r="HD58">
        <v>13.8431</v>
      </c>
      <c r="HE58">
        <v>18</v>
      </c>
      <c r="HF58">
        <v>709.18100000000004</v>
      </c>
      <c r="HG58">
        <v>762.33699999999999</v>
      </c>
      <c r="HH58">
        <v>31.0001</v>
      </c>
      <c r="HI58">
        <v>32.302</v>
      </c>
      <c r="HJ58">
        <v>30</v>
      </c>
      <c r="HK58">
        <v>32.286900000000003</v>
      </c>
      <c r="HL58">
        <v>32.3048</v>
      </c>
      <c r="HM58">
        <v>19.815799999999999</v>
      </c>
      <c r="HN58">
        <v>20.7148</v>
      </c>
      <c r="HO58">
        <v>100</v>
      </c>
      <c r="HP58">
        <v>31</v>
      </c>
      <c r="HQ58">
        <v>290.80200000000002</v>
      </c>
      <c r="HR58">
        <v>30.7699</v>
      </c>
      <c r="HS58">
        <v>99.0154</v>
      </c>
      <c r="HT58">
        <v>97.695599999999999</v>
      </c>
    </row>
    <row r="59" spans="1:228" x14ac:dyDescent="0.2">
      <c r="A59">
        <v>44</v>
      </c>
      <c r="B59">
        <v>1678124192</v>
      </c>
      <c r="C59">
        <v>171.4000000953674</v>
      </c>
      <c r="D59" t="s">
        <v>447</v>
      </c>
      <c r="E59" t="s">
        <v>448</v>
      </c>
      <c r="F59">
        <v>4</v>
      </c>
      <c r="G59">
        <v>1678124190</v>
      </c>
      <c r="H59">
        <f t="shared" si="0"/>
        <v>2.4764543716231545E-3</v>
      </c>
      <c r="I59">
        <f t="shared" si="1"/>
        <v>2.4764543716231544</v>
      </c>
      <c r="J59">
        <f t="shared" si="2"/>
        <v>4.1958887073503348</v>
      </c>
      <c r="K59">
        <f t="shared" si="3"/>
        <v>265.42014285714282</v>
      </c>
      <c r="L59">
        <f t="shared" si="4"/>
        <v>221.34275793836838</v>
      </c>
      <c r="M59">
        <f t="shared" si="5"/>
        <v>22.432306538386147</v>
      </c>
      <c r="N59">
        <f t="shared" si="6"/>
        <v>26.899393779540436</v>
      </c>
      <c r="O59">
        <f t="shared" si="7"/>
        <v>0.17954554916544724</v>
      </c>
      <c r="P59">
        <f t="shared" si="8"/>
        <v>2.7705117287483478</v>
      </c>
      <c r="Q59">
        <f t="shared" si="9"/>
        <v>0.17332282795083997</v>
      </c>
      <c r="R59">
        <f t="shared" si="10"/>
        <v>0.10886788708093045</v>
      </c>
      <c r="S59">
        <f t="shared" si="11"/>
        <v>226.11887966401389</v>
      </c>
      <c r="T59">
        <f t="shared" si="12"/>
        <v>32.807577499141011</v>
      </c>
      <c r="U59">
        <f t="shared" si="13"/>
        <v>31.83725714285714</v>
      </c>
      <c r="V59">
        <f t="shared" si="14"/>
        <v>4.7312742796948415</v>
      </c>
      <c r="W59">
        <f t="shared" si="15"/>
        <v>69.632820175711657</v>
      </c>
      <c r="X59">
        <f t="shared" si="16"/>
        <v>3.3408935274557932</v>
      </c>
      <c r="Y59">
        <f t="shared" si="17"/>
        <v>4.7978719216389232</v>
      </c>
      <c r="Z59">
        <f t="shared" si="18"/>
        <v>1.3903807522390483</v>
      </c>
      <c r="AA59">
        <f t="shared" si="19"/>
        <v>-109.21163778858111</v>
      </c>
      <c r="AB59">
        <f t="shared" si="20"/>
        <v>36.875795443301833</v>
      </c>
      <c r="AC59">
        <f t="shared" si="21"/>
        <v>3.0173404202551559</v>
      </c>
      <c r="AD59">
        <f t="shared" si="22"/>
        <v>156.80037773898977</v>
      </c>
      <c r="AE59">
        <f t="shared" si="23"/>
        <v>15.102239043982694</v>
      </c>
      <c r="AF59">
        <f t="shared" si="24"/>
        <v>2.4766643204844714</v>
      </c>
      <c r="AG59">
        <f t="shared" si="25"/>
        <v>4.1958887073503348</v>
      </c>
      <c r="AH59">
        <v>287.52085174718621</v>
      </c>
      <c r="AI59">
        <v>277.07498181818181</v>
      </c>
      <c r="AJ59">
        <v>1.739254545454495</v>
      </c>
      <c r="AK59">
        <v>60.41</v>
      </c>
      <c r="AL59">
        <f t="shared" si="26"/>
        <v>2.4764543716231544</v>
      </c>
      <c r="AM59">
        <v>30.753328157507429</v>
      </c>
      <c r="AN59">
        <v>32.964121818181802</v>
      </c>
      <c r="AO59">
        <v>-3.49303982051566E-6</v>
      </c>
      <c r="AP59">
        <v>101.53795884006099</v>
      </c>
      <c r="AQ59">
        <v>0</v>
      </c>
      <c r="AR59">
        <v>0</v>
      </c>
      <c r="AS59">
        <f t="shared" si="27"/>
        <v>1</v>
      </c>
      <c r="AT59">
        <f t="shared" si="28"/>
        <v>0</v>
      </c>
      <c r="AU59">
        <f t="shared" si="29"/>
        <v>47559.117312864691</v>
      </c>
      <c r="AV59">
        <f t="shared" si="30"/>
        <v>1200.014285714286</v>
      </c>
      <c r="AW59">
        <f t="shared" si="31"/>
        <v>1025.9376993077794</v>
      </c>
      <c r="AX59">
        <f t="shared" si="32"/>
        <v>0.85493790492428112</v>
      </c>
      <c r="AY59">
        <f t="shared" si="33"/>
        <v>0.18843015650386269</v>
      </c>
      <c r="AZ59">
        <v>6</v>
      </c>
      <c r="BA59">
        <v>0.5</v>
      </c>
      <c r="BB59" t="s">
        <v>355</v>
      </c>
      <c r="BC59">
        <v>2</v>
      </c>
      <c r="BD59" t="b">
        <v>1</v>
      </c>
      <c r="BE59">
        <v>1678124190</v>
      </c>
      <c r="BF59">
        <v>265.42014285714282</v>
      </c>
      <c r="BG59">
        <v>279.96857142857152</v>
      </c>
      <c r="BH59">
        <v>32.965071428571427</v>
      </c>
      <c r="BI59">
        <v>30.75411428571428</v>
      </c>
      <c r="BJ59">
        <v>270.97214285714279</v>
      </c>
      <c r="BK59">
        <v>32.710614285714293</v>
      </c>
      <c r="BL59">
        <v>649.95042857142857</v>
      </c>
      <c r="BM59">
        <v>101.2465714285714</v>
      </c>
      <c r="BN59">
        <v>9.9895685714285726E-2</v>
      </c>
      <c r="BO59">
        <v>32.084142857142858</v>
      </c>
      <c r="BP59">
        <v>31.83725714285714</v>
      </c>
      <c r="BQ59">
        <v>999.89999999999986</v>
      </c>
      <c r="BR59">
        <v>0</v>
      </c>
      <c r="BS59">
        <v>0</v>
      </c>
      <c r="BT59">
        <v>9007.5</v>
      </c>
      <c r="BU59">
        <v>0</v>
      </c>
      <c r="BV59">
        <v>156.6272857142857</v>
      </c>
      <c r="BW59">
        <v>-14.548385714285709</v>
      </c>
      <c r="BX59">
        <v>274.46800000000002</v>
      </c>
      <c r="BY59">
        <v>288.85171428571431</v>
      </c>
      <c r="BZ59">
        <v>2.2109328571428568</v>
      </c>
      <c r="CA59">
        <v>279.96857142857152</v>
      </c>
      <c r="CB59">
        <v>30.75411428571428</v>
      </c>
      <c r="CC59">
        <v>3.337598571428571</v>
      </c>
      <c r="CD59">
        <v>3.11375</v>
      </c>
      <c r="CE59">
        <v>25.81551428571429</v>
      </c>
      <c r="CF59">
        <v>24.64902857142857</v>
      </c>
      <c r="CG59">
        <v>1200.014285714286</v>
      </c>
      <c r="CH59">
        <v>0.49998599999999999</v>
      </c>
      <c r="CI59">
        <v>0.50001399999999996</v>
      </c>
      <c r="CJ59">
        <v>0</v>
      </c>
      <c r="CK59">
        <v>1345.4057142857141</v>
      </c>
      <c r="CL59">
        <v>4.9990899999999998</v>
      </c>
      <c r="CM59">
        <v>14475.78571428571</v>
      </c>
      <c r="CN59">
        <v>9557.9114285714295</v>
      </c>
      <c r="CO59">
        <v>41.75</v>
      </c>
      <c r="CP59">
        <v>43.25</v>
      </c>
      <c r="CQ59">
        <v>42.5</v>
      </c>
      <c r="CR59">
        <v>42.436999999999998</v>
      </c>
      <c r="CS59">
        <v>43.061999999999998</v>
      </c>
      <c r="CT59">
        <v>597.49142857142851</v>
      </c>
      <c r="CU59">
        <v>597.52285714285699</v>
      </c>
      <c r="CV59">
        <v>0</v>
      </c>
      <c r="CW59">
        <v>1678124234.2</v>
      </c>
      <c r="CX59">
        <v>0</v>
      </c>
      <c r="CY59">
        <v>1678116306.0999999</v>
      </c>
      <c r="CZ59" t="s">
        <v>356</v>
      </c>
      <c r="DA59">
        <v>1678116302.5999999</v>
      </c>
      <c r="DB59">
        <v>1678116306.0999999</v>
      </c>
      <c r="DC59">
        <v>12</v>
      </c>
      <c r="DD59">
        <v>3.5000000000000003E-2</v>
      </c>
      <c r="DE59">
        <v>0.05</v>
      </c>
      <c r="DF59">
        <v>-6.1040000000000001</v>
      </c>
      <c r="DG59">
        <v>0.249</v>
      </c>
      <c r="DH59">
        <v>413</v>
      </c>
      <c r="DI59">
        <v>32</v>
      </c>
      <c r="DJ59">
        <v>0.5</v>
      </c>
      <c r="DK59">
        <v>0.15</v>
      </c>
      <c r="DL59">
        <v>-14.2049825</v>
      </c>
      <c r="DM59">
        <v>-2.4457407129455442</v>
      </c>
      <c r="DN59">
        <v>0.2372103569487429</v>
      </c>
      <c r="DO59">
        <v>0</v>
      </c>
      <c r="DP59">
        <v>2.21097425</v>
      </c>
      <c r="DQ59">
        <v>8.3350469043096554E-3</v>
      </c>
      <c r="DR59">
        <v>1.540455918713649E-3</v>
      </c>
      <c r="DS59">
        <v>1</v>
      </c>
      <c r="DT59">
        <v>0</v>
      </c>
      <c r="DU59">
        <v>0</v>
      </c>
      <c r="DV59">
        <v>0</v>
      </c>
      <c r="DW59">
        <v>-1</v>
      </c>
      <c r="DX59">
        <v>1</v>
      </c>
      <c r="DY59">
        <v>2</v>
      </c>
      <c r="DZ59" t="s">
        <v>372</v>
      </c>
      <c r="EA59">
        <v>3.2974399999999999</v>
      </c>
      <c r="EB59">
        <v>2.6252800000000001</v>
      </c>
      <c r="EC59">
        <v>7.2821300000000005E-2</v>
      </c>
      <c r="ED59">
        <v>7.4153200000000002E-2</v>
      </c>
      <c r="EE59">
        <v>0.136546</v>
      </c>
      <c r="EF59">
        <v>0.129135</v>
      </c>
      <c r="EG59">
        <v>28000.3</v>
      </c>
      <c r="EH59">
        <v>28364.1</v>
      </c>
      <c r="EI59">
        <v>28092.3</v>
      </c>
      <c r="EJ59">
        <v>29480.6</v>
      </c>
      <c r="EK59">
        <v>33393.1</v>
      </c>
      <c r="EL59">
        <v>35631.300000000003</v>
      </c>
      <c r="EM59">
        <v>39671</v>
      </c>
      <c r="EN59">
        <v>42125.1</v>
      </c>
      <c r="EO59">
        <v>2.2402500000000001</v>
      </c>
      <c r="EP59">
        <v>2.2096300000000002</v>
      </c>
      <c r="EQ59">
        <v>0.11869499999999999</v>
      </c>
      <c r="ER59">
        <v>0</v>
      </c>
      <c r="ES59">
        <v>29.9053</v>
      </c>
      <c r="ET59">
        <v>999.9</v>
      </c>
      <c r="EU59">
        <v>74.7</v>
      </c>
      <c r="EV59">
        <v>32.799999999999997</v>
      </c>
      <c r="EW59">
        <v>36.854500000000002</v>
      </c>
      <c r="EX59">
        <v>56.462600000000002</v>
      </c>
      <c r="EY59">
        <v>-3.9943900000000001</v>
      </c>
      <c r="EZ59">
        <v>2</v>
      </c>
      <c r="FA59">
        <v>0.38566800000000001</v>
      </c>
      <c r="FB59">
        <v>-0.32682499999999998</v>
      </c>
      <c r="FC59">
        <v>20.274799999999999</v>
      </c>
      <c r="FD59">
        <v>5.2198399999999996</v>
      </c>
      <c r="FE59">
        <v>12.0047</v>
      </c>
      <c r="FF59">
        <v>4.9869500000000002</v>
      </c>
      <c r="FG59">
        <v>3.28443</v>
      </c>
      <c r="FH59">
        <v>9999</v>
      </c>
      <c r="FI59">
        <v>9999</v>
      </c>
      <c r="FJ59">
        <v>9999</v>
      </c>
      <c r="FK59">
        <v>999.9</v>
      </c>
      <c r="FL59">
        <v>1.8658399999999999</v>
      </c>
      <c r="FM59">
        <v>1.8622099999999999</v>
      </c>
      <c r="FN59">
        <v>1.8643000000000001</v>
      </c>
      <c r="FO59">
        <v>1.8603499999999999</v>
      </c>
      <c r="FP59">
        <v>1.86107</v>
      </c>
      <c r="FQ59">
        <v>1.8602000000000001</v>
      </c>
      <c r="FR59">
        <v>1.86191</v>
      </c>
      <c r="FS59">
        <v>1.8585199999999999</v>
      </c>
      <c r="FT59">
        <v>0</v>
      </c>
      <c r="FU59">
        <v>0</v>
      </c>
      <c r="FV59">
        <v>0</v>
      </c>
      <c r="FW59">
        <v>0</v>
      </c>
      <c r="FX59" t="s">
        <v>358</v>
      </c>
      <c r="FY59" t="s">
        <v>359</v>
      </c>
      <c r="FZ59" t="s">
        <v>360</v>
      </c>
      <c r="GA59" t="s">
        <v>360</v>
      </c>
      <c r="GB59" t="s">
        <v>360</v>
      </c>
      <c r="GC59" t="s">
        <v>360</v>
      </c>
      <c r="GD59">
        <v>0</v>
      </c>
      <c r="GE59">
        <v>100</v>
      </c>
      <c r="GF59">
        <v>100</v>
      </c>
      <c r="GG59">
        <v>-5.5640000000000001</v>
      </c>
      <c r="GH59">
        <v>0.25440000000000002</v>
      </c>
      <c r="GI59">
        <v>-4.4273770621571362</v>
      </c>
      <c r="GJ59">
        <v>-4.6782648166075668E-3</v>
      </c>
      <c r="GK59">
        <v>2.0645039605938809E-6</v>
      </c>
      <c r="GL59">
        <v>-4.2957140779123221E-10</v>
      </c>
      <c r="GM59">
        <v>-7.2769555290842433E-2</v>
      </c>
      <c r="GN59">
        <v>6.7050777095108757E-4</v>
      </c>
      <c r="GO59">
        <v>6.3862846072479287E-4</v>
      </c>
      <c r="GP59">
        <v>-1.0801389653900339E-5</v>
      </c>
      <c r="GQ59">
        <v>6</v>
      </c>
      <c r="GR59">
        <v>2074</v>
      </c>
      <c r="GS59">
        <v>4</v>
      </c>
      <c r="GT59">
        <v>34</v>
      </c>
      <c r="GU59">
        <v>131.5</v>
      </c>
      <c r="GV59">
        <v>131.4</v>
      </c>
      <c r="GW59">
        <v>1.0083</v>
      </c>
      <c r="GX59">
        <v>2.5671400000000002</v>
      </c>
      <c r="GY59">
        <v>2.04834</v>
      </c>
      <c r="GZ59">
        <v>2.6208499999999999</v>
      </c>
      <c r="HA59">
        <v>2.1972700000000001</v>
      </c>
      <c r="HB59">
        <v>2.3010299999999999</v>
      </c>
      <c r="HC59">
        <v>37.892099999999999</v>
      </c>
      <c r="HD59">
        <v>13.8256</v>
      </c>
      <c r="HE59">
        <v>18</v>
      </c>
      <c r="HF59">
        <v>709.11800000000005</v>
      </c>
      <c r="HG59">
        <v>762.23900000000003</v>
      </c>
      <c r="HH59">
        <v>30.9999</v>
      </c>
      <c r="HI59">
        <v>32.302300000000002</v>
      </c>
      <c r="HJ59">
        <v>30.0001</v>
      </c>
      <c r="HK59">
        <v>32.286900000000003</v>
      </c>
      <c r="HL59">
        <v>32.3048</v>
      </c>
      <c r="HM59">
        <v>20.197800000000001</v>
      </c>
      <c r="HN59">
        <v>20.7148</v>
      </c>
      <c r="HO59">
        <v>100</v>
      </c>
      <c r="HP59">
        <v>31</v>
      </c>
      <c r="HQ59">
        <v>297.48899999999998</v>
      </c>
      <c r="HR59">
        <v>30.7699</v>
      </c>
      <c r="HS59">
        <v>99.015100000000004</v>
      </c>
      <c r="HT59">
        <v>97.696799999999996</v>
      </c>
    </row>
    <row r="60" spans="1:228" x14ac:dyDescent="0.2">
      <c r="A60">
        <v>45</v>
      </c>
      <c r="B60">
        <v>1678124196</v>
      </c>
      <c r="C60">
        <v>175.4000000953674</v>
      </c>
      <c r="D60" t="s">
        <v>449</v>
      </c>
      <c r="E60" t="s">
        <v>450</v>
      </c>
      <c r="F60">
        <v>4</v>
      </c>
      <c r="G60">
        <v>1678124193.6875</v>
      </c>
      <c r="H60">
        <f t="shared" si="0"/>
        <v>2.4701601985384035E-3</v>
      </c>
      <c r="I60">
        <f t="shared" si="1"/>
        <v>2.4701601985384034</v>
      </c>
      <c r="J60">
        <f t="shared" si="2"/>
        <v>4.6004306695869808</v>
      </c>
      <c r="K60">
        <f t="shared" si="3"/>
        <v>271.55700000000002</v>
      </c>
      <c r="L60">
        <f t="shared" si="4"/>
        <v>223.55333857564736</v>
      </c>
      <c r="M60">
        <f t="shared" si="5"/>
        <v>22.656242268065188</v>
      </c>
      <c r="N60">
        <f t="shared" si="6"/>
        <v>27.521222544869627</v>
      </c>
      <c r="O60">
        <f t="shared" si="7"/>
        <v>0.17905247568972904</v>
      </c>
      <c r="P60">
        <f t="shared" si="8"/>
        <v>2.7669405203236486</v>
      </c>
      <c r="Q60">
        <f t="shared" si="9"/>
        <v>0.17285556097113994</v>
      </c>
      <c r="R60">
        <f t="shared" si="10"/>
        <v>0.1085736262830181</v>
      </c>
      <c r="S60">
        <f t="shared" si="11"/>
        <v>226.1157104850804</v>
      </c>
      <c r="T60">
        <f t="shared" si="12"/>
        <v>32.811297011870266</v>
      </c>
      <c r="U60">
        <f t="shared" si="13"/>
        <v>31.837512499999999</v>
      </c>
      <c r="V60">
        <f t="shared" si="14"/>
        <v>4.7313427445495186</v>
      </c>
      <c r="W60">
        <f t="shared" si="15"/>
        <v>69.625326222116499</v>
      </c>
      <c r="X60">
        <f t="shared" si="16"/>
        <v>3.3407526366661031</v>
      </c>
      <c r="Y60">
        <f t="shared" si="17"/>
        <v>4.7981859733174392</v>
      </c>
      <c r="Z60">
        <f t="shared" si="18"/>
        <v>1.3905901078834155</v>
      </c>
      <c r="AA60">
        <f t="shared" si="19"/>
        <v>-108.93406475554359</v>
      </c>
      <c r="AB60">
        <f t="shared" si="20"/>
        <v>36.962782837575418</v>
      </c>
      <c r="AC60">
        <f t="shared" si="21"/>
        <v>3.0283827353268373</v>
      </c>
      <c r="AD60">
        <f t="shared" si="22"/>
        <v>157.17281130243907</v>
      </c>
      <c r="AE60">
        <f t="shared" si="23"/>
        <v>15.183556836387519</v>
      </c>
      <c r="AF60">
        <f t="shared" si="24"/>
        <v>2.4707314953212585</v>
      </c>
      <c r="AG60">
        <f t="shared" si="25"/>
        <v>4.6004306695869808</v>
      </c>
      <c r="AH60">
        <v>294.50945618008672</v>
      </c>
      <c r="AI60">
        <v>283.86445454545452</v>
      </c>
      <c r="AJ60">
        <v>1.689436363636333</v>
      </c>
      <c r="AK60">
        <v>60.41</v>
      </c>
      <c r="AL60">
        <f t="shared" si="26"/>
        <v>2.4701601985384034</v>
      </c>
      <c r="AM60">
        <v>30.758821743114421</v>
      </c>
      <c r="AN60">
        <v>32.96369333333331</v>
      </c>
      <c r="AO60">
        <v>-9.9961211525042332E-7</v>
      </c>
      <c r="AP60">
        <v>101.53795884006099</v>
      </c>
      <c r="AQ60">
        <v>0</v>
      </c>
      <c r="AR60">
        <v>0</v>
      </c>
      <c r="AS60">
        <f t="shared" si="27"/>
        <v>1</v>
      </c>
      <c r="AT60">
        <f t="shared" si="28"/>
        <v>0</v>
      </c>
      <c r="AU60">
        <f t="shared" si="29"/>
        <v>47460.346085548183</v>
      </c>
      <c r="AV60">
        <f t="shared" si="30"/>
        <v>1200</v>
      </c>
      <c r="AW60">
        <f t="shared" si="31"/>
        <v>1025.9252385933057</v>
      </c>
      <c r="AX60">
        <f t="shared" si="32"/>
        <v>0.85493769882775483</v>
      </c>
      <c r="AY60">
        <f t="shared" si="33"/>
        <v>0.18842975873756701</v>
      </c>
      <c r="AZ60">
        <v>6</v>
      </c>
      <c r="BA60">
        <v>0.5</v>
      </c>
      <c r="BB60" t="s">
        <v>355</v>
      </c>
      <c r="BC60">
        <v>2</v>
      </c>
      <c r="BD60" t="b">
        <v>1</v>
      </c>
      <c r="BE60">
        <v>1678124193.6875</v>
      </c>
      <c r="BF60">
        <v>271.55700000000002</v>
      </c>
      <c r="BG60">
        <v>286.191125</v>
      </c>
      <c r="BH60">
        <v>32.963825</v>
      </c>
      <c r="BI60">
        <v>30.75845</v>
      </c>
      <c r="BJ60">
        <v>277.13137499999999</v>
      </c>
      <c r="BK60">
        <v>32.709412499999999</v>
      </c>
      <c r="BL60">
        <v>650.03549999999996</v>
      </c>
      <c r="BM60">
        <v>101.246</v>
      </c>
      <c r="BN60">
        <v>0.10002512500000001</v>
      </c>
      <c r="BO60">
        <v>32.085299999999997</v>
      </c>
      <c r="BP60">
        <v>31.837512499999999</v>
      </c>
      <c r="BQ60">
        <v>999.9</v>
      </c>
      <c r="BR60">
        <v>0</v>
      </c>
      <c r="BS60">
        <v>0</v>
      </c>
      <c r="BT60">
        <v>8988.5925000000007</v>
      </c>
      <c r="BU60">
        <v>0</v>
      </c>
      <c r="BV60">
        <v>158.50149999999999</v>
      </c>
      <c r="BW60">
        <v>-14.6342625</v>
      </c>
      <c r="BX60">
        <v>280.813625</v>
      </c>
      <c r="BY60">
        <v>295.27350000000001</v>
      </c>
      <c r="BZ60">
        <v>2.2053924999999999</v>
      </c>
      <c r="CA60">
        <v>286.191125</v>
      </c>
      <c r="CB60">
        <v>30.75845</v>
      </c>
      <c r="CC60">
        <v>3.3374649999999999</v>
      </c>
      <c r="CD60">
        <v>3.1141774999999998</v>
      </c>
      <c r="CE60">
        <v>25.81485</v>
      </c>
      <c r="CF60">
        <v>24.651325</v>
      </c>
      <c r="CG60">
        <v>1200</v>
      </c>
      <c r="CH60">
        <v>0.49999274999999999</v>
      </c>
      <c r="CI60">
        <v>0.5000072499999999</v>
      </c>
      <c r="CJ60">
        <v>0</v>
      </c>
      <c r="CK60">
        <v>1344.4649999999999</v>
      </c>
      <c r="CL60">
        <v>4.9990899999999998</v>
      </c>
      <c r="CM60">
        <v>14468.487499999999</v>
      </c>
      <c r="CN60">
        <v>9557.8424999999988</v>
      </c>
      <c r="CO60">
        <v>41.75</v>
      </c>
      <c r="CP60">
        <v>43.25</v>
      </c>
      <c r="CQ60">
        <v>42.5</v>
      </c>
      <c r="CR60">
        <v>42.436999999999998</v>
      </c>
      <c r="CS60">
        <v>43.061999999999998</v>
      </c>
      <c r="CT60">
        <v>597.49250000000006</v>
      </c>
      <c r="CU60">
        <v>597.50749999999994</v>
      </c>
      <c r="CV60">
        <v>0</v>
      </c>
      <c r="CW60">
        <v>1678124237.8</v>
      </c>
      <c r="CX60">
        <v>0</v>
      </c>
      <c r="CY60">
        <v>1678116306.0999999</v>
      </c>
      <c r="CZ60" t="s">
        <v>356</v>
      </c>
      <c r="DA60">
        <v>1678116302.5999999</v>
      </c>
      <c r="DB60">
        <v>1678116306.0999999</v>
      </c>
      <c r="DC60">
        <v>12</v>
      </c>
      <c r="DD60">
        <v>3.5000000000000003E-2</v>
      </c>
      <c r="DE60">
        <v>0.05</v>
      </c>
      <c r="DF60">
        <v>-6.1040000000000001</v>
      </c>
      <c r="DG60">
        <v>0.249</v>
      </c>
      <c r="DH60">
        <v>413</v>
      </c>
      <c r="DI60">
        <v>32</v>
      </c>
      <c r="DJ60">
        <v>0.5</v>
      </c>
      <c r="DK60">
        <v>0.15</v>
      </c>
      <c r="DL60">
        <v>-14.35351707317073</v>
      </c>
      <c r="DM60">
        <v>-2.2535017421602879</v>
      </c>
      <c r="DN60">
        <v>0.226064480227881</v>
      </c>
      <c r="DO60">
        <v>0</v>
      </c>
      <c r="DP60">
        <v>2.2099404878048778</v>
      </c>
      <c r="DQ60">
        <v>-8.5099651567971304E-3</v>
      </c>
      <c r="DR60">
        <v>2.628896598008715E-3</v>
      </c>
      <c r="DS60">
        <v>1</v>
      </c>
      <c r="DT60">
        <v>0</v>
      </c>
      <c r="DU60">
        <v>0</v>
      </c>
      <c r="DV60">
        <v>0</v>
      </c>
      <c r="DW60">
        <v>-1</v>
      </c>
      <c r="DX60">
        <v>1</v>
      </c>
      <c r="DY60">
        <v>2</v>
      </c>
      <c r="DZ60" t="s">
        <v>372</v>
      </c>
      <c r="EA60">
        <v>3.2975599999999998</v>
      </c>
      <c r="EB60">
        <v>2.62513</v>
      </c>
      <c r="EC60">
        <v>7.4269000000000002E-2</v>
      </c>
      <c r="ED60">
        <v>7.5602799999999998E-2</v>
      </c>
      <c r="EE60">
        <v>0.136541</v>
      </c>
      <c r="EF60">
        <v>0.129137</v>
      </c>
      <c r="EG60">
        <v>27956.400000000001</v>
      </c>
      <c r="EH60">
        <v>28319.5</v>
      </c>
      <c r="EI60">
        <v>28092.2</v>
      </c>
      <c r="EJ60">
        <v>29480.400000000001</v>
      </c>
      <c r="EK60">
        <v>33393.5</v>
      </c>
      <c r="EL60">
        <v>35630.9</v>
      </c>
      <c r="EM60">
        <v>39671.1</v>
      </c>
      <c r="EN60">
        <v>42124.6</v>
      </c>
      <c r="EO60">
        <v>2.24003</v>
      </c>
      <c r="EP60">
        <v>2.2097000000000002</v>
      </c>
      <c r="EQ60">
        <v>0.11912</v>
      </c>
      <c r="ER60">
        <v>0</v>
      </c>
      <c r="ES60">
        <v>29.906199999999998</v>
      </c>
      <c r="ET60">
        <v>999.9</v>
      </c>
      <c r="EU60">
        <v>74.7</v>
      </c>
      <c r="EV60">
        <v>32.9</v>
      </c>
      <c r="EW60">
        <v>37.063899999999997</v>
      </c>
      <c r="EX60">
        <v>56.7926</v>
      </c>
      <c r="EY60">
        <v>-3.9382999999999999</v>
      </c>
      <c r="EZ60">
        <v>2</v>
      </c>
      <c r="FA60">
        <v>0.38564799999999999</v>
      </c>
      <c r="FB60">
        <v>-0.32853500000000002</v>
      </c>
      <c r="FC60">
        <v>20.274899999999999</v>
      </c>
      <c r="FD60">
        <v>5.2192400000000001</v>
      </c>
      <c r="FE60">
        <v>12.0052</v>
      </c>
      <c r="FF60">
        <v>4.9867999999999997</v>
      </c>
      <c r="FG60">
        <v>3.28443</v>
      </c>
      <c r="FH60">
        <v>9999</v>
      </c>
      <c r="FI60">
        <v>9999</v>
      </c>
      <c r="FJ60">
        <v>9999</v>
      </c>
      <c r="FK60">
        <v>999.9</v>
      </c>
      <c r="FL60">
        <v>1.8658399999999999</v>
      </c>
      <c r="FM60">
        <v>1.8622000000000001</v>
      </c>
      <c r="FN60">
        <v>1.86429</v>
      </c>
      <c r="FO60">
        <v>1.8603499999999999</v>
      </c>
      <c r="FP60">
        <v>1.8610800000000001</v>
      </c>
      <c r="FQ60">
        <v>1.8602000000000001</v>
      </c>
      <c r="FR60">
        <v>1.8619000000000001</v>
      </c>
      <c r="FS60">
        <v>1.8585199999999999</v>
      </c>
      <c r="FT60">
        <v>0</v>
      </c>
      <c r="FU60">
        <v>0</v>
      </c>
      <c r="FV60">
        <v>0</v>
      </c>
      <c r="FW60">
        <v>0</v>
      </c>
      <c r="FX60" t="s">
        <v>358</v>
      </c>
      <c r="FY60" t="s">
        <v>359</v>
      </c>
      <c r="FZ60" t="s">
        <v>360</v>
      </c>
      <c r="GA60" t="s">
        <v>360</v>
      </c>
      <c r="GB60" t="s">
        <v>360</v>
      </c>
      <c r="GC60" t="s">
        <v>360</v>
      </c>
      <c r="GD60">
        <v>0</v>
      </c>
      <c r="GE60">
        <v>100</v>
      </c>
      <c r="GF60">
        <v>100</v>
      </c>
      <c r="GG60">
        <v>-5.5880000000000001</v>
      </c>
      <c r="GH60">
        <v>0.25440000000000002</v>
      </c>
      <c r="GI60">
        <v>-4.4273770621571362</v>
      </c>
      <c r="GJ60">
        <v>-4.6782648166075668E-3</v>
      </c>
      <c r="GK60">
        <v>2.0645039605938809E-6</v>
      </c>
      <c r="GL60">
        <v>-4.2957140779123221E-10</v>
      </c>
      <c r="GM60">
        <v>-7.2769555290842433E-2</v>
      </c>
      <c r="GN60">
        <v>6.7050777095108757E-4</v>
      </c>
      <c r="GO60">
        <v>6.3862846072479287E-4</v>
      </c>
      <c r="GP60">
        <v>-1.0801389653900339E-5</v>
      </c>
      <c r="GQ60">
        <v>6</v>
      </c>
      <c r="GR60">
        <v>2074</v>
      </c>
      <c r="GS60">
        <v>4</v>
      </c>
      <c r="GT60">
        <v>34</v>
      </c>
      <c r="GU60">
        <v>131.6</v>
      </c>
      <c r="GV60">
        <v>131.5</v>
      </c>
      <c r="GW60">
        <v>1.02661</v>
      </c>
      <c r="GX60">
        <v>2.5622600000000002</v>
      </c>
      <c r="GY60">
        <v>2.04834</v>
      </c>
      <c r="GZ60">
        <v>2.6220699999999999</v>
      </c>
      <c r="HA60">
        <v>2.1972700000000001</v>
      </c>
      <c r="HB60">
        <v>2.2973599999999998</v>
      </c>
      <c r="HC60">
        <v>37.867899999999999</v>
      </c>
      <c r="HD60">
        <v>13.834300000000001</v>
      </c>
      <c r="HE60">
        <v>18</v>
      </c>
      <c r="HF60">
        <v>708.93</v>
      </c>
      <c r="HG60">
        <v>762.31200000000001</v>
      </c>
      <c r="HH60">
        <v>30.9998</v>
      </c>
      <c r="HI60">
        <v>32.302300000000002</v>
      </c>
      <c r="HJ60">
        <v>30.0001</v>
      </c>
      <c r="HK60">
        <v>32.286900000000003</v>
      </c>
      <c r="HL60">
        <v>32.3048</v>
      </c>
      <c r="HM60">
        <v>20.5794</v>
      </c>
      <c r="HN60">
        <v>20.7148</v>
      </c>
      <c r="HO60">
        <v>100</v>
      </c>
      <c r="HP60">
        <v>31</v>
      </c>
      <c r="HQ60">
        <v>304.17700000000002</v>
      </c>
      <c r="HR60">
        <v>30.7699</v>
      </c>
      <c r="HS60">
        <v>99.015000000000001</v>
      </c>
      <c r="HT60">
        <v>97.695899999999995</v>
      </c>
    </row>
    <row r="61" spans="1:228" x14ac:dyDescent="0.2">
      <c r="A61">
        <v>46</v>
      </c>
      <c r="B61">
        <v>1678124200</v>
      </c>
      <c r="C61">
        <v>179.4000000953674</v>
      </c>
      <c r="D61" t="s">
        <v>451</v>
      </c>
      <c r="E61" t="s">
        <v>452</v>
      </c>
      <c r="F61">
        <v>4</v>
      </c>
      <c r="G61">
        <v>1678124198</v>
      </c>
      <c r="H61">
        <f t="shared" si="0"/>
        <v>2.4710827650258264E-3</v>
      </c>
      <c r="I61">
        <f t="shared" si="1"/>
        <v>2.4710827650258262</v>
      </c>
      <c r="J61">
        <f t="shared" si="2"/>
        <v>4.8483110327405896</v>
      </c>
      <c r="K61">
        <f t="shared" si="3"/>
        <v>278.53914285714279</v>
      </c>
      <c r="L61">
        <f t="shared" si="4"/>
        <v>228.08782393628582</v>
      </c>
      <c r="M61">
        <f t="shared" si="5"/>
        <v>23.116121554218623</v>
      </c>
      <c r="N61">
        <f t="shared" si="6"/>
        <v>28.229234567524223</v>
      </c>
      <c r="O61">
        <f t="shared" si="7"/>
        <v>0.17895439424695755</v>
      </c>
      <c r="P61">
        <f t="shared" si="8"/>
        <v>2.7584325699365482</v>
      </c>
      <c r="Q61">
        <f t="shared" si="9"/>
        <v>0.17274576038241676</v>
      </c>
      <c r="R61">
        <f t="shared" si="10"/>
        <v>0.10850597631150852</v>
      </c>
      <c r="S61">
        <f t="shared" si="11"/>
        <v>226.11544166344802</v>
      </c>
      <c r="T61">
        <f t="shared" si="12"/>
        <v>32.815381731957309</v>
      </c>
      <c r="U61">
        <f t="shared" si="13"/>
        <v>31.842700000000001</v>
      </c>
      <c r="V61">
        <f t="shared" si="14"/>
        <v>4.7327337732850285</v>
      </c>
      <c r="W61">
        <f t="shared" si="15"/>
        <v>69.615895796104112</v>
      </c>
      <c r="X61">
        <f t="shared" si="16"/>
        <v>3.3407293458914817</v>
      </c>
      <c r="Y61">
        <f t="shared" si="17"/>
        <v>4.7988024971711098</v>
      </c>
      <c r="Z61">
        <f t="shared" si="18"/>
        <v>1.3920044273935468</v>
      </c>
      <c r="AA61">
        <f t="shared" si="19"/>
        <v>-108.97474993763895</v>
      </c>
      <c r="AB61">
        <f t="shared" si="20"/>
        <v>36.415470900475697</v>
      </c>
      <c r="AC61">
        <f t="shared" si="21"/>
        <v>2.9928531930204327</v>
      </c>
      <c r="AD61">
        <f t="shared" si="22"/>
        <v>156.54901581930523</v>
      </c>
      <c r="AE61">
        <f t="shared" si="23"/>
        <v>15.410725282430215</v>
      </c>
      <c r="AF61">
        <f t="shared" si="24"/>
        <v>2.4701873574348303</v>
      </c>
      <c r="AG61">
        <f t="shared" si="25"/>
        <v>4.8483110327405896</v>
      </c>
      <c r="AH61">
        <v>301.39225409523812</v>
      </c>
      <c r="AI61">
        <v>290.55836969696969</v>
      </c>
      <c r="AJ61">
        <v>1.6764242424242219</v>
      </c>
      <c r="AK61">
        <v>60.41</v>
      </c>
      <c r="AL61">
        <f t="shared" si="26"/>
        <v>2.4710827650258262</v>
      </c>
      <c r="AM61">
        <v>30.75781253471526</v>
      </c>
      <c r="AN61">
        <v>32.963716363636337</v>
      </c>
      <c r="AO61">
        <v>-9.3901799218173798E-7</v>
      </c>
      <c r="AP61">
        <v>101.53795884006099</v>
      </c>
      <c r="AQ61">
        <v>0</v>
      </c>
      <c r="AR61">
        <v>0</v>
      </c>
      <c r="AS61">
        <f t="shared" si="27"/>
        <v>1</v>
      </c>
      <c r="AT61">
        <f t="shared" si="28"/>
        <v>0</v>
      </c>
      <c r="AU61">
        <f t="shared" si="29"/>
        <v>47225.398563809897</v>
      </c>
      <c r="AV61">
        <f t="shared" si="30"/>
        <v>1200</v>
      </c>
      <c r="AW61">
        <f t="shared" si="31"/>
        <v>1025.9250993074859</v>
      </c>
      <c r="AX61">
        <f t="shared" si="32"/>
        <v>0.85493758275623832</v>
      </c>
      <c r="AY61">
        <f t="shared" si="33"/>
        <v>0.18842953471954002</v>
      </c>
      <c r="AZ61">
        <v>6</v>
      </c>
      <c r="BA61">
        <v>0.5</v>
      </c>
      <c r="BB61" t="s">
        <v>355</v>
      </c>
      <c r="BC61">
        <v>2</v>
      </c>
      <c r="BD61" t="b">
        <v>1</v>
      </c>
      <c r="BE61">
        <v>1678124198</v>
      </c>
      <c r="BF61">
        <v>278.53914285714279</v>
      </c>
      <c r="BG61">
        <v>293.40014285714278</v>
      </c>
      <c r="BH61">
        <v>32.96312857142857</v>
      </c>
      <c r="BI61">
        <v>30.758028571428571</v>
      </c>
      <c r="BJ61">
        <v>284.13900000000001</v>
      </c>
      <c r="BK61">
        <v>32.708685714285707</v>
      </c>
      <c r="BL61">
        <v>649.97385714285713</v>
      </c>
      <c r="BM61">
        <v>101.2474285714286</v>
      </c>
      <c r="BN61">
        <v>0.1000311714285714</v>
      </c>
      <c r="BO61">
        <v>32.08757142857143</v>
      </c>
      <c r="BP61">
        <v>31.842700000000001</v>
      </c>
      <c r="BQ61">
        <v>999.89999999999986</v>
      </c>
      <c r="BR61">
        <v>0</v>
      </c>
      <c r="BS61">
        <v>0</v>
      </c>
      <c r="BT61">
        <v>8943.3942857142847</v>
      </c>
      <c r="BU61">
        <v>0</v>
      </c>
      <c r="BV61">
        <v>161.36099999999999</v>
      </c>
      <c r="BW61">
        <v>-14.86078571428571</v>
      </c>
      <c r="BX61">
        <v>288.03371428571432</v>
      </c>
      <c r="BY61">
        <v>302.71071428571429</v>
      </c>
      <c r="BZ61">
        <v>2.205091428571428</v>
      </c>
      <c r="CA61">
        <v>293.40014285714278</v>
      </c>
      <c r="CB61">
        <v>30.758028571428571</v>
      </c>
      <c r="CC61">
        <v>3.337434285714286</v>
      </c>
      <c r="CD61">
        <v>3.1141742857142858</v>
      </c>
      <c r="CE61">
        <v>25.814685714285709</v>
      </c>
      <c r="CF61">
        <v>24.651314285714289</v>
      </c>
      <c r="CG61">
        <v>1200</v>
      </c>
      <c r="CH61">
        <v>0.49999800000000011</v>
      </c>
      <c r="CI61">
        <v>0.50000199999999995</v>
      </c>
      <c r="CJ61">
        <v>0</v>
      </c>
      <c r="CK61">
        <v>1343.1514285714291</v>
      </c>
      <c r="CL61">
        <v>4.9990899999999998</v>
      </c>
      <c r="CM61">
        <v>14460.4</v>
      </c>
      <c r="CN61">
        <v>9557.8457142857133</v>
      </c>
      <c r="CO61">
        <v>41.75</v>
      </c>
      <c r="CP61">
        <v>43.25</v>
      </c>
      <c r="CQ61">
        <v>42.5</v>
      </c>
      <c r="CR61">
        <v>42.436999999999998</v>
      </c>
      <c r="CS61">
        <v>43.061999999999998</v>
      </c>
      <c r="CT61">
        <v>597.49714285714276</v>
      </c>
      <c r="CU61">
        <v>597.50285714285724</v>
      </c>
      <c r="CV61">
        <v>0</v>
      </c>
      <c r="CW61">
        <v>1678124242</v>
      </c>
      <c r="CX61">
        <v>0</v>
      </c>
      <c r="CY61">
        <v>1678116306.0999999</v>
      </c>
      <c r="CZ61" t="s">
        <v>356</v>
      </c>
      <c r="DA61">
        <v>1678116302.5999999</v>
      </c>
      <c r="DB61">
        <v>1678116306.0999999</v>
      </c>
      <c r="DC61">
        <v>12</v>
      </c>
      <c r="DD61">
        <v>3.5000000000000003E-2</v>
      </c>
      <c r="DE61">
        <v>0.05</v>
      </c>
      <c r="DF61">
        <v>-6.1040000000000001</v>
      </c>
      <c r="DG61">
        <v>0.249</v>
      </c>
      <c r="DH61">
        <v>413</v>
      </c>
      <c r="DI61">
        <v>32</v>
      </c>
      <c r="DJ61">
        <v>0.5</v>
      </c>
      <c r="DK61">
        <v>0.15</v>
      </c>
      <c r="DL61">
        <v>-14.51185853658537</v>
      </c>
      <c r="DM61">
        <v>-2.110973519163768</v>
      </c>
      <c r="DN61">
        <v>0.21125138530428711</v>
      </c>
      <c r="DO61">
        <v>0</v>
      </c>
      <c r="DP61">
        <v>2.2089690243902429</v>
      </c>
      <c r="DQ61">
        <v>-2.2849756097554071E-2</v>
      </c>
      <c r="DR61">
        <v>3.301143042894179E-3</v>
      </c>
      <c r="DS61">
        <v>1</v>
      </c>
      <c r="DT61">
        <v>0</v>
      </c>
      <c r="DU61">
        <v>0</v>
      </c>
      <c r="DV61">
        <v>0</v>
      </c>
      <c r="DW61">
        <v>-1</v>
      </c>
      <c r="DX61">
        <v>1</v>
      </c>
      <c r="DY61">
        <v>2</v>
      </c>
      <c r="DZ61" t="s">
        <v>372</v>
      </c>
      <c r="EA61">
        <v>3.2972899999999998</v>
      </c>
      <c r="EB61">
        <v>2.62479</v>
      </c>
      <c r="EC61">
        <v>7.5687199999999996E-2</v>
      </c>
      <c r="ED61">
        <v>7.7040300000000006E-2</v>
      </c>
      <c r="EE61">
        <v>0.136543</v>
      </c>
      <c r="EF61">
        <v>0.129138</v>
      </c>
      <c r="EG61">
        <v>27913</v>
      </c>
      <c r="EH61">
        <v>28275.4</v>
      </c>
      <c r="EI61">
        <v>28091.599999999999</v>
      </c>
      <c r="EJ61">
        <v>29480.3</v>
      </c>
      <c r="EK61">
        <v>33393</v>
      </c>
      <c r="EL61">
        <v>35630.9</v>
      </c>
      <c r="EM61">
        <v>39670.6</v>
      </c>
      <c r="EN61">
        <v>42124.6</v>
      </c>
      <c r="EO61">
        <v>2.2397499999999999</v>
      </c>
      <c r="EP61">
        <v>2.2098</v>
      </c>
      <c r="EQ61">
        <v>0.11917899999999999</v>
      </c>
      <c r="ER61">
        <v>0</v>
      </c>
      <c r="ES61">
        <v>29.907800000000002</v>
      </c>
      <c r="ET61">
        <v>999.9</v>
      </c>
      <c r="EU61">
        <v>74.7</v>
      </c>
      <c r="EV61">
        <v>32.9</v>
      </c>
      <c r="EW61">
        <v>37.067799999999998</v>
      </c>
      <c r="EX61">
        <v>56.852600000000002</v>
      </c>
      <c r="EY61">
        <v>-3.94631</v>
      </c>
      <c r="EZ61">
        <v>2</v>
      </c>
      <c r="FA61">
        <v>0.38558700000000001</v>
      </c>
      <c r="FB61">
        <v>-0.32888899999999999</v>
      </c>
      <c r="FC61">
        <v>20.274100000000001</v>
      </c>
      <c r="FD61">
        <v>5.2166899999999998</v>
      </c>
      <c r="FE61">
        <v>12.0052</v>
      </c>
      <c r="FF61">
        <v>4.9862500000000001</v>
      </c>
      <c r="FG61">
        <v>3.2839800000000001</v>
      </c>
      <c r="FH61">
        <v>9999</v>
      </c>
      <c r="FI61">
        <v>9999</v>
      </c>
      <c r="FJ61">
        <v>9999</v>
      </c>
      <c r="FK61">
        <v>999.9</v>
      </c>
      <c r="FL61">
        <v>1.8658399999999999</v>
      </c>
      <c r="FM61">
        <v>1.86222</v>
      </c>
      <c r="FN61">
        <v>1.8643000000000001</v>
      </c>
      <c r="FO61">
        <v>1.8603499999999999</v>
      </c>
      <c r="FP61">
        <v>1.86104</v>
      </c>
      <c r="FQ61">
        <v>1.8602000000000001</v>
      </c>
      <c r="FR61">
        <v>1.8619000000000001</v>
      </c>
      <c r="FS61">
        <v>1.8585199999999999</v>
      </c>
      <c r="FT61">
        <v>0</v>
      </c>
      <c r="FU61">
        <v>0</v>
      </c>
      <c r="FV61">
        <v>0</v>
      </c>
      <c r="FW61">
        <v>0</v>
      </c>
      <c r="FX61" t="s">
        <v>358</v>
      </c>
      <c r="FY61" t="s">
        <v>359</v>
      </c>
      <c r="FZ61" t="s">
        <v>360</v>
      </c>
      <c r="GA61" t="s">
        <v>360</v>
      </c>
      <c r="GB61" t="s">
        <v>360</v>
      </c>
      <c r="GC61" t="s">
        <v>360</v>
      </c>
      <c r="GD61">
        <v>0</v>
      </c>
      <c r="GE61">
        <v>100</v>
      </c>
      <c r="GF61">
        <v>100</v>
      </c>
      <c r="GG61">
        <v>-5.6120000000000001</v>
      </c>
      <c r="GH61">
        <v>0.25440000000000002</v>
      </c>
      <c r="GI61">
        <v>-4.4273770621571362</v>
      </c>
      <c r="GJ61">
        <v>-4.6782648166075668E-3</v>
      </c>
      <c r="GK61">
        <v>2.0645039605938809E-6</v>
      </c>
      <c r="GL61">
        <v>-4.2957140779123221E-10</v>
      </c>
      <c r="GM61">
        <v>-7.2769555290842433E-2</v>
      </c>
      <c r="GN61">
        <v>6.7050777095108757E-4</v>
      </c>
      <c r="GO61">
        <v>6.3862846072479287E-4</v>
      </c>
      <c r="GP61">
        <v>-1.0801389653900339E-5</v>
      </c>
      <c r="GQ61">
        <v>6</v>
      </c>
      <c r="GR61">
        <v>2074</v>
      </c>
      <c r="GS61">
        <v>4</v>
      </c>
      <c r="GT61">
        <v>34</v>
      </c>
      <c r="GU61">
        <v>131.6</v>
      </c>
      <c r="GV61">
        <v>131.6</v>
      </c>
      <c r="GW61">
        <v>1.0461400000000001</v>
      </c>
      <c r="GX61">
        <v>2.5585900000000001</v>
      </c>
      <c r="GY61">
        <v>2.04834</v>
      </c>
      <c r="GZ61">
        <v>2.6208499999999999</v>
      </c>
      <c r="HA61">
        <v>2.1972700000000001</v>
      </c>
      <c r="HB61">
        <v>2.3327599999999999</v>
      </c>
      <c r="HC61">
        <v>37.892099999999999</v>
      </c>
      <c r="HD61">
        <v>13.8431</v>
      </c>
      <c r="HE61">
        <v>18</v>
      </c>
      <c r="HF61">
        <v>708.69899999999996</v>
      </c>
      <c r="HG61">
        <v>762.41</v>
      </c>
      <c r="HH61">
        <v>30.9998</v>
      </c>
      <c r="HI61">
        <v>32.302300000000002</v>
      </c>
      <c r="HJ61">
        <v>30.0001</v>
      </c>
      <c r="HK61">
        <v>32.286900000000003</v>
      </c>
      <c r="HL61">
        <v>32.3048</v>
      </c>
      <c r="HM61">
        <v>20.961600000000001</v>
      </c>
      <c r="HN61">
        <v>20.7148</v>
      </c>
      <c r="HO61">
        <v>100</v>
      </c>
      <c r="HP61">
        <v>31</v>
      </c>
      <c r="HQ61">
        <v>310.86700000000002</v>
      </c>
      <c r="HR61">
        <v>30.91</v>
      </c>
      <c r="HS61">
        <v>99.013400000000004</v>
      </c>
      <c r="HT61">
        <v>97.695700000000002</v>
      </c>
    </row>
    <row r="62" spans="1:228" x14ac:dyDescent="0.2">
      <c r="A62">
        <v>47</v>
      </c>
      <c r="B62">
        <v>1678124204</v>
      </c>
      <c r="C62">
        <v>183.4000000953674</v>
      </c>
      <c r="D62" t="s">
        <v>453</v>
      </c>
      <c r="E62" t="s">
        <v>454</v>
      </c>
      <c r="F62">
        <v>4</v>
      </c>
      <c r="G62">
        <v>1678124201.6875</v>
      </c>
      <c r="H62">
        <f t="shared" si="0"/>
        <v>2.4670344352748525E-3</v>
      </c>
      <c r="I62">
        <f t="shared" si="1"/>
        <v>2.4670344352748526</v>
      </c>
      <c r="J62">
        <f t="shared" si="2"/>
        <v>4.8299668038732326</v>
      </c>
      <c r="K62">
        <f t="shared" si="3"/>
        <v>284.60950000000003</v>
      </c>
      <c r="L62">
        <f t="shared" si="4"/>
        <v>234.09886928501314</v>
      </c>
      <c r="M62">
        <f t="shared" si="5"/>
        <v>23.72477334098647</v>
      </c>
      <c r="N62">
        <f t="shared" si="6"/>
        <v>28.843778266910952</v>
      </c>
      <c r="O62">
        <f t="shared" si="7"/>
        <v>0.17857236886322059</v>
      </c>
      <c r="P62">
        <f t="shared" si="8"/>
        <v>2.7660739986496106</v>
      </c>
      <c r="Q62">
        <f t="shared" si="9"/>
        <v>0.17240616721130203</v>
      </c>
      <c r="R62">
        <f t="shared" si="10"/>
        <v>0.10829012488842271</v>
      </c>
      <c r="S62">
        <f t="shared" si="11"/>
        <v>226.11777785986209</v>
      </c>
      <c r="T62">
        <f t="shared" si="12"/>
        <v>32.817596446476323</v>
      </c>
      <c r="U62">
        <f t="shared" si="13"/>
        <v>31.844374999999999</v>
      </c>
      <c r="V62">
        <f t="shared" si="14"/>
        <v>4.7331830007706062</v>
      </c>
      <c r="W62">
        <f t="shared" si="15"/>
        <v>69.604881785189065</v>
      </c>
      <c r="X62">
        <f t="shared" si="16"/>
        <v>3.3407588819026688</v>
      </c>
      <c r="Y62">
        <f t="shared" si="17"/>
        <v>4.7996042751896963</v>
      </c>
      <c r="Z62">
        <f t="shared" si="18"/>
        <v>1.3924241188679374</v>
      </c>
      <c r="AA62">
        <f t="shared" si="19"/>
        <v>-108.796218595621</v>
      </c>
      <c r="AB62">
        <f t="shared" si="20"/>
        <v>36.707015715350956</v>
      </c>
      <c r="AC62">
        <f t="shared" si="21"/>
        <v>3.0085485704964743</v>
      </c>
      <c r="AD62">
        <f t="shared" si="22"/>
        <v>157.03712355008852</v>
      </c>
      <c r="AE62">
        <f t="shared" si="23"/>
        <v>15.552640365660606</v>
      </c>
      <c r="AF62">
        <f t="shared" si="24"/>
        <v>2.4647557946567797</v>
      </c>
      <c r="AG62">
        <f t="shared" si="25"/>
        <v>4.8299668038732326</v>
      </c>
      <c r="AH62">
        <v>308.35189289350649</v>
      </c>
      <c r="AI62">
        <v>297.40704848484847</v>
      </c>
      <c r="AJ62">
        <v>1.7111878787878241</v>
      </c>
      <c r="AK62">
        <v>60.41</v>
      </c>
      <c r="AL62">
        <f t="shared" si="26"/>
        <v>2.4670344352748526</v>
      </c>
      <c r="AM62">
        <v>30.76112520749971</v>
      </c>
      <c r="AN62">
        <v>32.963330909090921</v>
      </c>
      <c r="AO62">
        <v>2.8559878201789269E-6</v>
      </c>
      <c r="AP62">
        <v>101.53795884006099</v>
      </c>
      <c r="AQ62">
        <v>0</v>
      </c>
      <c r="AR62">
        <v>0</v>
      </c>
      <c r="AS62">
        <f t="shared" si="27"/>
        <v>1</v>
      </c>
      <c r="AT62">
        <f t="shared" si="28"/>
        <v>0</v>
      </c>
      <c r="AU62">
        <f t="shared" si="29"/>
        <v>47435.617288831185</v>
      </c>
      <c r="AV62">
        <f t="shared" si="30"/>
        <v>1200.0125</v>
      </c>
      <c r="AW62">
        <f t="shared" si="31"/>
        <v>1025.9357760931928</v>
      </c>
      <c r="AX62">
        <f t="shared" si="32"/>
        <v>0.85493757447792651</v>
      </c>
      <c r="AY62">
        <f t="shared" si="33"/>
        <v>0.18842951874239816</v>
      </c>
      <c r="AZ62">
        <v>6</v>
      </c>
      <c r="BA62">
        <v>0.5</v>
      </c>
      <c r="BB62" t="s">
        <v>355</v>
      </c>
      <c r="BC62">
        <v>2</v>
      </c>
      <c r="BD62" t="b">
        <v>1</v>
      </c>
      <c r="BE62">
        <v>1678124201.6875</v>
      </c>
      <c r="BF62">
        <v>284.60950000000003</v>
      </c>
      <c r="BG62">
        <v>299.61349999999999</v>
      </c>
      <c r="BH62">
        <v>32.964187500000001</v>
      </c>
      <c r="BI62">
        <v>30.763999999999999</v>
      </c>
      <c r="BJ62">
        <v>290.23137500000001</v>
      </c>
      <c r="BK62">
        <v>32.709775</v>
      </c>
      <c r="BL62">
        <v>649.99199999999996</v>
      </c>
      <c r="BM62">
        <v>101.24525</v>
      </c>
      <c r="BN62">
        <v>9.9850099999999997E-2</v>
      </c>
      <c r="BO62">
        <v>32.090525</v>
      </c>
      <c r="BP62">
        <v>31.844374999999999</v>
      </c>
      <c r="BQ62">
        <v>999.9</v>
      </c>
      <c r="BR62">
        <v>0</v>
      </c>
      <c r="BS62">
        <v>0</v>
      </c>
      <c r="BT62">
        <v>8984.0625</v>
      </c>
      <c r="BU62">
        <v>0</v>
      </c>
      <c r="BV62">
        <v>164.80275</v>
      </c>
      <c r="BW62">
        <v>-15.00385</v>
      </c>
      <c r="BX62">
        <v>294.31124999999997</v>
      </c>
      <c r="BY62">
        <v>309.12312500000002</v>
      </c>
      <c r="BZ62">
        <v>2.20021625</v>
      </c>
      <c r="CA62">
        <v>299.61349999999999</v>
      </c>
      <c r="CB62">
        <v>30.763999999999999</v>
      </c>
      <c r="CC62">
        <v>3.3374687500000002</v>
      </c>
      <c r="CD62">
        <v>3.1147062499999998</v>
      </c>
      <c r="CE62">
        <v>25.814875000000001</v>
      </c>
      <c r="CF62">
        <v>24.654187499999999</v>
      </c>
      <c r="CG62">
        <v>1200.0125</v>
      </c>
      <c r="CH62">
        <v>0.499998</v>
      </c>
      <c r="CI62">
        <v>0.50000199999999995</v>
      </c>
      <c r="CJ62">
        <v>0</v>
      </c>
      <c r="CK62">
        <v>1341.94</v>
      </c>
      <c r="CL62">
        <v>4.9990899999999998</v>
      </c>
      <c r="CM62">
        <v>14456.65</v>
      </c>
      <c r="CN62">
        <v>9557.9462500000009</v>
      </c>
      <c r="CO62">
        <v>41.75</v>
      </c>
      <c r="CP62">
        <v>43.25</v>
      </c>
      <c r="CQ62">
        <v>42.5</v>
      </c>
      <c r="CR62">
        <v>42.436999999999998</v>
      </c>
      <c r="CS62">
        <v>43.046499999999988</v>
      </c>
      <c r="CT62">
        <v>597.50375000000008</v>
      </c>
      <c r="CU62">
        <v>597.50874999999996</v>
      </c>
      <c r="CV62">
        <v>0</v>
      </c>
      <c r="CW62">
        <v>1678124246.2</v>
      </c>
      <c r="CX62">
        <v>0</v>
      </c>
      <c r="CY62">
        <v>1678116306.0999999</v>
      </c>
      <c r="CZ62" t="s">
        <v>356</v>
      </c>
      <c r="DA62">
        <v>1678116302.5999999</v>
      </c>
      <c r="DB62">
        <v>1678116306.0999999</v>
      </c>
      <c r="DC62">
        <v>12</v>
      </c>
      <c r="DD62">
        <v>3.5000000000000003E-2</v>
      </c>
      <c r="DE62">
        <v>0.05</v>
      </c>
      <c r="DF62">
        <v>-6.1040000000000001</v>
      </c>
      <c r="DG62">
        <v>0.249</v>
      </c>
      <c r="DH62">
        <v>413</v>
      </c>
      <c r="DI62">
        <v>32</v>
      </c>
      <c r="DJ62">
        <v>0.5</v>
      </c>
      <c r="DK62">
        <v>0.15</v>
      </c>
      <c r="DL62">
        <v>-14.66543902439024</v>
      </c>
      <c r="DM62">
        <v>-2.192251567944246</v>
      </c>
      <c r="DN62">
        <v>0.2197273908323106</v>
      </c>
      <c r="DO62">
        <v>0</v>
      </c>
      <c r="DP62">
        <v>2.2075100000000001</v>
      </c>
      <c r="DQ62">
        <v>-3.7493728222996521E-2</v>
      </c>
      <c r="DR62">
        <v>4.3617327056023978E-3</v>
      </c>
      <c r="DS62">
        <v>1</v>
      </c>
      <c r="DT62">
        <v>0</v>
      </c>
      <c r="DU62">
        <v>0</v>
      </c>
      <c r="DV62">
        <v>0</v>
      </c>
      <c r="DW62">
        <v>-1</v>
      </c>
      <c r="DX62">
        <v>1</v>
      </c>
      <c r="DY62">
        <v>2</v>
      </c>
      <c r="DZ62" t="s">
        <v>372</v>
      </c>
      <c r="EA62">
        <v>3.2975400000000001</v>
      </c>
      <c r="EB62">
        <v>2.62521</v>
      </c>
      <c r="EC62">
        <v>7.7129299999999998E-2</v>
      </c>
      <c r="ED62">
        <v>7.8470200000000004E-2</v>
      </c>
      <c r="EE62">
        <v>0.136543</v>
      </c>
      <c r="EF62">
        <v>0.129218</v>
      </c>
      <c r="EG62">
        <v>27869.8</v>
      </c>
      <c r="EH62">
        <v>28231.4</v>
      </c>
      <c r="EI62">
        <v>28092</v>
      </c>
      <c r="EJ62">
        <v>29480.2</v>
      </c>
      <c r="EK62">
        <v>33393.1</v>
      </c>
      <c r="EL62">
        <v>35627.800000000003</v>
      </c>
      <c r="EM62">
        <v>39670.6</v>
      </c>
      <c r="EN62">
        <v>42124.7</v>
      </c>
      <c r="EO62">
        <v>2.2400500000000001</v>
      </c>
      <c r="EP62">
        <v>2.2099500000000001</v>
      </c>
      <c r="EQ62">
        <v>0.119209</v>
      </c>
      <c r="ER62">
        <v>0</v>
      </c>
      <c r="ES62">
        <v>29.907599999999999</v>
      </c>
      <c r="ET62">
        <v>999.9</v>
      </c>
      <c r="EU62">
        <v>74.7</v>
      </c>
      <c r="EV62">
        <v>32.9</v>
      </c>
      <c r="EW62">
        <v>37.063899999999997</v>
      </c>
      <c r="EX62">
        <v>56.732599999999998</v>
      </c>
      <c r="EY62">
        <v>-4.0665100000000001</v>
      </c>
      <c r="EZ62">
        <v>2</v>
      </c>
      <c r="FA62">
        <v>0.38558199999999998</v>
      </c>
      <c r="FB62">
        <v>-0.32994000000000001</v>
      </c>
      <c r="FC62">
        <v>20.2746</v>
      </c>
      <c r="FD62">
        <v>5.22058</v>
      </c>
      <c r="FE62">
        <v>12.005000000000001</v>
      </c>
      <c r="FF62">
        <v>4.98705</v>
      </c>
      <c r="FG62">
        <v>3.2846500000000001</v>
      </c>
      <c r="FH62">
        <v>9999</v>
      </c>
      <c r="FI62">
        <v>9999</v>
      </c>
      <c r="FJ62">
        <v>9999</v>
      </c>
      <c r="FK62">
        <v>999.9</v>
      </c>
      <c r="FL62">
        <v>1.8658399999999999</v>
      </c>
      <c r="FM62">
        <v>1.8622300000000001</v>
      </c>
      <c r="FN62">
        <v>1.8643099999999999</v>
      </c>
      <c r="FO62">
        <v>1.8603499999999999</v>
      </c>
      <c r="FP62">
        <v>1.8610899999999999</v>
      </c>
      <c r="FQ62">
        <v>1.8602000000000001</v>
      </c>
      <c r="FR62">
        <v>1.8619000000000001</v>
      </c>
      <c r="FS62">
        <v>1.8585199999999999</v>
      </c>
      <c r="FT62">
        <v>0</v>
      </c>
      <c r="FU62">
        <v>0</v>
      </c>
      <c r="FV62">
        <v>0</v>
      </c>
      <c r="FW62">
        <v>0</v>
      </c>
      <c r="FX62" t="s">
        <v>358</v>
      </c>
      <c r="FY62" t="s">
        <v>359</v>
      </c>
      <c r="FZ62" t="s">
        <v>360</v>
      </c>
      <c r="GA62" t="s">
        <v>360</v>
      </c>
      <c r="GB62" t="s">
        <v>360</v>
      </c>
      <c r="GC62" t="s">
        <v>360</v>
      </c>
      <c r="GD62">
        <v>0</v>
      </c>
      <c r="GE62">
        <v>100</v>
      </c>
      <c r="GF62">
        <v>100</v>
      </c>
      <c r="GG62">
        <v>-5.6349999999999998</v>
      </c>
      <c r="GH62">
        <v>0.25440000000000002</v>
      </c>
      <c r="GI62">
        <v>-4.4273770621571362</v>
      </c>
      <c r="GJ62">
        <v>-4.6782648166075668E-3</v>
      </c>
      <c r="GK62">
        <v>2.0645039605938809E-6</v>
      </c>
      <c r="GL62">
        <v>-4.2957140779123221E-10</v>
      </c>
      <c r="GM62">
        <v>-7.2769555290842433E-2</v>
      </c>
      <c r="GN62">
        <v>6.7050777095108757E-4</v>
      </c>
      <c r="GO62">
        <v>6.3862846072479287E-4</v>
      </c>
      <c r="GP62">
        <v>-1.0801389653900339E-5</v>
      </c>
      <c r="GQ62">
        <v>6</v>
      </c>
      <c r="GR62">
        <v>2074</v>
      </c>
      <c r="GS62">
        <v>4</v>
      </c>
      <c r="GT62">
        <v>34</v>
      </c>
      <c r="GU62">
        <v>131.69999999999999</v>
      </c>
      <c r="GV62">
        <v>131.6</v>
      </c>
      <c r="GW62">
        <v>1.0656699999999999</v>
      </c>
      <c r="GX62">
        <v>2.5634800000000002</v>
      </c>
      <c r="GY62">
        <v>2.04834</v>
      </c>
      <c r="GZ62">
        <v>2.6208499999999999</v>
      </c>
      <c r="HA62">
        <v>2.1972700000000001</v>
      </c>
      <c r="HB62">
        <v>2.3278799999999999</v>
      </c>
      <c r="HC62">
        <v>37.892099999999999</v>
      </c>
      <c r="HD62">
        <v>13.834300000000001</v>
      </c>
      <c r="HE62">
        <v>18</v>
      </c>
      <c r="HF62">
        <v>708.95100000000002</v>
      </c>
      <c r="HG62">
        <v>762.55600000000004</v>
      </c>
      <c r="HH62">
        <v>30.9998</v>
      </c>
      <c r="HI62">
        <v>32.302300000000002</v>
      </c>
      <c r="HJ62">
        <v>30.0001</v>
      </c>
      <c r="HK62">
        <v>32.286900000000003</v>
      </c>
      <c r="HL62">
        <v>32.3048</v>
      </c>
      <c r="HM62">
        <v>21.34</v>
      </c>
      <c r="HN62">
        <v>20.424900000000001</v>
      </c>
      <c r="HO62">
        <v>100</v>
      </c>
      <c r="HP62">
        <v>31</v>
      </c>
      <c r="HQ62">
        <v>317.548</v>
      </c>
      <c r="HR62">
        <v>30.9618</v>
      </c>
      <c r="HS62">
        <v>99.014099999999999</v>
      </c>
      <c r="HT62">
        <v>97.695700000000002</v>
      </c>
    </row>
    <row r="63" spans="1:228" x14ac:dyDescent="0.2">
      <c r="A63">
        <v>48</v>
      </c>
      <c r="B63">
        <v>1678124208</v>
      </c>
      <c r="C63">
        <v>187.4000000953674</v>
      </c>
      <c r="D63" t="s">
        <v>455</v>
      </c>
      <c r="E63" t="s">
        <v>456</v>
      </c>
      <c r="F63">
        <v>4</v>
      </c>
      <c r="G63">
        <v>1678124206</v>
      </c>
      <c r="H63">
        <f t="shared" si="0"/>
        <v>2.4179155098300147E-3</v>
      </c>
      <c r="I63">
        <f t="shared" si="1"/>
        <v>2.4179155098300145</v>
      </c>
      <c r="J63">
        <f t="shared" si="2"/>
        <v>5.060179058595625</v>
      </c>
      <c r="K63">
        <f t="shared" si="3"/>
        <v>291.69314285714279</v>
      </c>
      <c r="L63">
        <f t="shared" si="4"/>
        <v>237.97769389019933</v>
      </c>
      <c r="M63">
        <f t="shared" si="5"/>
        <v>24.117852623798889</v>
      </c>
      <c r="N63">
        <f t="shared" si="6"/>
        <v>29.561645529883879</v>
      </c>
      <c r="O63">
        <f t="shared" si="7"/>
        <v>0.1748844738769611</v>
      </c>
      <c r="P63">
        <f t="shared" si="8"/>
        <v>2.7713429193350136</v>
      </c>
      <c r="Q63">
        <f t="shared" si="9"/>
        <v>0.16897663415507211</v>
      </c>
      <c r="R63">
        <f t="shared" si="10"/>
        <v>0.10612456628151343</v>
      </c>
      <c r="S63">
        <f t="shared" si="11"/>
        <v>226.11598037773396</v>
      </c>
      <c r="T63">
        <f t="shared" si="12"/>
        <v>32.833795246733239</v>
      </c>
      <c r="U63">
        <f t="shared" si="13"/>
        <v>31.846728571428571</v>
      </c>
      <c r="V63">
        <f t="shared" si="14"/>
        <v>4.733814280798315</v>
      </c>
      <c r="W63">
        <f t="shared" si="15"/>
        <v>69.602683964861029</v>
      </c>
      <c r="X63">
        <f t="shared" si="16"/>
        <v>3.3414261744028799</v>
      </c>
      <c r="Y63">
        <f t="shared" si="17"/>
        <v>4.8007145472864261</v>
      </c>
      <c r="Z63">
        <f t="shared" si="18"/>
        <v>1.3923881063954351</v>
      </c>
      <c r="AA63">
        <f t="shared" si="19"/>
        <v>-106.63007398350365</v>
      </c>
      <c r="AB63">
        <f t="shared" si="20"/>
        <v>37.036267314782165</v>
      </c>
      <c r="AC63">
        <f t="shared" si="21"/>
        <v>3.0298592185672875</v>
      </c>
      <c r="AD63">
        <f t="shared" si="22"/>
        <v>159.55203292757977</v>
      </c>
      <c r="AE63">
        <f t="shared" si="23"/>
        <v>15.747862649595485</v>
      </c>
      <c r="AF63">
        <f t="shared" si="24"/>
        <v>2.4026197295272675</v>
      </c>
      <c r="AG63">
        <f t="shared" si="25"/>
        <v>5.060179058595625</v>
      </c>
      <c r="AH63">
        <v>315.30289353419909</v>
      </c>
      <c r="AI63">
        <v>304.18972727272723</v>
      </c>
      <c r="AJ63">
        <v>1.6974848484848259</v>
      </c>
      <c r="AK63">
        <v>60.41</v>
      </c>
      <c r="AL63">
        <f t="shared" si="26"/>
        <v>2.4179155098300145</v>
      </c>
      <c r="AM63">
        <v>30.821916301149798</v>
      </c>
      <c r="AN63">
        <v>32.979927272727267</v>
      </c>
      <c r="AO63">
        <v>4.2513038451332583E-5</v>
      </c>
      <c r="AP63">
        <v>101.53795884006099</v>
      </c>
      <c r="AQ63">
        <v>0</v>
      </c>
      <c r="AR63">
        <v>0</v>
      </c>
      <c r="AS63">
        <f t="shared" si="27"/>
        <v>1</v>
      </c>
      <c r="AT63">
        <f t="shared" si="28"/>
        <v>0</v>
      </c>
      <c r="AU63">
        <f t="shared" si="29"/>
        <v>47580.428213225525</v>
      </c>
      <c r="AV63">
        <f t="shared" si="30"/>
        <v>1200.002857142857</v>
      </c>
      <c r="AW63">
        <f t="shared" si="31"/>
        <v>1025.9275421646289</v>
      </c>
      <c r="AX63">
        <f t="shared" si="32"/>
        <v>0.85493758290485056</v>
      </c>
      <c r="AY63">
        <f t="shared" si="33"/>
        <v>0.18842953500636164</v>
      </c>
      <c r="AZ63">
        <v>6</v>
      </c>
      <c r="BA63">
        <v>0.5</v>
      </c>
      <c r="BB63" t="s">
        <v>355</v>
      </c>
      <c r="BC63">
        <v>2</v>
      </c>
      <c r="BD63" t="b">
        <v>1</v>
      </c>
      <c r="BE63">
        <v>1678124206</v>
      </c>
      <c r="BF63">
        <v>291.69314285714279</v>
      </c>
      <c r="BG63">
        <v>306.8762857142857</v>
      </c>
      <c r="BH63">
        <v>32.970799999999997</v>
      </c>
      <c r="BI63">
        <v>30.826157142857149</v>
      </c>
      <c r="BJ63">
        <v>297.34014285714289</v>
      </c>
      <c r="BK63">
        <v>32.716285714285718</v>
      </c>
      <c r="BL63">
        <v>650.01128571428569</v>
      </c>
      <c r="BM63">
        <v>101.245</v>
      </c>
      <c r="BN63">
        <v>0.10001359999999999</v>
      </c>
      <c r="BO63">
        <v>32.094614285714293</v>
      </c>
      <c r="BP63">
        <v>31.846728571428571</v>
      </c>
      <c r="BQ63">
        <v>999.89999999999986</v>
      </c>
      <c r="BR63">
        <v>0</v>
      </c>
      <c r="BS63">
        <v>0</v>
      </c>
      <c r="BT63">
        <v>9012.0557142857124</v>
      </c>
      <c r="BU63">
        <v>0</v>
      </c>
      <c r="BV63">
        <v>169.0587142857143</v>
      </c>
      <c r="BW63">
        <v>-15.183214285714291</v>
      </c>
      <c r="BX63">
        <v>301.6381428571429</v>
      </c>
      <c r="BY63">
        <v>316.637</v>
      </c>
      <c r="BZ63">
        <v>2.1446299999999998</v>
      </c>
      <c r="CA63">
        <v>306.8762857142857</v>
      </c>
      <c r="CB63">
        <v>30.826157142857149</v>
      </c>
      <c r="CC63">
        <v>3.33813</v>
      </c>
      <c r="CD63">
        <v>3.1209942857142861</v>
      </c>
      <c r="CE63">
        <v>25.818200000000001</v>
      </c>
      <c r="CF63">
        <v>24.687914285714282</v>
      </c>
      <c r="CG63">
        <v>1200.002857142857</v>
      </c>
      <c r="CH63">
        <v>0.49999800000000011</v>
      </c>
      <c r="CI63">
        <v>0.50000199999999995</v>
      </c>
      <c r="CJ63">
        <v>0</v>
      </c>
      <c r="CK63">
        <v>1341.168571428572</v>
      </c>
      <c r="CL63">
        <v>4.9990899999999998</v>
      </c>
      <c r="CM63">
        <v>14449.87142857143</v>
      </c>
      <c r="CN63">
        <v>9557.8857142857141</v>
      </c>
      <c r="CO63">
        <v>41.75</v>
      </c>
      <c r="CP63">
        <v>43.25</v>
      </c>
      <c r="CQ63">
        <v>42.5</v>
      </c>
      <c r="CR63">
        <v>42.436999999999998</v>
      </c>
      <c r="CS63">
        <v>43.061999999999998</v>
      </c>
      <c r="CT63">
        <v>597.49857142857138</v>
      </c>
      <c r="CU63">
        <v>597.50428571428563</v>
      </c>
      <c r="CV63">
        <v>0</v>
      </c>
      <c r="CW63">
        <v>1678124249.8</v>
      </c>
      <c r="CX63">
        <v>0</v>
      </c>
      <c r="CY63">
        <v>1678116306.0999999</v>
      </c>
      <c r="CZ63" t="s">
        <v>356</v>
      </c>
      <c r="DA63">
        <v>1678116302.5999999</v>
      </c>
      <c r="DB63">
        <v>1678116306.0999999</v>
      </c>
      <c r="DC63">
        <v>12</v>
      </c>
      <c r="DD63">
        <v>3.5000000000000003E-2</v>
      </c>
      <c r="DE63">
        <v>0.05</v>
      </c>
      <c r="DF63">
        <v>-6.1040000000000001</v>
      </c>
      <c r="DG63">
        <v>0.249</v>
      </c>
      <c r="DH63">
        <v>413</v>
      </c>
      <c r="DI63">
        <v>32</v>
      </c>
      <c r="DJ63">
        <v>0.5</v>
      </c>
      <c r="DK63">
        <v>0.15</v>
      </c>
      <c r="DL63">
        <v>-14.81504146341463</v>
      </c>
      <c r="DM63">
        <v>-2.3220606271776698</v>
      </c>
      <c r="DN63">
        <v>0.23219988338016201</v>
      </c>
      <c r="DO63">
        <v>0</v>
      </c>
      <c r="DP63">
        <v>2.1965658536585368</v>
      </c>
      <c r="DQ63">
        <v>-0.17326682926828921</v>
      </c>
      <c r="DR63">
        <v>2.232507853487509E-2</v>
      </c>
      <c r="DS63">
        <v>0</v>
      </c>
      <c r="DT63">
        <v>0</v>
      </c>
      <c r="DU63">
        <v>0</v>
      </c>
      <c r="DV63">
        <v>0</v>
      </c>
      <c r="DW63">
        <v>-1</v>
      </c>
      <c r="DX63">
        <v>0</v>
      </c>
      <c r="DY63">
        <v>2</v>
      </c>
      <c r="DZ63" t="s">
        <v>363</v>
      </c>
      <c r="EA63">
        <v>3.2974999999999999</v>
      </c>
      <c r="EB63">
        <v>2.62548</v>
      </c>
      <c r="EC63">
        <v>7.8537999999999997E-2</v>
      </c>
      <c r="ED63">
        <v>7.9896599999999998E-2</v>
      </c>
      <c r="EE63">
        <v>0.136596</v>
      </c>
      <c r="EF63">
        <v>0.12939300000000001</v>
      </c>
      <c r="EG63">
        <v>27827.200000000001</v>
      </c>
      <c r="EH63">
        <v>28187.9</v>
      </c>
      <c r="EI63">
        <v>28092</v>
      </c>
      <c r="EJ63">
        <v>29480.400000000001</v>
      </c>
      <c r="EK63">
        <v>33391.300000000003</v>
      </c>
      <c r="EL63">
        <v>35621.199999999997</v>
      </c>
      <c r="EM63">
        <v>39670.800000000003</v>
      </c>
      <c r="EN63">
        <v>42125.1</v>
      </c>
      <c r="EO63">
        <v>2.2401800000000001</v>
      </c>
      <c r="EP63">
        <v>2.2097199999999999</v>
      </c>
      <c r="EQ63">
        <v>0.11956700000000001</v>
      </c>
      <c r="ER63">
        <v>0</v>
      </c>
      <c r="ES63">
        <v>29.9053</v>
      </c>
      <c r="ET63">
        <v>999.9</v>
      </c>
      <c r="EU63">
        <v>74.7</v>
      </c>
      <c r="EV63">
        <v>32.9</v>
      </c>
      <c r="EW63">
        <v>37.066800000000001</v>
      </c>
      <c r="EX63">
        <v>56.552599999999998</v>
      </c>
      <c r="EY63">
        <v>-3.9623400000000002</v>
      </c>
      <c r="EZ63">
        <v>2</v>
      </c>
      <c r="FA63">
        <v>0.38557900000000001</v>
      </c>
      <c r="FB63">
        <v>-0.32995600000000003</v>
      </c>
      <c r="FC63">
        <v>20.2746</v>
      </c>
      <c r="FD63">
        <v>5.22058</v>
      </c>
      <c r="FE63">
        <v>12.0046</v>
      </c>
      <c r="FF63">
        <v>4.9871499999999997</v>
      </c>
      <c r="FG63">
        <v>3.2846500000000001</v>
      </c>
      <c r="FH63">
        <v>9999</v>
      </c>
      <c r="FI63">
        <v>9999</v>
      </c>
      <c r="FJ63">
        <v>9999</v>
      </c>
      <c r="FK63">
        <v>999.9</v>
      </c>
      <c r="FL63">
        <v>1.8658399999999999</v>
      </c>
      <c r="FM63">
        <v>1.8622099999999999</v>
      </c>
      <c r="FN63">
        <v>1.8643099999999999</v>
      </c>
      <c r="FO63">
        <v>1.8603499999999999</v>
      </c>
      <c r="FP63">
        <v>1.8610800000000001</v>
      </c>
      <c r="FQ63">
        <v>1.8602000000000001</v>
      </c>
      <c r="FR63">
        <v>1.8619000000000001</v>
      </c>
      <c r="FS63">
        <v>1.8585199999999999</v>
      </c>
      <c r="FT63">
        <v>0</v>
      </c>
      <c r="FU63">
        <v>0</v>
      </c>
      <c r="FV63">
        <v>0</v>
      </c>
      <c r="FW63">
        <v>0</v>
      </c>
      <c r="FX63" t="s">
        <v>358</v>
      </c>
      <c r="FY63" t="s">
        <v>359</v>
      </c>
      <c r="FZ63" t="s">
        <v>360</v>
      </c>
      <c r="GA63" t="s">
        <v>360</v>
      </c>
      <c r="GB63" t="s">
        <v>360</v>
      </c>
      <c r="GC63" t="s">
        <v>360</v>
      </c>
      <c r="GD63">
        <v>0</v>
      </c>
      <c r="GE63">
        <v>100</v>
      </c>
      <c r="GF63">
        <v>100</v>
      </c>
      <c r="GG63">
        <v>-5.6589999999999998</v>
      </c>
      <c r="GH63">
        <v>0.2545</v>
      </c>
      <c r="GI63">
        <v>-4.4273770621571362</v>
      </c>
      <c r="GJ63">
        <v>-4.6782648166075668E-3</v>
      </c>
      <c r="GK63">
        <v>2.0645039605938809E-6</v>
      </c>
      <c r="GL63">
        <v>-4.2957140779123221E-10</v>
      </c>
      <c r="GM63">
        <v>-7.2769555290842433E-2</v>
      </c>
      <c r="GN63">
        <v>6.7050777095108757E-4</v>
      </c>
      <c r="GO63">
        <v>6.3862846072479287E-4</v>
      </c>
      <c r="GP63">
        <v>-1.0801389653900339E-5</v>
      </c>
      <c r="GQ63">
        <v>6</v>
      </c>
      <c r="GR63">
        <v>2074</v>
      </c>
      <c r="GS63">
        <v>4</v>
      </c>
      <c r="GT63">
        <v>34</v>
      </c>
      <c r="GU63">
        <v>131.80000000000001</v>
      </c>
      <c r="GV63">
        <v>131.69999999999999</v>
      </c>
      <c r="GW63">
        <v>1.0839799999999999</v>
      </c>
      <c r="GX63">
        <v>2.5695800000000002</v>
      </c>
      <c r="GY63">
        <v>2.04834</v>
      </c>
      <c r="GZ63">
        <v>2.6208499999999999</v>
      </c>
      <c r="HA63">
        <v>2.1972700000000001</v>
      </c>
      <c r="HB63">
        <v>2.3168899999999999</v>
      </c>
      <c r="HC63">
        <v>37.892099999999999</v>
      </c>
      <c r="HD63">
        <v>13.8256</v>
      </c>
      <c r="HE63">
        <v>18</v>
      </c>
      <c r="HF63">
        <v>709.05499999999995</v>
      </c>
      <c r="HG63">
        <v>762.33699999999999</v>
      </c>
      <c r="HH63">
        <v>30.9999</v>
      </c>
      <c r="HI63">
        <v>32.302300000000002</v>
      </c>
      <c r="HJ63">
        <v>30.0001</v>
      </c>
      <c r="HK63">
        <v>32.286900000000003</v>
      </c>
      <c r="HL63">
        <v>32.3048</v>
      </c>
      <c r="HM63">
        <v>21.7179</v>
      </c>
      <c r="HN63">
        <v>20.149799999999999</v>
      </c>
      <c r="HO63">
        <v>100</v>
      </c>
      <c r="HP63">
        <v>31</v>
      </c>
      <c r="HQ63">
        <v>324.23899999999998</v>
      </c>
      <c r="HR63">
        <v>30.987500000000001</v>
      </c>
      <c r="HS63">
        <v>99.014200000000002</v>
      </c>
      <c r="HT63">
        <v>97.696600000000004</v>
      </c>
    </row>
    <row r="64" spans="1:228" x14ac:dyDescent="0.2">
      <c r="A64">
        <v>49</v>
      </c>
      <c r="B64">
        <v>1678124212</v>
      </c>
      <c r="C64">
        <v>191.4000000953674</v>
      </c>
      <c r="D64" t="s">
        <v>457</v>
      </c>
      <c r="E64" t="s">
        <v>458</v>
      </c>
      <c r="F64">
        <v>4</v>
      </c>
      <c r="G64">
        <v>1678124209.6875</v>
      </c>
      <c r="H64">
        <f t="shared" si="0"/>
        <v>2.4570312458613939E-3</v>
      </c>
      <c r="I64">
        <f t="shared" si="1"/>
        <v>2.4570312458613941</v>
      </c>
      <c r="J64">
        <f t="shared" si="2"/>
        <v>5.1593680095738472</v>
      </c>
      <c r="K64">
        <f t="shared" si="3"/>
        <v>297.75574999999998</v>
      </c>
      <c r="L64">
        <f t="shared" si="4"/>
        <v>243.87718639644828</v>
      </c>
      <c r="M64">
        <f t="shared" si="5"/>
        <v>24.716231068456104</v>
      </c>
      <c r="N64">
        <f t="shared" si="6"/>
        <v>30.176664032026196</v>
      </c>
      <c r="O64">
        <f t="shared" si="7"/>
        <v>0.17824838432332038</v>
      </c>
      <c r="P64">
        <f t="shared" si="8"/>
        <v>2.7745755798057528</v>
      </c>
      <c r="Q64">
        <f t="shared" si="9"/>
        <v>0.17212225330347902</v>
      </c>
      <c r="R64">
        <f t="shared" si="10"/>
        <v>0.10810927657037123</v>
      </c>
      <c r="S64">
        <f t="shared" si="11"/>
        <v>226.11435110994267</v>
      </c>
      <c r="T64">
        <f t="shared" si="12"/>
        <v>32.824538630466506</v>
      </c>
      <c r="U64">
        <f t="shared" si="13"/>
        <v>31.843487499999998</v>
      </c>
      <c r="V64">
        <f t="shared" si="14"/>
        <v>4.7329449726284158</v>
      </c>
      <c r="W64">
        <f t="shared" si="15"/>
        <v>69.644924681711245</v>
      </c>
      <c r="X64">
        <f t="shared" si="16"/>
        <v>3.3438721222185674</v>
      </c>
      <c r="Y64">
        <f t="shared" si="17"/>
        <v>4.8013148660876759</v>
      </c>
      <c r="Z64">
        <f t="shared" si="18"/>
        <v>1.3890728504098484</v>
      </c>
      <c r="AA64">
        <f t="shared" si="19"/>
        <v>-108.35507794248747</v>
      </c>
      <c r="AB64">
        <f t="shared" si="20"/>
        <v>37.894962655645273</v>
      </c>
      <c r="AC64">
        <f t="shared" si="21"/>
        <v>3.0964796729030151</v>
      </c>
      <c r="AD64">
        <f t="shared" si="22"/>
        <v>158.75071549600347</v>
      </c>
      <c r="AE64">
        <f t="shared" si="23"/>
        <v>15.903507439074728</v>
      </c>
      <c r="AF64">
        <f t="shared" si="24"/>
        <v>2.3945354067061015</v>
      </c>
      <c r="AG64">
        <f t="shared" si="25"/>
        <v>5.1593680095738472</v>
      </c>
      <c r="AH64">
        <v>322.28542125714313</v>
      </c>
      <c r="AI64">
        <v>311.02318181818168</v>
      </c>
      <c r="AJ64">
        <v>1.712254545454502</v>
      </c>
      <c r="AK64">
        <v>60.41</v>
      </c>
      <c r="AL64">
        <f t="shared" si="26"/>
        <v>2.4570312458613941</v>
      </c>
      <c r="AM64">
        <v>30.855121622539901</v>
      </c>
      <c r="AN64">
        <v>33.006889090909091</v>
      </c>
      <c r="AO64">
        <v>6.625068106624876E-3</v>
      </c>
      <c r="AP64">
        <v>101.53795884006099</v>
      </c>
      <c r="AQ64">
        <v>0</v>
      </c>
      <c r="AR64">
        <v>0</v>
      </c>
      <c r="AS64">
        <f t="shared" si="27"/>
        <v>1</v>
      </c>
      <c r="AT64">
        <f t="shared" si="28"/>
        <v>0</v>
      </c>
      <c r="AU64">
        <f t="shared" si="29"/>
        <v>47669.406788322558</v>
      </c>
      <c r="AV64">
        <f t="shared" si="30"/>
        <v>1199.9937500000001</v>
      </c>
      <c r="AW64">
        <f t="shared" si="31"/>
        <v>1025.9198010932346</v>
      </c>
      <c r="AX64">
        <f t="shared" si="32"/>
        <v>0.85493762037780163</v>
      </c>
      <c r="AY64">
        <f t="shared" si="33"/>
        <v>0.18842960732915706</v>
      </c>
      <c r="AZ64">
        <v>6</v>
      </c>
      <c r="BA64">
        <v>0.5</v>
      </c>
      <c r="BB64" t="s">
        <v>355</v>
      </c>
      <c r="BC64">
        <v>2</v>
      </c>
      <c r="BD64" t="b">
        <v>1</v>
      </c>
      <c r="BE64">
        <v>1678124209.6875</v>
      </c>
      <c r="BF64">
        <v>297.75574999999998</v>
      </c>
      <c r="BG64">
        <v>313.09325000000001</v>
      </c>
      <c r="BH64">
        <v>32.994275000000002</v>
      </c>
      <c r="BI64">
        <v>30.856974999999998</v>
      </c>
      <c r="BJ64">
        <v>303.42462499999999</v>
      </c>
      <c r="BK64">
        <v>32.7396125</v>
      </c>
      <c r="BL64">
        <v>650.03399999999999</v>
      </c>
      <c r="BM64">
        <v>101.247</v>
      </c>
      <c r="BN64">
        <v>0.100040425</v>
      </c>
      <c r="BO64">
        <v>32.096825000000003</v>
      </c>
      <c r="BP64">
        <v>31.843487499999998</v>
      </c>
      <c r="BQ64">
        <v>999.9</v>
      </c>
      <c r="BR64">
        <v>0</v>
      </c>
      <c r="BS64">
        <v>0</v>
      </c>
      <c r="BT64">
        <v>9029.0637499999993</v>
      </c>
      <c r="BU64">
        <v>0</v>
      </c>
      <c r="BV64">
        <v>173.044625</v>
      </c>
      <c r="BW64">
        <v>-15.3375875</v>
      </c>
      <c r="BX64">
        <v>307.91537499999998</v>
      </c>
      <c r="BY64">
        <v>323.06212499999998</v>
      </c>
      <c r="BZ64">
        <v>2.1373074999999999</v>
      </c>
      <c r="CA64">
        <v>313.09325000000001</v>
      </c>
      <c r="CB64">
        <v>30.856974999999998</v>
      </c>
      <c r="CC64">
        <v>3.3405687500000001</v>
      </c>
      <c r="CD64">
        <v>3.1241737500000002</v>
      </c>
      <c r="CE64">
        <v>25.830549999999999</v>
      </c>
      <c r="CF64">
        <v>24.7049375</v>
      </c>
      <c r="CG64">
        <v>1199.9937500000001</v>
      </c>
      <c r="CH64">
        <v>0.499998</v>
      </c>
      <c r="CI64">
        <v>0.50000199999999995</v>
      </c>
      <c r="CJ64">
        <v>0</v>
      </c>
      <c r="CK64">
        <v>1340.2562499999999</v>
      </c>
      <c r="CL64">
        <v>4.9990899999999998</v>
      </c>
      <c r="CM64">
        <v>14445.4125</v>
      </c>
      <c r="CN64">
        <v>9557.8012500000004</v>
      </c>
      <c r="CO64">
        <v>41.734250000000003</v>
      </c>
      <c r="CP64">
        <v>43.25</v>
      </c>
      <c r="CQ64">
        <v>42.5</v>
      </c>
      <c r="CR64">
        <v>42.436999999999998</v>
      </c>
      <c r="CS64">
        <v>43.061999999999998</v>
      </c>
      <c r="CT64">
        <v>597.49250000000006</v>
      </c>
      <c r="CU64">
        <v>597.50125000000003</v>
      </c>
      <c r="CV64">
        <v>0</v>
      </c>
      <c r="CW64">
        <v>1678124254</v>
      </c>
      <c r="CX64">
        <v>0</v>
      </c>
      <c r="CY64">
        <v>1678116306.0999999</v>
      </c>
      <c r="CZ64" t="s">
        <v>356</v>
      </c>
      <c r="DA64">
        <v>1678116302.5999999</v>
      </c>
      <c r="DB64">
        <v>1678116306.0999999</v>
      </c>
      <c r="DC64">
        <v>12</v>
      </c>
      <c r="DD64">
        <v>3.5000000000000003E-2</v>
      </c>
      <c r="DE64">
        <v>0.05</v>
      </c>
      <c r="DF64">
        <v>-6.1040000000000001</v>
      </c>
      <c r="DG64">
        <v>0.249</v>
      </c>
      <c r="DH64">
        <v>413</v>
      </c>
      <c r="DI64">
        <v>32</v>
      </c>
      <c r="DJ64">
        <v>0.5</v>
      </c>
      <c r="DK64">
        <v>0.15</v>
      </c>
      <c r="DL64">
        <v>-14.96962926829268</v>
      </c>
      <c r="DM64">
        <v>-2.5984264808362498</v>
      </c>
      <c r="DN64">
        <v>0.25734323122157721</v>
      </c>
      <c r="DO64">
        <v>0</v>
      </c>
      <c r="DP64">
        <v>2.1817624390243902</v>
      </c>
      <c r="DQ64">
        <v>-0.26942885017421331</v>
      </c>
      <c r="DR64">
        <v>3.0309975559894529E-2</v>
      </c>
      <c r="DS64">
        <v>0</v>
      </c>
      <c r="DT64">
        <v>0</v>
      </c>
      <c r="DU64">
        <v>0</v>
      </c>
      <c r="DV64">
        <v>0</v>
      </c>
      <c r="DW64">
        <v>-1</v>
      </c>
      <c r="DX64">
        <v>0</v>
      </c>
      <c r="DY64">
        <v>2</v>
      </c>
      <c r="DZ64" t="s">
        <v>363</v>
      </c>
      <c r="EA64">
        <v>3.29759</v>
      </c>
      <c r="EB64">
        <v>2.6255500000000001</v>
      </c>
      <c r="EC64">
        <v>7.9956399999999997E-2</v>
      </c>
      <c r="ED64">
        <v>8.1297599999999998E-2</v>
      </c>
      <c r="EE64">
        <v>0.13667599999999999</v>
      </c>
      <c r="EF64">
        <v>0.129468</v>
      </c>
      <c r="EG64">
        <v>27784.2</v>
      </c>
      <c r="EH64">
        <v>28144.9</v>
      </c>
      <c r="EI64">
        <v>28091.8</v>
      </c>
      <c r="EJ64">
        <v>29480.400000000001</v>
      </c>
      <c r="EK64">
        <v>33387.9</v>
      </c>
      <c r="EL64">
        <v>35618</v>
      </c>
      <c r="EM64">
        <v>39670.300000000003</v>
      </c>
      <c r="EN64">
        <v>42124.9</v>
      </c>
      <c r="EO64">
        <v>2.2402500000000001</v>
      </c>
      <c r="EP64">
        <v>2.2097500000000001</v>
      </c>
      <c r="EQ64">
        <v>0.11908299999999999</v>
      </c>
      <c r="ER64">
        <v>0</v>
      </c>
      <c r="ES64">
        <v>29.906199999999998</v>
      </c>
      <c r="ET64">
        <v>999.9</v>
      </c>
      <c r="EU64">
        <v>74.7</v>
      </c>
      <c r="EV64">
        <v>32.9</v>
      </c>
      <c r="EW64">
        <v>37.064500000000002</v>
      </c>
      <c r="EX64">
        <v>56.882599999999996</v>
      </c>
      <c r="EY64">
        <v>-3.90625</v>
      </c>
      <c r="EZ64">
        <v>2</v>
      </c>
      <c r="FA64">
        <v>0.38557200000000003</v>
      </c>
      <c r="FB64">
        <v>-0.32968399999999998</v>
      </c>
      <c r="FC64">
        <v>20.274699999999999</v>
      </c>
      <c r="FD64">
        <v>5.2198399999999996</v>
      </c>
      <c r="FE64">
        <v>12.0044</v>
      </c>
      <c r="FF64">
        <v>4.9869000000000003</v>
      </c>
      <c r="FG64">
        <v>3.2845499999999999</v>
      </c>
      <c r="FH64">
        <v>9999</v>
      </c>
      <c r="FI64">
        <v>9999</v>
      </c>
      <c r="FJ64">
        <v>9999</v>
      </c>
      <c r="FK64">
        <v>999.9</v>
      </c>
      <c r="FL64">
        <v>1.8658399999999999</v>
      </c>
      <c r="FM64">
        <v>1.8622000000000001</v>
      </c>
      <c r="FN64">
        <v>1.86429</v>
      </c>
      <c r="FO64">
        <v>1.8603499999999999</v>
      </c>
      <c r="FP64">
        <v>1.8611</v>
      </c>
      <c r="FQ64">
        <v>1.8602000000000001</v>
      </c>
      <c r="FR64">
        <v>1.86191</v>
      </c>
      <c r="FS64">
        <v>1.8585199999999999</v>
      </c>
      <c r="FT64">
        <v>0</v>
      </c>
      <c r="FU64">
        <v>0</v>
      </c>
      <c r="FV64">
        <v>0</v>
      </c>
      <c r="FW64">
        <v>0</v>
      </c>
      <c r="FX64" t="s">
        <v>358</v>
      </c>
      <c r="FY64" t="s">
        <v>359</v>
      </c>
      <c r="FZ64" t="s">
        <v>360</v>
      </c>
      <c r="GA64" t="s">
        <v>360</v>
      </c>
      <c r="GB64" t="s">
        <v>360</v>
      </c>
      <c r="GC64" t="s">
        <v>360</v>
      </c>
      <c r="GD64">
        <v>0</v>
      </c>
      <c r="GE64">
        <v>100</v>
      </c>
      <c r="GF64">
        <v>100</v>
      </c>
      <c r="GG64">
        <v>-5.6820000000000004</v>
      </c>
      <c r="GH64">
        <v>0.25469999999999998</v>
      </c>
      <c r="GI64">
        <v>-4.4273770621571362</v>
      </c>
      <c r="GJ64">
        <v>-4.6782648166075668E-3</v>
      </c>
      <c r="GK64">
        <v>2.0645039605938809E-6</v>
      </c>
      <c r="GL64">
        <v>-4.2957140779123221E-10</v>
      </c>
      <c r="GM64">
        <v>-7.2769555290842433E-2</v>
      </c>
      <c r="GN64">
        <v>6.7050777095108757E-4</v>
      </c>
      <c r="GO64">
        <v>6.3862846072479287E-4</v>
      </c>
      <c r="GP64">
        <v>-1.0801389653900339E-5</v>
      </c>
      <c r="GQ64">
        <v>6</v>
      </c>
      <c r="GR64">
        <v>2074</v>
      </c>
      <c r="GS64">
        <v>4</v>
      </c>
      <c r="GT64">
        <v>34</v>
      </c>
      <c r="GU64">
        <v>131.80000000000001</v>
      </c>
      <c r="GV64">
        <v>131.80000000000001</v>
      </c>
      <c r="GW64">
        <v>1.10229</v>
      </c>
      <c r="GX64">
        <v>2.5634800000000002</v>
      </c>
      <c r="GY64">
        <v>2.04834</v>
      </c>
      <c r="GZ64">
        <v>2.6208499999999999</v>
      </c>
      <c r="HA64">
        <v>2.1972700000000001</v>
      </c>
      <c r="HB64">
        <v>2.2753899999999998</v>
      </c>
      <c r="HC64">
        <v>37.892099999999999</v>
      </c>
      <c r="HD64">
        <v>13.8256</v>
      </c>
      <c r="HE64">
        <v>18</v>
      </c>
      <c r="HF64">
        <v>709.11800000000005</v>
      </c>
      <c r="HG64">
        <v>762.36099999999999</v>
      </c>
      <c r="HH64">
        <v>31</v>
      </c>
      <c r="HI64">
        <v>32.302300000000002</v>
      </c>
      <c r="HJ64">
        <v>30.0001</v>
      </c>
      <c r="HK64">
        <v>32.286900000000003</v>
      </c>
      <c r="HL64">
        <v>32.3048</v>
      </c>
      <c r="HM64">
        <v>22.094999999999999</v>
      </c>
      <c r="HN64">
        <v>20.149799999999999</v>
      </c>
      <c r="HO64">
        <v>100</v>
      </c>
      <c r="HP64">
        <v>31</v>
      </c>
      <c r="HQ64">
        <v>330.94499999999999</v>
      </c>
      <c r="HR64">
        <v>31.003799999999998</v>
      </c>
      <c r="HS64">
        <v>99.013300000000001</v>
      </c>
      <c r="HT64">
        <v>97.696299999999994</v>
      </c>
    </row>
    <row r="65" spans="1:228" x14ac:dyDescent="0.2">
      <c r="A65">
        <v>50</v>
      </c>
      <c r="B65">
        <v>1678124216</v>
      </c>
      <c r="C65">
        <v>195.4000000953674</v>
      </c>
      <c r="D65" t="s">
        <v>459</v>
      </c>
      <c r="E65" t="s">
        <v>460</v>
      </c>
      <c r="F65">
        <v>4</v>
      </c>
      <c r="G65">
        <v>1678124214</v>
      </c>
      <c r="H65">
        <f t="shared" si="0"/>
        <v>2.4501056884118685E-3</v>
      </c>
      <c r="I65">
        <f t="shared" si="1"/>
        <v>2.4501056884118686</v>
      </c>
      <c r="J65">
        <f t="shared" si="2"/>
        <v>5.3345204882055892</v>
      </c>
      <c r="K65">
        <f t="shared" si="3"/>
        <v>304.87428571428569</v>
      </c>
      <c r="L65">
        <f t="shared" si="4"/>
        <v>249.18516358475148</v>
      </c>
      <c r="M65">
        <f t="shared" si="5"/>
        <v>25.254003471505861</v>
      </c>
      <c r="N65">
        <f t="shared" si="6"/>
        <v>30.897891989395262</v>
      </c>
      <c r="O65">
        <f t="shared" si="7"/>
        <v>0.17803768906842998</v>
      </c>
      <c r="P65">
        <f t="shared" si="8"/>
        <v>2.7693973642688752</v>
      </c>
      <c r="Q65">
        <f t="shared" si="9"/>
        <v>0.1719147597198401</v>
      </c>
      <c r="R65">
        <f t="shared" si="10"/>
        <v>0.10797930300358366</v>
      </c>
      <c r="S65">
        <f t="shared" si="11"/>
        <v>226.11459223484482</v>
      </c>
      <c r="T65">
        <f t="shared" si="12"/>
        <v>32.830219122886056</v>
      </c>
      <c r="U65">
        <f t="shared" si="13"/>
        <v>31.84564285714286</v>
      </c>
      <c r="V65">
        <f t="shared" si="14"/>
        <v>4.7335230590529349</v>
      </c>
      <c r="W65">
        <f t="shared" si="15"/>
        <v>69.694428285324264</v>
      </c>
      <c r="X65">
        <f t="shared" si="16"/>
        <v>3.3467282227795172</v>
      </c>
      <c r="Y65">
        <f t="shared" si="17"/>
        <v>4.8020025490104299</v>
      </c>
      <c r="Z65">
        <f t="shared" si="18"/>
        <v>1.3867948362734177</v>
      </c>
      <c r="AA65">
        <f t="shared" si="19"/>
        <v>-108.04966085896341</v>
      </c>
      <c r="AB65">
        <f t="shared" si="20"/>
        <v>37.88049446393812</v>
      </c>
      <c r="AC65">
        <f t="shared" si="21"/>
        <v>3.1011565279316127</v>
      </c>
      <c r="AD65">
        <f t="shared" si="22"/>
        <v>159.04658236775114</v>
      </c>
      <c r="AE65">
        <f t="shared" si="23"/>
        <v>16.048389531147411</v>
      </c>
      <c r="AF65">
        <f t="shared" si="24"/>
        <v>2.3987253209604114</v>
      </c>
      <c r="AG65">
        <f t="shared" si="25"/>
        <v>5.3345204882055892</v>
      </c>
      <c r="AH65">
        <v>329.25263608658008</v>
      </c>
      <c r="AI65">
        <v>317.84904242424238</v>
      </c>
      <c r="AJ65">
        <v>1.705406060606008</v>
      </c>
      <c r="AK65">
        <v>60.41</v>
      </c>
      <c r="AL65">
        <f t="shared" si="26"/>
        <v>2.4501056884118686</v>
      </c>
      <c r="AM65">
        <v>30.881107630507991</v>
      </c>
      <c r="AN65">
        <v>33.029851515151513</v>
      </c>
      <c r="AO65">
        <v>6.1069050554845312E-3</v>
      </c>
      <c r="AP65">
        <v>101.53795884006099</v>
      </c>
      <c r="AQ65">
        <v>0</v>
      </c>
      <c r="AR65">
        <v>0</v>
      </c>
      <c r="AS65">
        <f t="shared" si="27"/>
        <v>1</v>
      </c>
      <c r="AT65">
        <f t="shared" si="28"/>
        <v>0</v>
      </c>
      <c r="AU65">
        <f t="shared" si="29"/>
        <v>47525.974803240686</v>
      </c>
      <c r="AV65">
        <f t="shared" si="30"/>
        <v>1199.995714285714</v>
      </c>
      <c r="AW65">
        <f t="shared" si="31"/>
        <v>1025.9214135931838</v>
      </c>
      <c r="AX65">
        <f t="shared" si="32"/>
        <v>0.8549375646760986</v>
      </c>
      <c r="AY65">
        <f t="shared" si="33"/>
        <v>0.18842949982487009</v>
      </c>
      <c r="AZ65">
        <v>6</v>
      </c>
      <c r="BA65">
        <v>0.5</v>
      </c>
      <c r="BB65" t="s">
        <v>355</v>
      </c>
      <c r="BC65">
        <v>2</v>
      </c>
      <c r="BD65" t="b">
        <v>1</v>
      </c>
      <c r="BE65">
        <v>1678124214</v>
      </c>
      <c r="BF65">
        <v>304.87428571428569</v>
      </c>
      <c r="BG65">
        <v>320.36228571428569</v>
      </c>
      <c r="BH65">
        <v>33.022685714285721</v>
      </c>
      <c r="BI65">
        <v>30.881728571428571</v>
      </c>
      <c r="BJ65">
        <v>310.56842857142863</v>
      </c>
      <c r="BK65">
        <v>32.767785714285708</v>
      </c>
      <c r="BL65">
        <v>650.04</v>
      </c>
      <c r="BM65">
        <v>101.2462857142857</v>
      </c>
      <c r="BN65">
        <v>0.1000509142857143</v>
      </c>
      <c r="BO65">
        <v>32.099357142857137</v>
      </c>
      <c r="BP65">
        <v>31.84564285714286</v>
      </c>
      <c r="BQ65">
        <v>999.89999999999986</v>
      </c>
      <c r="BR65">
        <v>0</v>
      </c>
      <c r="BS65">
        <v>0</v>
      </c>
      <c r="BT65">
        <v>9001.6071428571431</v>
      </c>
      <c r="BU65">
        <v>0</v>
      </c>
      <c r="BV65">
        <v>177.56442857142861</v>
      </c>
      <c r="BW65">
        <v>-15.48804285714286</v>
      </c>
      <c r="BX65">
        <v>315.2858571428572</v>
      </c>
      <c r="BY65">
        <v>330.57114285714277</v>
      </c>
      <c r="BZ65">
        <v>2.1409471428571432</v>
      </c>
      <c r="CA65">
        <v>320.36228571428569</v>
      </c>
      <c r="CB65">
        <v>30.881728571428571</v>
      </c>
      <c r="CC65">
        <v>3.3434214285714279</v>
      </c>
      <c r="CD65">
        <v>3.1266571428571428</v>
      </c>
      <c r="CE65">
        <v>25.844942857142851</v>
      </c>
      <c r="CF65">
        <v>24.718242857142851</v>
      </c>
      <c r="CG65">
        <v>1199.995714285714</v>
      </c>
      <c r="CH65">
        <v>0.49999800000000011</v>
      </c>
      <c r="CI65">
        <v>0.50000199999999995</v>
      </c>
      <c r="CJ65">
        <v>0</v>
      </c>
      <c r="CK65">
        <v>1339.315714285714</v>
      </c>
      <c r="CL65">
        <v>4.9990899999999998</v>
      </c>
      <c r="CM65">
        <v>14442.22857142857</v>
      </c>
      <c r="CN65">
        <v>9557.8214285714294</v>
      </c>
      <c r="CO65">
        <v>41.75</v>
      </c>
      <c r="CP65">
        <v>43.25</v>
      </c>
      <c r="CQ65">
        <v>42.5</v>
      </c>
      <c r="CR65">
        <v>42.436999999999998</v>
      </c>
      <c r="CS65">
        <v>43.061999999999998</v>
      </c>
      <c r="CT65">
        <v>597.49571428571414</v>
      </c>
      <c r="CU65">
        <v>597.5</v>
      </c>
      <c r="CV65">
        <v>0</v>
      </c>
      <c r="CW65">
        <v>1678124258.2</v>
      </c>
      <c r="CX65">
        <v>0</v>
      </c>
      <c r="CY65">
        <v>1678116306.0999999</v>
      </c>
      <c r="CZ65" t="s">
        <v>356</v>
      </c>
      <c r="DA65">
        <v>1678116302.5999999</v>
      </c>
      <c r="DB65">
        <v>1678116306.0999999</v>
      </c>
      <c r="DC65">
        <v>12</v>
      </c>
      <c r="DD65">
        <v>3.5000000000000003E-2</v>
      </c>
      <c r="DE65">
        <v>0.05</v>
      </c>
      <c r="DF65">
        <v>-6.1040000000000001</v>
      </c>
      <c r="DG65">
        <v>0.249</v>
      </c>
      <c r="DH65">
        <v>413</v>
      </c>
      <c r="DI65">
        <v>32</v>
      </c>
      <c r="DJ65">
        <v>0.5</v>
      </c>
      <c r="DK65">
        <v>0.15</v>
      </c>
      <c r="DL65">
        <v>-15.136263414634151</v>
      </c>
      <c r="DM65">
        <v>-2.456147038327519</v>
      </c>
      <c r="DN65">
        <v>0.2434162526951418</v>
      </c>
      <c r="DO65">
        <v>0</v>
      </c>
      <c r="DP65">
        <v>2.168824634146342</v>
      </c>
      <c r="DQ65">
        <v>-0.28386752613239807</v>
      </c>
      <c r="DR65">
        <v>3.1314443336127137E-2</v>
      </c>
      <c r="DS65">
        <v>0</v>
      </c>
      <c r="DT65">
        <v>0</v>
      </c>
      <c r="DU65">
        <v>0</v>
      </c>
      <c r="DV65">
        <v>0</v>
      </c>
      <c r="DW65">
        <v>-1</v>
      </c>
      <c r="DX65">
        <v>0</v>
      </c>
      <c r="DY65">
        <v>2</v>
      </c>
      <c r="DZ65" t="s">
        <v>363</v>
      </c>
      <c r="EA65">
        <v>3.2974899999999998</v>
      </c>
      <c r="EB65">
        <v>2.6252300000000002</v>
      </c>
      <c r="EC65">
        <v>8.1350699999999998E-2</v>
      </c>
      <c r="ED65">
        <v>8.2693299999999997E-2</v>
      </c>
      <c r="EE65">
        <v>0.13673299999999999</v>
      </c>
      <c r="EF65">
        <v>0.129528</v>
      </c>
      <c r="EG65">
        <v>27741.9</v>
      </c>
      <c r="EH65">
        <v>28102.1</v>
      </c>
      <c r="EI65">
        <v>28091.599999999999</v>
      </c>
      <c r="EJ65">
        <v>29480.400000000001</v>
      </c>
      <c r="EK65">
        <v>33385.5</v>
      </c>
      <c r="EL65">
        <v>35615.699999999997</v>
      </c>
      <c r="EM65">
        <v>39669.9</v>
      </c>
      <c r="EN65">
        <v>42125</v>
      </c>
      <c r="EO65">
        <v>2.2400500000000001</v>
      </c>
      <c r="EP65">
        <v>2.21007</v>
      </c>
      <c r="EQ65">
        <v>0.119314</v>
      </c>
      <c r="ER65">
        <v>0</v>
      </c>
      <c r="ES65">
        <v>29.908799999999999</v>
      </c>
      <c r="ET65">
        <v>999.9</v>
      </c>
      <c r="EU65">
        <v>74.7</v>
      </c>
      <c r="EV65">
        <v>32.9</v>
      </c>
      <c r="EW65">
        <v>37.067500000000003</v>
      </c>
      <c r="EX65">
        <v>56.9726</v>
      </c>
      <c r="EY65">
        <v>-3.94631</v>
      </c>
      <c r="EZ65">
        <v>2</v>
      </c>
      <c r="FA65">
        <v>0.38547999999999999</v>
      </c>
      <c r="FB65">
        <v>-0.32965699999999998</v>
      </c>
      <c r="FC65">
        <v>20.2746</v>
      </c>
      <c r="FD65">
        <v>5.2198399999999996</v>
      </c>
      <c r="FE65">
        <v>12.0047</v>
      </c>
      <c r="FF65">
        <v>4.9867499999999998</v>
      </c>
      <c r="FG65">
        <v>3.2844500000000001</v>
      </c>
      <c r="FH65">
        <v>9999</v>
      </c>
      <c r="FI65">
        <v>9999</v>
      </c>
      <c r="FJ65">
        <v>9999</v>
      </c>
      <c r="FK65">
        <v>999.9</v>
      </c>
      <c r="FL65">
        <v>1.8658399999999999</v>
      </c>
      <c r="FM65">
        <v>1.86222</v>
      </c>
      <c r="FN65">
        <v>1.8643000000000001</v>
      </c>
      <c r="FO65">
        <v>1.8603499999999999</v>
      </c>
      <c r="FP65">
        <v>1.8610800000000001</v>
      </c>
      <c r="FQ65">
        <v>1.8602000000000001</v>
      </c>
      <c r="FR65">
        <v>1.86189</v>
      </c>
      <c r="FS65">
        <v>1.8585199999999999</v>
      </c>
      <c r="FT65">
        <v>0</v>
      </c>
      <c r="FU65">
        <v>0</v>
      </c>
      <c r="FV65">
        <v>0</v>
      </c>
      <c r="FW65">
        <v>0</v>
      </c>
      <c r="FX65" t="s">
        <v>358</v>
      </c>
      <c r="FY65" t="s">
        <v>359</v>
      </c>
      <c r="FZ65" t="s">
        <v>360</v>
      </c>
      <c r="GA65" t="s">
        <v>360</v>
      </c>
      <c r="GB65" t="s">
        <v>360</v>
      </c>
      <c r="GC65" t="s">
        <v>360</v>
      </c>
      <c r="GD65">
        <v>0</v>
      </c>
      <c r="GE65">
        <v>100</v>
      </c>
      <c r="GF65">
        <v>100</v>
      </c>
      <c r="GG65">
        <v>-5.7060000000000004</v>
      </c>
      <c r="GH65">
        <v>0.255</v>
      </c>
      <c r="GI65">
        <v>-4.4273770621571362</v>
      </c>
      <c r="GJ65">
        <v>-4.6782648166075668E-3</v>
      </c>
      <c r="GK65">
        <v>2.0645039605938809E-6</v>
      </c>
      <c r="GL65">
        <v>-4.2957140779123221E-10</v>
      </c>
      <c r="GM65">
        <v>-7.2769555290842433E-2</v>
      </c>
      <c r="GN65">
        <v>6.7050777095108757E-4</v>
      </c>
      <c r="GO65">
        <v>6.3862846072479287E-4</v>
      </c>
      <c r="GP65">
        <v>-1.0801389653900339E-5</v>
      </c>
      <c r="GQ65">
        <v>6</v>
      </c>
      <c r="GR65">
        <v>2074</v>
      </c>
      <c r="GS65">
        <v>4</v>
      </c>
      <c r="GT65">
        <v>34</v>
      </c>
      <c r="GU65">
        <v>131.9</v>
      </c>
      <c r="GV65">
        <v>131.80000000000001</v>
      </c>
      <c r="GW65">
        <v>1.1206100000000001</v>
      </c>
      <c r="GX65">
        <v>2.5573700000000001</v>
      </c>
      <c r="GY65">
        <v>2.04834</v>
      </c>
      <c r="GZ65">
        <v>2.6208499999999999</v>
      </c>
      <c r="HA65">
        <v>2.1972700000000001</v>
      </c>
      <c r="HB65">
        <v>2.3095699999999999</v>
      </c>
      <c r="HC65">
        <v>37.892099999999999</v>
      </c>
      <c r="HD65">
        <v>13.834300000000001</v>
      </c>
      <c r="HE65">
        <v>18</v>
      </c>
      <c r="HF65">
        <v>708.95100000000002</v>
      </c>
      <c r="HG65">
        <v>762.678</v>
      </c>
      <c r="HH65">
        <v>31</v>
      </c>
      <c r="HI65">
        <v>32.302300000000002</v>
      </c>
      <c r="HJ65">
        <v>30</v>
      </c>
      <c r="HK65">
        <v>32.286900000000003</v>
      </c>
      <c r="HL65">
        <v>32.3048</v>
      </c>
      <c r="HM65">
        <v>22.4572</v>
      </c>
      <c r="HN65">
        <v>19.871099999999998</v>
      </c>
      <c r="HO65">
        <v>100</v>
      </c>
      <c r="HP65">
        <v>31</v>
      </c>
      <c r="HQ65">
        <v>337.65100000000001</v>
      </c>
      <c r="HR65">
        <v>31.023399999999999</v>
      </c>
      <c r="HS65">
        <v>99.0124</v>
      </c>
      <c r="HT65">
        <v>97.696399999999997</v>
      </c>
    </row>
    <row r="66" spans="1:228" x14ac:dyDescent="0.2">
      <c r="A66">
        <v>51</v>
      </c>
      <c r="B66">
        <v>1678124220</v>
      </c>
      <c r="C66">
        <v>199.4000000953674</v>
      </c>
      <c r="D66" t="s">
        <v>461</v>
      </c>
      <c r="E66" t="s">
        <v>462</v>
      </c>
      <c r="F66">
        <v>4</v>
      </c>
      <c r="G66">
        <v>1678124217.6875</v>
      </c>
      <c r="H66">
        <f t="shared" si="0"/>
        <v>2.4189970504615438E-3</v>
      </c>
      <c r="I66">
        <f t="shared" si="1"/>
        <v>2.4189970504615439</v>
      </c>
      <c r="J66">
        <f t="shared" si="2"/>
        <v>5.4156117133618134</v>
      </c>
      <c r="K66">
        <f t="shared" si="3"/>
        <v>310.991625</v>
      </c>
      <c r="L66">
        <f t="shared" si="4"/>
        <v>253.85392289026825</v>
      </c>
      <c r="M66">
        <f t="shared" si="5"/>
        <v>25.727087640250307</v>
      </c>
      <c r="N66">
        <f t="shared" si="6"/>
        <v>31.517766992387024</v>
      </c>
      <c r="O66">
        <f t="shared" si="7"/>
        <v>0.17592482380506635</v>
      </c>
      <c r="P66">
        <f t="shared" si="8"/>
        <v>2.7722540328678531</v>
      </c>
      <c r="Q66">
        <f t="shared" si="9"/>
        <v>0.16994967122091437</v>
      </c>
      <c r="R66">
        <f t="shared" si="10"/>
        <v>0.10673848169122496</v>
      </c>
      <c r="S66">
        <f t="shared" si="11"/>
        <v>226.11522148488822</v>
      </c>
      <c r="T66">
        <f t="shared" si="12"/>
        <v>32.836604911245033</v>
      </c>
      <c r="U66">
        <f t="shared" si="13"/>
        <v>31.845612500000001</v>
      </c>
      <c r="V66">
        <f t="shared" si="14"/>
        <v>4.7335149165638244</v>
      </c>
      <c r="W66">
        <f t="shared" si="15"/>
        <v>69.737154286840465</v>
      </c>
      <c r="X66">
        <f t="shared" si="16"/>
        <v>3.3485134158685614</v>
      </c>
      <c r="Y66">
        <f t="shared" si="17"/>
        <v>4.8016203845880652</v>
      </c>
      <c r="Z66">
        <f t="shared" si="18"/>
        <v>1.385001500695263</v>
      </c>
      <c r="AA66">
        <f t="shared" si="19"/>
        <v>-106.67776992535408</v>
      </c>
      <c r="AB66">
        <f t="shared" si="20"/>
        <v>37.713797367636502</v>
      </c>
      <c r="AC66">
        <f t="shared" si="21"/>
        <v>3.0843062262949728</v>
      </c>
      <c r="AD66">
        <f t="shared" si="22"/>
        <v>160.23555515346561</v>
      </c>
      <c r="AE66">
        <f t="shared" si="23"/>
        <v>16.064756327574415</v>
      </c>
      <c r="AF66">
        <f t="shared" si="24"/>
        <v>2.3669699496483334</v>
      </c>
      <c r="AG66">
        <f t="shared" si="25"/>
        <v>5.4156117133618134</v>
      </c>
      <c r="AH66">
        <v>336.17971547705639</v>
      </c>
      <c r="AI66">
        <v>324.69709090909078</v>
      </c>
      <c r="AJ66">
        <v>1.7055272727272419</v>
      </c>
      <c r="AK66">
        <v>60.41</v>
      </c>
      <c r="AL66">
        <f t="shared" si="26"/>
        <v>2.4189970504615439</v>
      </c>
      <c r="AM66">
        <v>30.926525837467629</v>
      </c>
      <c r="AN66">
        <v>33.052833939393942</v>
      </c>
      <c r="AO66">
        <v>5.2756069597743576E-3</v>
      </c>
      <c r="AP66">
        <v>101.53795884006099</v>
      </c>
      <c r="AQ66">
        <v>0</v>
      </c>
      <c r="AR66">
        <v>0</v>
      </c>
      <c r="AS66">
        <f t="shared" si="27"/>
        <v>1</v>
      </c>
      <c r="AT66">
        <f t="shared" si="28"/>
        <v>0</v>
      </c>
      <c r="AU66">
        <f t="shared" si="29"/>
        <v>47605.081887048473</v>
      </c>
      <c r="AV66">
        <f t="shared" si="30"/>
        <v>1199.99875</v>
      </c>
      <c r="AW66">
        <f t="shared" si="31"/>
        <v>1025.9240385932064</v>
      </c>
      <c r="AX66">
        <f t="shared" si="32"/>
        <v>0.85493758938766096</v>
      </c>
      <c r="AY66">
        <f t="shared" si="33"/>
        <v>0.18842954751818553</v>
      </c>
      <c r="AZ66">
        <v>6</v>
      </c>
      <c r="BA66">
        <v>0.5</v>
      </c>
      <c r="BB66" t="s">
        <v>355</v>
      </c>
      <c r="BC66">
        <v>2</v>
      </c>
      <c r="BD66" t="b">
        <v>1</v>
      </c>
      <c r="BE66">
        <v>1678124217.6875</v>
      </c>
      <c r="BF66">
        <v>310.991625</v>
      </c>
      <c r="BG66">
        <v>326.50062500000001</v>
      </c>
      <c r="BH66">
        <v>33.040400000000012</v>
      </c>
      <c r="BI66">
        <v>30.927624999999999</v>
      </c>
      <c r="BJ66">
        <v>316.70724999999999</v>
      </c>
      <c r="BK66">
        <v>32.785362500000012</v>
      </c>
      <c r="BL66">
        <v>649.97862499999997</v>
      </c>
      <c r="BM66">
        <v>101.24612500000001</v>
      </c>
      <c r="BN66">
        <v>9.9906400000000006E-2</v>
      </c>
      <c r="BO66">
        <v>32.097949999999997</v>
      </c>
      <c r="BP66">
        <v>31.845612500000001</v>
      </c>
      <c r="BQ66">
        <v>999.9</v>
      </c>
      <c r="BR66">
        <v>0</v>
      </c>
      <c r="BS66">
        <v>0</v>
      </c>
      <c r="BT66">
        <v>9016.7975000000006</v>
      </c>
      <c r="BU66">
        <v>0</v>
      </c>
      <c r="BV66">
        <v>181.575875</v>
      </c>
      <c r="BW66">
        <v>-15.508962500000001</v>
      </c>
      <c r="BX66">
        <v>321.61812500000002</v>
      </c>
      <c r="BY66">
        <v>336.92087500000002</v>
      </c>
      <c r="BZ66">
        <v>2.1127625000000001</v>
      </c>
      <c r="CA66">
        <v>326.50062500000001</v>
      </c>
      <c r="CB66">
        <v>30.927624999999999</v>
      </c>
      <c r="CC66">
        <v>3.3452125000000001</v>
      </c>
      <c r="CD66">
        <v>3.1313049999999998</v>
      </c>
      <c r="CE66">
        <v>25.853999999999999</v>
      </c>
      <c r="CF66">
        <v>24.743124999999999</v>
      </c>
      <c r="CG66">
        <v>1199.99875</v>
      </c>
      <c r="CH66">
        <v>0.499998</v>
      </c>
      <c r="CI66">
        <v>0.50000199999999995</v>
      </c>
      <c r="CJ66">
        <v>0</v>
      </c>
      <c r="CK66">
        <v>1338.5975000000001</v>
      </c>
      <c r="CL66">
        <v>4.9990899999999998</v>
      </c>
      <c r="CM66">
        <v>14442.125</v>
      </c>
      <c r="CN66">
        <v>9557.8349999999991</v>
      </c>
      <c r="CO66">
        <v>41.734250000000003</v>
      </c>
      <c r="CP66">
        <v>43.25</v>
      </c>
      <c r="CQ66">
        <v>42.5</v>
      </c>
      <c r="CR66">
        <v>42.436999999999998</v>
      </c>
      <c r="CS66">
        <v>43.061999999999998</v>
      </c>
      <c r="CT66">
        <v>597.49625000000003</v>
      </c>
      <c r="CU66">
        <v>597.50250000000005</v>
      </c>
      <c r="CV66">
        <v>0</v>
      </c>
      <c r="CW66">
        <v>1678124261.8</v>
      </c>
      <c r="CX66">
        <v>0</v>
      </c>
      <c r="CY66">
        <v>1678116306.0999999</v>
      </c>
      <c r="CZ66" t="s">
        <v>356</v>
      </c>
      <c r="DA66">
        <v>1678116302.5999999</v>
      </c>
      <c r="DB66">
        <v>1678116306.0999999</v>
      </c>
      <c r="DC66">
        <v>12</v>
      </c>
      <c r="DD66">
        <v>3.5000000000000003E-2</v>
      </c>
      <c r="DE66">
        <v>0.05</v>
      </c>
      <c r="DF66">
        <v>-6.1040000000000001</v>
      </c>
      <c r="DG66">
        <v>0.249</v>
      </c>
      <c r="DH66">
        <v>413</v>
      </c>
      <c r="DI66">
        <v>32</v>
      </c>
      <c r="DJ66">
        <v>0.5</v>
      </c>
      <c r="DK66">
        <v>0.15</v>
      </c>
      <c r="DL66">
        <v>-15.278924390243899</v>
      </c>
      <c r="DM66">
        <v>-2.0372947735191969</v>
      </c>
      <c r="DN66">
        <v>0.20529806977635351</v>
      </c>
      <c r="DO66">
        <v>0</v>
      </c>
      <c r="DP66">
        <v>2.1518970731707321</v>
      </c>
      <c r="DQ66">
        <v>-0.28200376306620178</v>
      </c>
      <c r="DR66">
        <v>3.1516364254525198E-2</v>
      </c>
      <c r="DS66">
        <v>0</v>
      </c>
      <c r="DT66">
        <v>0</v>
      </c>
      <c r="DU66">
        <v>0</v>
      </c>
      <c r="DV66">
        <v>0</v>
      </c>
      <c r="DW66">
        <v>-1</v>
      </c>
      <c r="DX66">
        <v>0</v>
      </c>
      <c r="DY66">
        <v>2</v>
      </c>
      <c r="DZ66" t="s">
        <v>363</v>
      </c>
      <c r="EA66">
        <v>3.2974999999999999</v>
      </c>
      <c r="EB66">
        <v>2.6253600000000001</v>
      </c>
      <c r="EC66">
        <v>8.2734500000000002E-2</v>
      </c>
      <c r="ED66">
        <v>8.4029499999999993E-2</v>
      </c>
      <c r="EE66">
        <v>0.13681199999999999</v>
      </c>
      <c r="EF66">
        <v>0.12972900000000001</v>
      </c>
      <c r="EG66">
        <v>27700</v>
      </c>
      <c r="EH66">
        <v>28061.5</v>
      </c>
      <c r="EI66">
        <v>28091.599999999999</v>
      </c>
      <c r="EJ66">
        <v>29480.799999999999</v>
      </c>
      <c r="EK66">
        <v>33382.800000000003</v>
      </c>
      <c r="EL66">
        <v>35607.800000000003</v>
      </c>
      <c r="EM66">
        <v>39670.199999999997</v>
      </c>
      <c r="EN66">
        <v>42125.3</v>
      </c>
      <c r="EO66">
        <v>2.2400500000000001</v>
      </c>
      <c r="EP66">
        <v>2.2101000000000002</v>
      </c>
      <c r="EQ66">
        <v>0.11912</v>
      </c>
      <c r="ER66">
        <v>0</v>
      </c>
      <c r="ES66">
        <v>29.911300000000001</v>
      </c>
      <c r="ET66">
        <v>999.9</v>
      </c>
      <c r="EU66">
        <v>74.7</v>
      </c>
      <c r="EV66">
        <v>32.9</v>
      </c>
      <c r="EW66">
        <v>37.069299999999998</v>
      </c>
      <c r="EX66">
        <v>57.062600000000003</v>
      </c>
      <c r="EY66">
        <v>-4.0665100000000001</v>
      </c>
      <c r="EZ66">
        <v>2</v>
      </c>
      <c r="FA66">
        <v>0.38546000000000002</v>
      </c>
      <c r="FB66">
        <v>-0.33084400000000003</v>
      </c>
      <c r="FC66">
        <v>20.2745</v>
      </c>
      <c r="FD66">
        <v>5.2193899999999998</v>
      </c>
      <c r="FE66">
        <v>12.0046</v>
      </c>
      <c r="FF66">
        <v>4.9862500000000001</v>
      </c>
      <c r="FG66">
        <v>3.2844500000000001</v>
      </c>
      <c r="FH66">
        <v>9999</v>
      </c>
      <c r="FI66">
        <v>9999</v>
      </c>
      <c r="FJ66">
        <v>9999</v>
      </c>
      <c r="FK66">
        <v>999.9</v>
      </c>
      <c r="FL66">
        <v>1.8658399999999999</v>
      </c>
      <c r="FM66">
        <v>1.86222</v>
      </c>
      <c r="FN66">
        <v>1.8643000000000001</v>
      </c>
      <c r="FO66">
        <v>1.8603499999999999</v>
      </c>
      <c r="FP66">
        <v>1.8611</v>
      </c>
      <c r="FQ66">
        <v>1.8602000000000001</v>
      </c>
      <c r="FR66">
        <v>1.8619000000000001</v>
      </c>
      <c r="FS66">
        <v>1.8585199999999999</v>
      </c>
      <c r="FT66">
        <v>0</v>
      </c>
      <c r="FU66">
        <v>0</v>
      </c>
      <c r="FV66">
        <v>0</v>
      </c>
      <c r="FW66">
        <v>0</v>
      </c>
      <c r="FX66" t="s">
        <v>358</v>
      </c>
      <c r="FY66" t="s">
        <v>359</v>
      </c>
      <c r="FZ66" t="s">
        <v>360</v>
      </c>
      <c r="GA66" t="s">
        <v>360</v>
      </c>
      <c r="GB66" t="s">
        <v>360</v>
      </c>
      <c r="GC66" t="s">
        <v>360</v>
      </c>
      <c r="GD66">
        <v>0</v>
      </c>
      <c r="GE66">
        <v>100</v>
      </c>
      <c r="GF66">
        <v>100</v>
      </c>
      <c r="GG66">
        <v>-5.7290000000000001</v>
      </c>
      <c r="GH66">
        <v>0.25509999999999999</v>
      </c>
      <c r="GI66">
        <v>-4.4273770621571362</v>
      </c>
      <c r="GJ66">
        <v>-4.6782648166075668E-3</v>
      </c>
      <c r="GK66">
        <v>2.0645039605938809E-6</v>
      </c>
      <c r="GL66">
        <v>-4.2957140779123221E-10</v>
      </c>
      <c r="GM66">
        <v>-7.2769555290842433E-2</v>
      </c>
      <c r="GN66">
        <v>6.7050777095108757E-4</v>
      </c>
      <c r="GO66">
        <v>6.3862846072479287E-4</v>
      </c>
      <c r="GP66">
        <v>-1.0801389653900339E-5</v>
      </c>
      <c r="GQ66">
        <v>6</v>
      </c>
      <c r="GR66">
        <v>2074</v>
      </c>
      <c r="GS66">
        <v>4</v>
      </c>
      <c r="GT66">
        <v>34</v>
      </c>
      <c r="GU66">
        <v>132</v>
      </c>
      <c r="GV66">
        <v>131.9</v>
      </c>
      <c r="GW66">
        <v>1.1389199999999999</v>
      </c>
      <c r="GX66">
        <v>2.5537100000000001</v>
      </c>
      <c r="GY66">
        <v>2.04834</v>
      </c>
      <c r="GZ66">
        <v>2.6208499999999999</v>
      </c>
      <c r="HA66">
        <v>2.1972700000000001</v>
      </c>
      <c r="HB66">
        <v>2.3547400000000001</v>
      </c>
      <c r="HC66">
        <v>37.892099999999999</v>
      </c>
      <c r="HD66">
        <v>13.8431</v>
      </c>
      <c r="HE66">
        <v>18</v>
      </c>
      <c r="HF66">
        <v>708.95100000000002</v>
      </c>
      <c r="HG66">
        <v>762.70299999999997</v>
      </c>
      <c r="HH66">
        <v>30.9998</v>
      </c>
      <c r="HI66">
        <v>32.302300000000002</v>
      </c>
      <c r="HJ66">
        <v>30</v>
      </c>
      <c r="HK66">
        <v>32.286900000000003</v>
      </c>
      <c r="HL66">
        <v>32.3048</v>
      </c>
      <c r="HM66">
        <v>22.815200000000001</v>
      </c>
      <c r="HN66">
        <v>19.871099999999998</v>
      </c>
      <c r="HO66">
        <v>100</v>
      </c>
      <c r="HP66">
        <v>31</v>
      </c>
      <c r="HQ66">
        <v>344.35599999999999</v>
      </c>
      <c r="HR66">
        <v>31.020800000000001</v>
      </c>
      <c r="HS66">
        <v>99.012799999999999</v>
      </c>
      <c r="HT66">
        <v>97.697299999999998</v>
      </c>
    </row>
    <row r="67" spans="1:228" x14ac:dyDescent="0.2">
      <c r="A67">
        <v>52</v>
      </c>
      <c r="B67">
        <v>1678124224</v>
      </c>
      <c r="C67">
        <v>203.4000000953674</v>
      </c>
      <c r="D67" t="s">
        <v>463</v>
      </c>
      <c r="E67" t="s">
        <v>464</v>
      </c>
      <c r="F67">
        <v>4</v>
      </c>
      <c r="G67">
        <v>1678124222</v>
      </c>
      <c r="H67">
        <f t="shared" si="0"/>
        <v>2.4110772816426755E-3</v>
      </c>
      <c r="I67">
        <f t="shared" si="1"/>
        <v>2.4110772816426755</v>
      </c>
      <c r="J67">
        <f t="shared" si="2"/>
        <v>5.4533309100081251</v>
      </c>
      <c r="K67">
        <f t="shared" si="3"/>
        <v>318.00042857142859</v>
      </c>
      <c r="L67">
        <f t="shared" si="4"/>
        <v>260.30256116134177</v>
      </c>
      <c r="M67">
        <f t="shared" si="5"/>
        <v>26.380997979747541</v>
      </c>
      <c r="N67">
        <f t="shared" si="6"/>
        <v>32.22852908658821</v>
      </c>
      <c r="O67">
        <f t="shared" si="7"/>
        <v>0.17569073620309872</v>
      </c>
      <c r="P67">
        <f t="shared" si="8"/>
        <v>2.7702550098871059</v>
      </c>
      <c r="Q67">
        <f t="shared" si="9"/>
        <v>0.16972704108382561</v>
      </c>
      <c r="R67">
        <f t="shared" si="10"/>
        <v>0.10659835079378069</v>
      </c>
      <c r="S67">
        <f t="shared" si="11"/>
        <v>226.11736852062313</v>
      </c>
      <c r="T67">
        <f t="shared" si="12"/>
        <v>32.834053731533707</v>
      </c>
      <c r="U67">
        <f t="shared" si="13"/>
        <v>31.84719999999999</v>
      </c>
      <c r="V67">
        <f t="shared" si="14"/>
        <v>4.7339407372026727</v>
      </c>
      <c r="W67">
        <f t="shared" si="15"/>
        <v>69.823478819594598</v>
      </c>
      <c r="X67">
        <f t="shared" si="16"/>
        <v>3.3516683994686676</v>
      </c>
      <c r="Y67">
        <f t="shared" si="17"/>
        <v>4.8002025337759129</v>
      </c>
      <c r="Z67">
        <f t="shared" si="18"/>
        <v>1.3822723377340052</v>
      </c>
      <c r="AA67">
        <f t="shared" si="19"/>
        <v>-106.328508120442</v>
      </c>
      <c r="AB67">
        <f t="shared" si="20"/>
        <v>36.669689219358418</v>
      </c>
      <c r="AC67">
        <f t="shared" si="21"/>
        <v>3.0010274314519041</v>
      </c>
      <c r="AD67">
        <f t="shared" si="22"/>
        <v>159.45957705099147</v>
      </c>
      <c r="AE67">
        <f t="shared" si="23"/>
        <v>15.973537100239312</v>
      </c>
      <c r="AF67">
        <f t="shared" si="24"/>
        <v>2.3556289786333671</v>
      </c>
      <c r="AG67">
        <f t="shared" si="25"/>
        <v>5.4533309100081251</v>
      </c>
      <c r="AH67">
        <v>342.82338097662341</v>
      </c>
      <c r="AI67">
        <v>331.40120606060589</v>
      </c>
      <c r="AJ67">
        <v>1.679781818181757</v>
      </c>
      <c r="AK67">
        <v>60.41</v>
      </c>
      <c r="AL67">
        <f t="shared" si="26"/>
        <v>2.4110772816426755</v>
      </c>
      <c r="AM67">
        <v>30.968582839241279</v>
      </c>
      <c r="AN67">
        <v>33.078879393939381</v>
      </c>
      <c r="AO67">
        <v>6.6619290949604462E-3</v>
      </c>
      <c r="AP67">
        <v>101.53795884006099</v>
      </c>
      <c r="AQ67">
        <v>0</v>
      </c>
      <c r="AR67">
        <v>0</v>
      </c>
      <c r="AS67">
        <f t="shared" si="27"/>
        <v>1</v>
      </c>
      <c r="AT67">
        <f t="shared" si="28"/>
        <v>0</v>
      </c>
      <c r="AU67">
        <f t="shared" si="29"/>
        <v>47550.695058684316</v>
      </c>
      <c r="AV67">
        <f t="shared" si="30"/>
        <v>1200.01</v>
      </c>
      <c r="AW67">
        <f t="shared" si="31"/>
        <v>1025.9336707360742</v>
      </c>
      <c r="AX67">
        <f t="shared" si="32"/>
        <v>0.85493760113338579</v>
      </c>
      <c r="AY67">
        <f t="shared" si="33"/>
        <v>0.18842957018743439</v>
      </c>
      <c r="AZ67">
        <v>6</v>
      </c>
      <c r="BA67">
        <v>0.5</v>
      </c>
      <c r="BB67" t="s">
        <v>355</v>
      </c>
      <c r="BC67">
        <v>2</v>
      </c>
      <c r="BD67" t="b">
        <v>1</v>
      </c>
      <c r="BE67">
        <v>1678124222</v>
      </c>
      <c r="BF67">
        <v>318.00042857142859</v>
      </c>
      <c r="BG67">
        <v>333.43542857142859</v>
      </c>
      <c r="BH67">
        <v>33.071071428571429</v>
      </c>
      <c r="BI67">
        <v>30.968728571428571</v>
      </c>
      <c r="BJ67">
        <v>323.74071428571432</v>
      </c>
      <c r="BK67">
        <v>32.815828571428582</v>
      </c>
      <c r="BL67">
        <v>650.05357142857144</v>
      </c>
      <c r="BM67">
        <v>101.2472857142857</v>
      </c>
      <c r="BN67">
        <v>0.10015344285714289</v>
      </c>
      <c r="BO67">
        <v>32.092728571428573</v>
      </c>
      <c r="BP67">
        <v>31.84719999999999</v>
      </c>
      <c r="BQ67">
        <v>999.89999999999986</v>
      </c>
      <c r="BR67">
        <v>0</v>
      </c>
      <c r="BS67">
        <v>0</v>
      </c>
      <c r="BT67">
        <v>9006.0728571428572</v>
      </c>
      <c r="BU67">
        <v>0</v>
      </c>
      <c r="BV67">
        <v>186.66885714285709</v>
      </c>
      <c r="BW67">
        <v>-15.43484285714286</v>
      </c>
      <c r="BX67">
        <v>328.87685714285709</v>
      </c>
      <c r="BY67">
        <v>344.09142857142848</v>
      </c>
      <c r="BZ67">
        <v>2.102344285714286</v>
      </c>
      <c r="CA67">
        <v>333.43542857142859</v>
      </c>
      <c r="CB67">
        <v>30.968728571428571</v>
      </c>
      <c r="CC67">
        <v>3.3483585714285722</v>
      </c>
      <c r="CD67">
        <v>3.1355</v>
      </c>
      <c r="CE67">
        <v>25.86984285714286</v>
      </c>
      <c r="CF67">
        <v>24.765528571428568</v>
      </c>
      <c r="CG67">
        <v>1200.01</v>
      </c>
      <c r="CH67">
        <v>0.49999800000000011</v>
      </c>
      <c r="CI67">
        <v>0.50000199999999995</v>
      </c>
      <c r="CJ67">
        <v>0</v>
      </c>
      <c r="CK67">
        <v>1338.081428571428</v>
      </c>
      <c r="CL67">
        <v>4.9990899999999998</v>
      </c>
      <c r="CM67">
        <v>14441.78571428571</v>
      </c>
      <c r="CN67">
        <v>9557.9285714285706</v>
      </c>
      <c r="CO67">
        <v>41.723000000000013</v>
      </c>
      <c r="CP67">
        <v>43.25</v>
      </c>
      <c r="CQ67">
        <v>42.5</v>
      </c>
      <c r="CR67">
        <v>42.436999999999998</v>
      </c>
      <c r="CS67">
        <v>43.053142857142859</v>
      </c>
      <c r="CT67">
        <v>597.50142857142862</v>
      </c>
      <c r="CU67">
        <v>597.50857142857149</v>
      </c>
      <c r="CV67">
        <v>0</v>
      </c>
      <c r="CW67">
        <v>1678124266</v>
      </c>
      <c r="CX67">
        <v>0</v>
      </c>
      <c r="CY67">
        <v>1678116306.0999999</v>
      </c>
      <c r="CZ67" t="s">
        <v>356</v>
      </c>
      <c r="DA67">
        <v>1678116302.5999999</v>
      </c>
      <c r="DB67">
        <v>1678116306.0999999</v>
      </c>
      <c r="DC67">
        <v>12</v>
      </c>
      <c r="DD67">
        <v>3.5000000000000003E-2</v>
      </c>
      <c r="DE67">
        <v>0.05</v>
      </c>
      <c r="DF67">
        <v>-6.1040000000000001</v>
      </c>
      <c r="DG67">
        <v>0.249</v>
      </c>
      <c r="DH67">
        <v>413</v>
      </c>
      <c r="DI67">
        <v>32</v>
      </c>
      <c r="DJ67">
        <v>0.5</v>
      </c>
      <c r="DK67">
        <v>0.15</v>
      </c>
      <c r="DL67">
        <v>-15.368235</v>
      </c>
      <c r="DM67">
        <v>-1.324120075046886</v>
      </c>
      <c r="DN67">
        <v>0.14925404609255991</v>
      </c>
      <c r="DO67">
        <v>0</v>
      </c>
      <c r="DP67">
        <v>2.1321367499999999</v>
      </c>
      <c r="DQ67">
        <v>-0.2163425515947511</v>
      </c>
      <c r="DR67">
        <v>2.432555604580295E-2</v>
      </c>
      <c r="DS67">
        <v>0</v>
      </c>
      <c r="DT67">
        <v>0</v>
      </c>
      <c r="DU67">
        <v>0</v>
      </c>
      <c r="DV67">
        <v>0</v>
      </c>
      <c r="DW67">
        <v>-1</v>
      </c>
      <c r="DX67">
        <v>0</v>
      </c>
      <c r="DY67">
        <v>2</v>
      </c>
      <c r="DZ67" t="s">
        <v>363</v>
      </c>
      <c r="EA67">
        <v>3.29766</v>
      </c>
      <c r="EB67">
        <v>2.6254200000000001</v>
      </c>
      <c r="EC67">
        <v>8.4088200000000002E-2</v>
      </c>
      <c r="ED67">
        <v>8.53439E-2</v>
      </c>
      <c r="EE67">
        <v>0.136877</v>
      </c>
      <c r="EF67">
        <v>0.129749</v>
      </c>
      <c r="EG67">
        <v>27659.1</v>
      </c>
      <c r="EH67">
        <v>28021.1</v>
      </c>
      <c r="EI67">
        <v>28091.5</v>
      </c>
      <c r="EJ67">
        <v>29480.6</v>
      </c>
      <c r="EK67">
        <v>33379.800000000003</v>
      </c>
      <c r="EL67">
        <v>35607.199999999997</v>
      </c>
      <c r="EM67">
        <v>39669.5</v>
      </c>
      <c r="EN67">
        <v>42125.4</v>
      </c>
      <c r="EO67">
        <v>2.2402000000000002</v>
      </c>
      <c r="EP67">
        <v>2.2099500000000001</v>
      </c>
      <c r="EQ67">
        <v>0.118837</v>
      </c>
      <c r="ER67">
        <v>0</v>
      </c>
      <c r="ES67">
        <v>29.913900000000002</v>
      </c>
      <c r="ET67">
        <v>999.9</v>
      </c>
      <c r="EU67">
        <v>74.8</v>
      </c>
      <c r="EV67">
        <v>32.9</v>
      </c>
      <c r="EW67">
        <v>37.115000000000002</v>
      </c>
      <c r="EX67">
        <v>56.192599999999999</v>
      </c>
      <c r="EY67">
        <v>-4.09856</v>
      </c>
      <c r="EZ67">
        <v>2</v>
      </c>
      <c r="FA67">
        <v>0.385467</v>
      </c>
      <c r="FB67">
        <v>-0.33232</v>
      </c>
      <c r="FC67">
        <v>20.274799999999999</v>
      </c>
      <c r="FD67">
        <v>5.2202799999999998</v>
      </c>
      <c r="FE67">
        <v>12.0052</v>
      </c>
      <c r="FF67">
        <v>4.9871999999999996</v>
      </c>
      <c r="FG67">
        <v>3.2846500000000001</v>
      </c>
      <c r="FH67">
        <v>9999</v>
      </c>
      <c r="FI67">
        <v>9999</v>
      </c>
      <c r="FJ67">
        <v>9999</v>
      </c>
      <c r="FK67">
        <v>999.9</v>
      </c>
      <c r="FL67">
        <v>1.8658399999999999</v>
      </c>
      <c r="FM67">
        <v>1.8622000000000001</v>
      </c>
      <c r="FN67">
        <v>1.8642799999999999</v>
      </c>
      <c r="FO67">
        <v>1.8603400000000001</v>
      </c>
      <c r="FP67">
        <v>1.8610500000000001</v>
      </c>
      <c r="FQ67">
        <v>1.8602000000000001</v>
      </c>
      <c r="FR67">
        <v>1.8619000000000001</v>
      </c>
      <c r="FS67">
        <v>1.8585199999999999</v>
      </c>
      <c r="FT67">
        <v>0</v>
      </c>
      <c r="FU67">
        <v>0</v>
      </c>
      <c r="FV67">
        <v>0</v>
      </c>
      <c r="FW67">
        <v>0</v>
      </c>
      <c r="FX67" t="s">
        <v>358</v>
      </c>
      <c r="FY67" t="s">
        <v>359</v>
      </c>
      <c r="FZ67" t="s">
        <v>360</v>
      </c>
      <c r="GA67" t="s">
        <v>360</v>
      </c>
      <c r="GB67" t="s">
        <v>360</v>
      </c>
      <c r="GC67" t="s">
        <v>360</v>
      </c>
      <c r="GD67">
        <v>0</v>
      </c>
      <c r="GE67">
        <v>100</v>
      </c>
      <c r="GF67">
        <v>100</v>
      </c>
      <c r="GG67">
        <v>-5.7519999999999998</v>
      </c>
      <c r="GH67">
        <v>0.25540000000000002</v>
      </c>
      <c r="GI67">
        <v>-4.4273770621571362</v>
      </c>
      <c r="GJ67">
        <v>-4.6782648166075668E-3</v>
      </c>
      <c r="GK67">
        <v>2.0645039605938809E-6</v>
      </c>
      <c r="GL67">
        <v>-4.2957140779123221E-10</v>
      </c>
      <c r="GM67">
        <v>-7.2769555290842433E-2</v>
      </c>
      <c r="GN67">
        <v>6.7050777095108757E-4</v>
      </c>
      <c r="GO67">
        <v>6.3862846072479287E-4</v>
      </c>
      <c r="GP67">
        <v>-1.0801389653900339E-5</v>
      </c>
      <c r="GQ67">
        <v>6</v>
      </c>
      <c r="GR67">
        <v>2074</v>
      </c>
      <c r="GS67">
        <v>4</v>
      </c>
      <c r="GT67">
        <v>34</v>
      </c>
      <c r="GU67">
        <v>132</v>
      </c>
      <c r="GV67">
        <v>132</v>
      </c>
      <c r="GW67">
        <v>1.15723</v>
      </c>
      <c r="GX67">
        <v>2.5610400000000002</v>
      </c>
      <c r="GY67">
        <v>2.04834</v>
      </c>
      <c r="GZ67">
        <v>2.6208499999999999</v>
      </c>
      <c r="HA67">
        <v>2.1972700000000001</v>
      </c>
      <c r="HB67">
        <v>2.31812</v>
      </c>
      <c r="HC67">
        <v>37.892099999999999</v>
      </c>
      <c r="HD67">
        <v>13.8256</v>
      </c>
      <c r="HE67">
        <v>18</v>
      </c>
      <c r="HF67">
        <v>709.05600000000004</v>
      </c>
      <c r="HG67">
        <v>762.55600000000004</v>
      </c>
      <c r="HH67">
        <v>30.9998</v>
      </c>
      <c r="HI67">
        <v>32.302300000000002</v>
      </c>
      <c r="HJ67">
        <v>30</v>
      </c>
      <c r="HK67">
        <v>32.2851</v>
      </c>
      <c r="HL67">
        <v>32.3048</v>
      </c>
      <c r="HM67">
        <v>23.1797</v>
      </c>
      <c r="HN67">
        <v>19.871099999999998</v>
      </c>
      <c r="HO67">
        <v>100</v>
      </c>
      <c r="HP67">
        <v>31</v>
      </c>
      <c r="HQ67">
        <v>351.03399999999999</v>
      </c>
      <c r="HR67">
        <v>31.015799999999999</v>
      </c>
      <c r="HS67">
        <v>99.011700000000005</v>
      </c>
      <c r="HT67">
        <v>97.697299999999998</v>
      </c>
    </row>
    <row r="68" spans="1:228" x14ac:dyDescent="0.2">
      <c r="A68">
        <v>53</v>
      </c>
      <c r="B68">
        <v>1678124228</v>
      </c>
      <c r="C68">
        <v>207.4000000953674</v>
      </c>
      <c r="D68" t="s">
        <v>465</v>
      </c>
      <c r="E68" t="s">
        <v>466</v>
      </c>
      <c r="F68">
        <v>4</v>
      </c>
      <c r="G68">
        <v>1678124225.6875</v>
      </c>
      <c r="H68">
        <f t="shared" si="0"/>
        <v>2.4257612565810548E-3</v>
      </c>
      <c r="I68">
        <f t="shared" si="1"/>
        <v>2.4257612565810547</v>
      </c>
      <c r="J68">
        <f t="shared" si="2"/>
        <v>5.6746017443323939</v>
      </c>
      <c r="K68">
        <f t="shared" si="3"/>
        <v>323.94562500000001</v>
      </c>
      <c r="L68">
        <f t="shared" si="4"/>
        <v>264.43021626630451</v>
      </c>
      <c r="M68">
        <f t="shared" si="5"/>
        <v>26.799162832821054</v>
      </c>
      <c r="N68">
        <f t="shared" si="6"/>
        <v>32.830860542094705</v>
      </c>
      <c r="O68">
        <f t="shared" si="7"/>
        <v>0.17694465536223425</v>
      </c>
      <c r="P68">
        <f t="shared" si="8"/>
        <v>2.7707965959325964</v>
      </c>
      <c r="Q68">
        <f t="shared" si="9"/>
        <v>0.17089824486512034</v>
      </c>
      <c r="R68">
        <f t="shared" si="10"/>
        <v>0.10733743647704551</v>
      </c>
      <c r="S68">
        <f t="shared" si="11"/>
        <v>226.11520385969624</v>
      </c>
      <c r="T68">
        <f t="shared" si="12"/>
        <v>32.828721698692952</v>
      </c>
      <c r="U68">
        <f t="shared" si="13"/>
        <v>31.8506125</v>
      </c>
      <c r="V68">
        <f t="shared" si="14"/>
        <v>4.7348561968297345</v>
      </c>
      <c r="W68">
        <f t="shared" si="15"/>
        <v>69.871002539141145</v>
      </c>
      <c r="X68">
        <f t="shared" si="16"/>
        <v>3.3537260580175086</v>
      </c>
      <c r="Y68">
        <f t="shared" si="17"/>
        <v>4.7998825494721924</v>
      </c>
      <c r="Z68">
        <f t="shared" si="18"/>
        <v>1.3811301388122259</v>
      </c>
      <c r="AA68">
        <f t="shared" si="19"/>
        <v>-106.97607141522452</v>
      </c>
      <c r="AB68">
        <f t="shared" si="20"/>
        <v>35.991047646129921</v>
      </c>
      <c r="AC68">
        <f t="shared" si="21"/>
        <v>2.9449443824478481</v>
      </c>
      <c r="AD68">
        <f t="shared" si="22"/>
        <v>158.0751244730495</v>
      </c>
      <c r="AE68">
        <f t="shared" si="23"/>
        <v>16.044669349333365</v>
      </c>
      <c r="AF68">
        <f t="shared" si="24"/>
        <v>2.3736310419248445</v>
      </c>
      <c r="AG68">
        <f t="shared" si="25"/>
        <v>5.6746017443323939</v>
      </c>
      <c r="AH68">
        <v>349.53840124329008</v>
      </c>
      <c r="AI68">
        <v>338.01710303030302</v>
      </c>
      <c r="AJ68">
        <v>1.6495575757575771</v>
      </c>
      <c r="AK68">
        <v>60.41</v>
      </c>
      <c r="AL68">
        <f t="shared" si="26"/>
        <v>2.4257612565810547</v>
      </c>
      <c r="AM68">
        <v>30.973191903315769</v>
      </c>
      <c r="AN68">
        <v>33.101472727272728</v>
      </c>
      <c r="AO68">
        <v>5.8826302112056222E-3</v>
      </c>
      <c r="AP68">
        <v>101.53795884006099</v>
      </c>
      <c r="AQ68">
        <v>0</v>
      </c>
      <c r="AR68">
        <v>0</v>
      </c>
      <c r="AS68">
        <f t="shared" si="27"/>
        <v>1</v>
      </c>
      <c r="AT68">
        <f t="shared" si="28"/>
        <v>0</v>
      </c>
      <c r="AU68">
        <f t="shared" si="29"/>
        <v>47565.831590445858</v>
      </c>
      <c r="AV68">
        <f t="shared" si="30"/>
        <v>1200</v>
      </c>
      <c r="AW68">
        <f t="shared" si="31"/>
        <v>1025.9249760931068</v>
      </c>
      <c r="AX68">
        <f t="shared" si="32"/>
        <v>0.85493748007758896</v>
      </c>
      <c r="AY68">
        <f t="shared" si="33"/>
        <v>0.18842933654974686</v>
      </c>
      <c r="AZ68">
        <v>6</v>
      </c>
      <c r="BA68">
        <v>0.5</v>
      </c>
      <c r="BB68" t="s">
        <v>355</v>
      </c>
      <c r="BC68">
        <v>2</v>
      </c>
      <c r="BD68" t="b">
        <v>1</v>
      </c>
      <c r="BE68">
        <v>1678124225.6875</v>
      </c>
      <c r="BF68">
        <v>323.94562500000001</v>
      </c>
      <c r="BG68">
        <v>339.465125</v>
      </c>
      <c r="BH68">
        <v>33.091575000000013</v>
      </c>
      <c r="BI68">
        <v>30.9731375</v>
      </c>
      <c r="BJ68">
        <v>329.70650000000001</v>
      </c>
      <c r="BK68">
        <v>32.836174999999997</v>
      </c>
      <c r="BL68">
        <v>650.03112499999997</v>
      </c>
      <c r="BM68">
        <v>101.246875</v>
      </c>
      <c r="BN68">
        <v>9.9949925000000009E-2</v>
      </c>
      <c r="BO68">
        <v>32.091549999999998</v>
      </c>
      <c r="BP68">
        <v>31.8506125</v>
      </c>
      <c r="BQ68">
        <v>999.9</v>
      </c>
      <c r="BR68">
        <v>0</v>
      </c>
      <c r="BS68">
        <v>0</v>
      </c>
      <c r="BT68">
        <v>9008.9862499999981</v>
      </c>
      <c r="BU68">
        <v>0</v>
      </c>
      <c r="BV68">
        <v>191.284875</v>
      </c>
      <c r="BW68">
        <v>-15.5192625</v>
      </c>
      <c r="BX68">
        <v>335.032375</v>
      </c>
      <c r="BY68">
        <v>350.31537500000002</v>
      </c>
      <c r="BZ68">
        <v>2.118455</v>
      </c>
      <c r="CA68">
        <v>339.465125</v>
      </c>
      <c r="CB68">
        <v>30.9731375</v>
      </c>
      <c r="CC68">
        <v>3.3504174999999998</v>
      </c>
      <c r="CD68">
        <v>3.1359287500000002</v>
      </c>
      <c r="CE68">
        <v>25.880224999999999</v>
      </c>
      <c r="CF68">
        <v>24.767824999999998</v>
      </c>
      <c r="CG68">
        <v>1200</v>
      </c>
      <c r="CH68">
        <v>0.50000175000000002</v>
      </c>
      <c r="CI68">
        <v>0.49999824999999998</v>
      </c>
      <c r="CJ68">
        <v>0</v>
      </c>
      <c r="CK68">
        <v>1337.46875</v>
      </c>
      <c r="CL68">
        <v>4.9990899999999998</v>
      </c>
      <c r="CM68">
        <v>14441.1625</v>
      </c>
      <c r="CN68">
        <v>9557.8637500000004</v>
      </c>
      <c r="CO68">
        <v>41.686999999999998</v>
      </c>
      <c r="CP68">
        <v>43.25</v>
      </c>
      <c r="CQ68">
        <v>42.5</v>
      </c>
      <c r="CR68">
        <v>42.436999999999998</v>
      </c>
      <c r="CS68">
        <v>43.015500000000003</v>
      </c>
      <c r="CT68">
        <v>597.50125000000003</v>
      </c>
      <c r="CU68">
        <v>597.49874999999997</v>
      </c>
      <c r="CV68">
        <v>0</v>
      </c>
      <c r="CW68">
        <v>1678124270.2</v>
      </c>
      <c r="CX68">
        <v>0</v>
      </c>
      <c r="CY68">
        <v>1678116306.0999999</v>
      </c>
      <c r="CZ68" t="s">
        <v>356</v>
      </c>
      <c r="DA68">
        <v>1678116302.5999999</v>
      </c>
      <c r="DB68">
        <v>1678116306.0999999</v>
      </c>
      <c r="DC68">
        <v>12</v>
      </c>
      <c r="DD68">
        <v>3.5000000000000003E-2</v>
      </c>
      <c r="DE68">
        <v>0.05</v>
      </c>
      <c r="DF68">
        <v>-6.1040000000000001</v>
      </c>
      <c r="DG68">
        <v>0.249</v>
      </c>
      <c r="DH68">
        <v>413</v>
      </c>
      <c r="DI68">
        <v>32</v>
      </c>
      <c r="DJ68">
        <v>0.5</v>
      </c>
      <c r="DK68">
        <v>0.15</v>
      </c>
      <c r="DL68">
        <v>-15.44225853658536</v>
      </c>
      <c r="DM68">
        <v>-0.54135261324044692</v>
      </c>
      <c r="DN68">
        <v>8.1792897227588215E-2</v>
      </c>
      <c r="DO68">
        <v>0</v>
      </c>
      <c r="DP68">
        <v>2.1224046341463421</v>
      </c>
      <c r="DQ68">
        <v>-0.1138043205574911</v>
      </c>
      <c r="DR68">
        <v>1.6834062897786731E-2</v>
      </c>
      <c r="DS68">
        <v>0</v>
      </c>
      <c r="DT68">
        <v>0</v>
      </c>
      <c r="DU68">
        <v>0</v>
      </c>
      <c r="DV68">
        <v>0</v>
      </c>
      <c r="DW68">
        <v>-1</v>
      </c>
      <c r="DX68">
        <v>0</v>
      </c>
      <c r="DY68">
        <v>2</v>
      </c>
      <c r="DZ68" t="s">
        <v>363</v>
      </c>
      <c r="EA68">
        <v>3.2974999999999999</v>
      </c>
      <c r="EB68">
        <v>2.62527</v>
      </c>
      <c r="EC68">
        <v>8.5401699999999997E-2</v>
      </c>
      <c r="ED68">
        <v>8.6683499999999997E-2</v>
      </c>
      <c r="EE68">
        <v>0.136932</v>
      </c>
      <c r="EF68">
        <v>0.12975800000000001</v>
      </c>
      <c r="EG68">
        <v>27619.5</v>
      </c>
      <c r="EH68">
        <v>27980.2</v>
      </c>
      <c r="EI68">
        <v>28091.5</v>
      </c>
      <c r="EJ68">
        <v>29480.799999999999</v>
      </c>
      <c r="EK68">
        <v>33378.1</v>
      </c>
      <c r="EL68">
        <v>35606.800000000003</v>
      </c>
      <c r="EM68">
        <v>39670</v>
      </c>
      <c r="EN68">
        <v>42125.3</v>
      </c>
      <c r="EO68">
        <v>2.2401800000000001</v>
      </c>
      <c r="EP68">
        <v>2.2099799999999998</v>
      </c>
      <c r="EQ68">
        <v>0.119135</v>
      </c>
      <c r="ER68">
        <v>0</v>
      </c>
      <c r="ES68">
        <v>29.916499999999999</v>
      </c>
      <c r="ET68">
        <v>999.9</v>
      </c>
      <c r="EU68">
        <v>74.8</v>
      </c>
      <c r="EV68">
        <v>32.9</v>
      </c>
      <c r="EW68">
        <v>37.114800000000002</v>
      </c>
      <c r="EX68">
        <v>57.092599999999997</v>
      </c>
      <c r="EY68">
        <v>-4.0224399999999996</v>
      </c>
      <c r="EZ68">
        <v>2</v>
      </c>
      <c r="FA68">
        <v>0.38541399999999998</v>
      </c>
      <c r="FB68">
        <v>-0.33443600000000001</v>
      </c>
      <c r="FC68">
        <v>20.274899999999999</v>
      </c>
      <c r="FD68">
        <v>5.2204300000000003</v>
      </c>
      <c r="FE68">
        <v>12.0052</v>
      </c>
      <c r="FF68">
        <v>4.9872500000000004</v>
      </c>
      <c r="FG68">
        <v>3.2846500000000001</v>
      </c>
      <c r="FH68">
        <v>9999</v>
      </c>
      <c r="FI68">
        <v>9999</v>
      </c>
      <c r="FJ68">
        <v>9999</v>
      </c>
      <c r="FK68">
        <v>999.9</v>
      </c>
      <c r="FL68">
        <v>1.8658399999999999</v>
      </c>
      <c r="FM68">
        <v>1.8622099999999999</v>
      </c>
      <c r="FN68">
        <v>1.86429</v>
      </c>
      <c r="FO68">
        <v>1.8603400000000001</v>
      </c>
      <c r="FP68">
        <v>1.86103</v>
      </c>
      <c r="FQ68">
        <v>1.8602000000000001</v>
      </c>
      <c r="FR68">
        <v>1.86189</v>
      </c>
      <c r="FS68">
        <v>1.8585199999999999</v>
      </c>
      <c r="FT68">
        <v>0</v>
      </c>
      <c r="FU68">
        <v>0</v>
      </c>
      <c r="FV68">
        <v>0</v>
      </c>
      <c r="FW68">
        <v>0</v>
      </c>
      <c r="FX68" t="s">
        <v>358</v>
      </c>
      <c r="FY68" t="s">
        <v>359</v>
      </c>
      <c r="FZ68" t="s">
        <v>360</v>
      </c>
      <c r="GA68" t="s">
        <v>360</v>
      </c>
      <c r="GB68" t="s">
        <v>360</v>
      </c>
      <c r="GC68" t="s">
        <v>360</v>
      </c>
      <c r="GD68">
        <v>0</v>
      </c>
      <c r="GE68">
        <v>100</v>
      </c>
      <c r="GF68">
        <v>100</v>
      </c>
      <c r="GG68">
        <v>-5.7729999999999997</v>
      </c>
      <c r="GH68">
        <v>0.2555</v>
      </c>
      <c r="GI68">
        <v>-4.4273770621571362</v>
      </c>
      <c r="GJ68">
        <v>-4.6782648166075668E-3</v>
      </c>
      <c r="GK68">
        <v>2.0645039605938809E-6</v>
      </c>
      <c r="GL68">
        <v>-4.2957140779123221E-10</v>
      </c>
      <c r="GM68">
        <v>-7.2769555290842433E-2</v>
      </c>
      <c r="GN68">
        <v>6.7050777095108757E-4</v>
      </c>
      <c r="GO68">
        <v>6.3862846072479287E-4</v>
      </c>
      <c r="GP68">
        <v>-1.0801389653900339E-5</v>
      </c>
      <c r="GQ68">
        <v>6</v>
      </c>
      <c r="GR68">
        <v>2074</v>
      </c>
      <c r="GS68">
        <v>4</v>
      </c>
      <c r="GT68">
        <v>34</v>
      </c>
      <c r="GU68">
        <v>132.1</v>
      </c>
      <c r="GV68">
        <v>132</v>
      </c>
      <c r="GW68">
        <v>1.17554</v>
      </c>
      <c r="GX68">
        <v>2.5647000000000002</v>
      </c>
      <c r="GY68">
        <v>2.04834</v>
      </c>
      <c r="GZ68">
        <v>2.6208499999999999</v>
      </c>
      <c r="HA68">
        <v>2.1972700000000001</v>
      </c>
      <c r="HB68">
        <v>2.2949199999999998</v>
      </c>
      <c r="HC68">
        <v>37.892099999999999</v>
      </c>
      <c r="HD68">
        <v>13.816800000000001</v>
      </c>
      <c r="HE68">
        <v>18</v>
      </c>
      <c r="HF68">
        <v>709.02300000000002</v>
      </c>
      <c r="HG68">
        <v>762.57799999999997</v>
      </c>
      <c r="HH68">
        <v>30.999500000000001</v>
      </c>
      <c r="HI68">
        <v>32.302300000000002</v>
      </c>
      <c r="HJ68">
        <v>30</v>
      </c>
      <c r="HK68">
        <v>32.284100000000002</v>
      </c>
      <c r="HL68">
        <v>32.304499999999997</v>
      </c>
      <c r="HM68">
        <v>23.543700000000001</v>
      </c>
      <c r="HN68">
        <v>19.871099999999998</v>
      </c>
      <c r="HO68">
        <v>100</v>
      </c>
      <c r="HP68">
        <v>31</v>
      </c>
      <c r="HQ68">
        <v>357.71199999999999</v>
      </c>
      <c r="HR68">
        <v>31.014700000000001</v>
      </c>
      <c r="HS68">
        <v>99.0124</v>
      </c>
      <c r="HT68">
        <v>97.697299999999998</v>
      </c>
    </row>
    <row r="69" spans="1:228" x14ac:dyDescent="0.2">
      <c r="A69">
        <v>54</v>
      </c>
      <c r="B69">
        <v>1678124232</v>
      </c>
      <c r="C69">
        <v>211.4000000953674</v>
      </c>
      <c r="D69" t="s">
        <v>467</v>
      </c>
      <c r="E69" t="s">
        <v>468</v>
      </c>
      <c r="F69">
        <v>4</v>
      </c>
      <c r="G69">
        <v>1678124230</v>
      </c>
      <c r="H69">
        <f t="shared" si="0"/>
        <v>2.3913882644739631E-3</v>
      </c>
      <c r="I69">
        <f t="shared" si="1"/>
        <v>2.3913882644739632</v>
      </c>
      <c r="J69">
        <f t="shared" si="2"/>
        <v>5.966064763365778</v>
      </c>
      <c r="K69">
        <f t="shared" si="3"/>
        <v>330.82514285714291</v>
      </c>
      <c r="L69">
        <f t="shared" si="4"/>
        <v>267.80798787796965</v>
      </c>
      <c r="M69">
        <f t="shared" si="5"/>
        <v>27.141325470576184</v>
      </c>
      <c r="N69">
        <f t="shared" si="6"/>
        <v>33.527875502455124</v>
      </c>
      <c r="O69">
        <f t="shared" si="7"/>
        <v>0.17473755503250443</v>
      </c>
      <c r="P69">
        <f t="shared" si="8"/>
        <v>2.7661164430752985</v>
      </c>
      <c r="Q69">
        <f t="shared" si="9"/>
        <v>0.16882871854932358</v>
      </c>
      <c r="R69">
        <f t="shared" si="10"/>
        <v>0.10603218897071298</v>
      </c>
      <c r="S69">
        <f t="shared" si="11"/>
        <v>226.11465480611676</v>
      </c>
      <c r="T69">
        <f t="shared" si="12"/>
        <v>32.836744908386642</v>
      </c>
      <c r="U69">
        <f t="shared" si="13"/>
        <v>31.844557142857141</v>
      </c>
      <c r="V69">
        <f t="shared" si="14"/>
        <v>4.7332318529056314</v>
      </c>
      <c r="W69">
        <f t="shared" si="15"/>
        <v>69.907267492841413</v>
      </c>
      <c r="X69">
        <f t="shared" si="16"/>
        <v>3.3549882108777891</v>
      </c>
      <c r="Y69">
        <f t="shared" si="17"/>
        <v>4.7991980393474023</v>
      </c>
      <c r="Z69">
        <f t="shared" si="18"/>
        <v>1.3782436420278423</v>
      </c>
      <c r="AA69">
        <f t="shared" si="19"/>
        <v>-105.46022246330178</v>
      </c>
      <c r="AB69">
        <f t="shared" si="20"/>
        <v>36.457258868830081</v>
      </c>
      <c r="AC69">
        <f t="shared" si="21"/>
        <v>2.9880130438862613</v>
      </c>
      <c r="AD69">
        <f t="shared" si="22"/>
        <v>160.09970425553132</v>
      </c>
      <c r="AE69">
        <f t="shared" si="23"/>
        <v>16.374610578092788</v>
      </c>
      <c r="AF69">
        <f t="shared" si="24"/>
        <v>2.3840817520135387</v>
      </c>
      <c r="AG69">
        <f t="shared" si="25"/>
        <v>5.966064763365778</v>
      </c>
      <c r="AH69">
        <v>356.44924383030298</v>
      </c>
      <c r="AI69">
        <v>344.63481212121218</v>
      </c>
      <c r="AJ69">
        <v>1.653763636363679</v>
      </c>
      <c r="AK69">
        <v>60.41</v>
      </c>
      <c r="AL69">
        <f t="shared" si="26"/>
        <v>2.3913882644739632</v>
      </c>
      <c r="AM69">
        <v>30.976296248413959</v>
      </c>
      <c r="AN69">
        <v>33.107313333333302</v>
      </c>
      <c r="AO69">
        <v>5.1528846024762834E-4</v>
      </c>
      <c r="AP69">
        <v>101.53795884006099</v>
      </c>
      <c r="AQ69">
        <v>0</v>
      </c>
      <c r="AR69">
        <v>0</v>
      </c>
      <c r="AS69">
        <f t="shared" si="27"/>
        <v>1</v>
      </c>
      <c r="AT69">
        <f t="shared" si="28"/>
        <v>0</v>
      </c>
      <c r="AU69">
        <f t="shared" si="29"/>
        <v>47437.028230168398</v>
      </c>
      <c r="AV69">
        <f t="shared" si="30"/>
        <v>1199.997142857143</v>
      </c>
      <c r="AW69">
        <f t="shared" si="31"/>
        <v>1025.9225278788169</v>
      </c>
      <c r="AX69">
        <f t="shared" si="32"/>
        <v>0.85493747546443188</v>
      </c>
      <c r="AY69">
        <f t="shared" si="33"/>
        <v>0.18842932764635359</v>
      </c>
      <c r="AZ69">
        <v>6</v>
      </c>
      <c r="BA69">
        <v>0.5</v>
      </c>
      <c r="BB69" t="s">
        <v>355</v>
      </c>
      <c r="BC69">
        <v>2</v>
      </c>
      <c r="BD69" t="b">
        <v>1</v>
      </c>
      <c r="BE69">
        <v>1678124230</v>
      </c>
      <c r="BF69">
        <v>330.82514285714291</v>
      </c>
      <c r="BG69">
        <v>346.66728571428581</v>
      </c>
      <c r="BH69">
        <v>33.104228571428571</v>
      </c>
      <c r="BI69">
        <v>30.976514285714281</v>
      </c>
      <c r="BJ69">
        <v>336.60985714285721</v>
      </c>
      <c r="BK69">
        <v>32.848728571428573</v>
      </c>
      <c r="BL69">
        <v>650.03800000000012</v>
      </c>
      <c r="BM69">
        <v>101.2462857142857</v>
      </c>
      <c r="BN69">
        <v>9.9927614285714284E-2</v>
      </c>
      <c r="BO69">
        <v>32.089028571428578</v>
      </c>
      <c r="BP69">
        <v>31.844557142857141</v>
      </c>
      <c r="BQ69">
        <v>999.89999999999986</v>
      </c>
      <c r="BR69">
        <v>0</v>
      </c>
      <c r="BS69">
        <v>0</v>
      </c>
      <c r="BT69">
        <v>8984.1957142857154</v>
      </c>
      <c r="BU69">
        <v>0</v>
      </c>
      <c r="BV69">
        <v>197.03871428571429</v>
      </c>
      <c r="BW69">
        <v>-15.84207142857143</v>
      </c>
      <c r="BX69">
        <v>342.15185714285718</v>
      </c>
      <c r="BY69">
        <v>357.74928571428569</v>
      </c>
      <c r="BZ69">
        <v>2.127735714285715</v>
      </c>
      <c r="CA69">
        <v>346.66728571428581</v>
      </c>
      <c r="CB69">
        <v>30.976514285714281</v>
      </c>
      <c r="CC69">
        <v>3.3516842857142861</v>
      </c>
      <c r="CD69">
        <v>3.1362614285714292</v>
      </c>
      <c r="CE69">
        <v>25.886628571428581</v>
      </c>
      <c r="CF69">
        <v>24.769600000000001</v>
      </c>
      <c r="CG69">
        <v>1199.997142857143</v>
      </c>
      <c r="CH69">
        <v>0.50000228571428573</v>
      </c>
      <c r="CI69">
        <v>0.49999771428571421</v>
      </c>
      <c r="CJ69">
        <v>0</v>
      </c>
      <c r="CK69">
        <v>1336.738571428572</v>
      </c>
      <c r="CL69">
        <v>4.9990899999999998</v>
      </c>
      <c r="CM69">
        <v>14440.54285714286</v>
      </c>
      <c r="CN69">
        <v>9557.8300000000017</v>
      </c>
      <c r="CO69">
        <v>41.696000000000012</v>
      </c>
      <c r="CP69">
        <v>43.25</v>
      </c>
      <c r="CQ69">
        <v>42.5</v>
      </c>
      <c r="CR69">
        <v>42.436999999999998</v>
      </c>
      <c r="CS69">
        <v>43</v>
      </c>
      <c r="CT69">
        <v>597.5</v>
      </c>
      <c r="CU69">
        <v>597.49714285714288</v>
      </c>
      <c r="CV69">
        <v>0</v>
      </c>
      <c r="CW69">
        <v>1678124273.8</v>
      </c>
      <c r="CX69">
        <v>0</v>
      </c>
      <c r="CY69">
        <v>1678116306.0999999</v>
      </c>
      <c r="CZ69" t="s">
        <v>356</v>
      </c>
      <c r="DA69">
        <v>1678116302.5999999</v>
      </c>
      <c r="DB69">
        <v>1678116306.0999999</v>
      </c>
      <c r="DC69">
        <v>12</v>
      </c>
      <c r="DD69">
        <v>3.5000000000000003E-2</v>
      </c>
      <c r="DE69">
        <v>0.05</v>
      </c>
      <c r="DF69">
        <v>-6.1040000000000001</v>
      </c>
      <c r="DG69">
        <v>0.249</v>
      </c>
      <c r="DH69">
        <v>413</v>
      </c>
      <c r="DI69">
        <v>32</v>
      </c>
      <c r="DJ69">
        <v>0.5</v>
      </c>
      <c r="DK69">
        <v>0.15</v>
      </c>
      <c r="DL69">
        <v>-15.526657500000001</v>
      </c>
      <c r="DM69">
        <v>-0.895687429643508</v>
      </c>
      <c r="DN69">
        <v>0.1290379011908904</v>
      </c>
      <c r="DO69">
        <v>0</v>
      </c>
      <c r="DP69">
        <v>2.1204142500000001</v>
      </c>
      <c r="DQ69">
        <v>-5.1800938086305592E-2</v>
      </c>
      <c r="DR69">
        <v>1.582674696321074E-2</v>
      </c>
      <c r="DS69">
        <v>1</v>
      </c>
      <c r="DT69">
        <v>0</v>
      </c>
      <c r="DU69">
        <v>0</v>
      </c>
      <c r="DV69">
        <v>0</v>
      </c>
      <c r="DW69">
        <v>-1</v>
      </c>
      <c r="DX69">
        <v>1</v>
      </c>
      <c r="DY69">
        <v>2</v>
      </c>
      <c r="DZ69" t="s">
        <v>372</v>
      </c>
      <c r="EA69">
        <v>3.2974700000000001</v>
      </c>
      <c r="EB69">
        <v>2.625</v>
      </c>
      <c r="EC69">
        <v>8.6714200000000005E-2</v>
      </c>
      <c r="ED69">
        <v>8.8013800000000003E-2</v>
      </c>
      <c r="EE69">
        <v>0.13695399999999999</v>
      </c>
      <c r="EF69">
        <v>0.12976499999999999</v>
      </c>
      <c r="EG69">
        <v>27579.9</v>
      </c>
      <c r="EH69">
        <v>27939.4</v>
      </c>
      <c r="EI69">
        <v>28091.599999999999</v>
      </c>
      <c r="EJ69">
        <v>29480.7</v>
      </c>
      <c r="EK69">
        <v>33377.5</v>
      </c>
      <c r="EL69">
        <v>35606.5</v>
      </c>
      <c r="EM69">
        <v>39670.1</v>
      </c>
      <c r="EN69">
        <v>42125.2</v>
      </c>
      <c r="EO69">
        <v>2.2403</v>
      </c>
      <c r="EP69">
        <v>2.2101500000000001</v>
      </c>
      <c r="EQ69">
        <v>0.118315</v>
      </c>
      <c r="ER69">
        <v>0</v>
      </c>
      <c r="ES69">
        <v>29.918199999999999</v>
      </c>
      <c r="ET69">
        <v>999.9</v>
      </c>
      <c r="EU69">
        <v>74.7</v>
      </c>
      <c r="EV69">
        <v>32.799999999999997</v>
      </c>
      <c r="EW69">
        <v>36.855400000000003</v>
      </c>
      <c r="EX69">
        <v>56.672600000000003</v>
      </c>
      <c r="EY69">
        <v>-3.9743599999999999</v>
      </c>
      <c r="EZ69">
        <v>2</v>
      </c>
      <c r="FA69">
        <v>0.38517299999999999</v>
      </c>
      <c r="FB69">
        <v>-0.33640500000000001</v>
      </c>
      <c r="FC69">
        <v>20.274899999999999</v>
      </c>
      <c r="FD69">
        <v>5.2199900000000001</v>
      </c>
      <c r="FE69">
        <v>12.005000000000001</v>
      </c>
      <c r="FF69">
        <v>4.9869500000000002</v>
      </c>
      <c r="FG69">
        <v>3.2846500000000001</v>
      </c>
      <c r="FH69">
        <v>9999</v>
      </c>
      <c r="FI69">
        <v>9999</v>
      </c>
      <c r="FJ69">
        <v>9999</v>
      </c>
      <c r="FK69">
        <v>999.9</v>
      </c>
      <c r="FL69">
        <v>1.8658300000000001</v>
      </c>
      <c r="FM69">
        <v>1.8622399999999999</v>
      </c>
      <c r="FN69">
        <v>1.86429</v>
      </c>
      <c r="FO69">
        <v>1.8603499999999999</v>
      </c>
      <c r="FP69">
        <v>1.8610599999999999</v>
      </c>
      <c r="FQ69">
        <v>1.8602000000000001</v>
      </c>
      <c r="FR69">
        <v>1.86191</v>
      </c>
      <c r="FS69">
        <v>1.8585199999999999</v>
      </c>
      <c r="FT69">
        <v>0</v>
      </c>
      <c r="FU69">
        <v>0</v>
      </c>
      <c r="FV69">
        <v>0</v>
      </c>
      <c r="FW69">
        <v>0</v>
      </c>
      <c r="FX69" t="s">
        <v>358</v>
      </c>
      <c r="FY69" t="s">
        <v>359</v>
      </c>
      <c r="FZ69" t="s">
        <v>360</v>
      </c>
      <c r="GA69" t="s">
        <v>360</v>
      </c>
      <c r="GB69" t="s">
        <v>360</v>
      </c>
      <c r="GC69" t="s">
        <v>360</v>
      </c>
      <c r="GD69">
        <v>0</v>
      </c>
      <c r="GE69">
        <v>100</v>
      </c>
      <c r="GF69">
        <v>100</v>
      </c>
      <c r="GG69">
        <v>-5.7949999999999999</v>
      </c>
      <c r="GH69">
        <v>0.2555</v>
      </c>
      <c r="GI69">
        <v>-4.4273770621571362</v>
      </c>
      <c r="GJ69">
        <v>-4.6782648166075668E-3</v>
      </c>
      <c r="GK69">
        <v>2.0645039605938809E-6</v>
      </c>
      <c r="GL69">
        <v>-4.2957140779123221E-10</v>
      </c>
      <c r="GM69">
        <v>-7.2769555290842433E-2</v>
      </c>
      <c r="GN69">
        <v>6.7050777095108757E-4</v>
      </c>
      <c r="GO69">
        <v>6.3862846072479287E-4</v>
      </c>
      <c r="GP69">
        <v>-1.0801389653900339E-5</v>
      </c>
      <c r="GQ69">
        <v>6</v>
      </c>
      <c r="GR69">
        <v>2074</v>
      </c>
      <c r="GS69">
        <v>4</v>
      </c>
      <c r="GT69">
        <v>34</v>
      </c>
      <c r="GU69">
        <v>132.19999999999999</v>
      </c>
      <c r="GV69">
        <v>132.1</v>
      </c>
      <c r="GW69">
        <v>1.1938500000000001</v>
      </c>
      <c r="GX69">
        <v>2.5524900000000001</v>
      </c>
      <c r="GY69">
        <v>2.04834</v>
      </c>
      <c r="GZ69">
        <v>2.6208499999999999</v>
      </c>
      <c r="HA69">
        <v>2.1972700000000001</v>
      </c>
      <c r="HB69">
        <v>2.3144499999999999</v>
      </c>
      <c r="HC69">
        <v>37.892099999999999</v>
      </c>
      <c r="HD69">
        <v>13.834300000000001</v>
      </c>
      <c r="HE69">
        <v>18</v>
      </c>
      <c r="HF69">
        <v>709.12699999999995</v>
      </c>
      <c r="HG69">
        <v>762.71500000000003</v>
      </c>
      <c r="HH69">
        <v>30.999500000000001</v>
      </c>
      <c r="HI69">
        <v>32.302300000000002</v>
      </c>
      <c r="HJ69">
        <v>30</v>
      </c>
      <c r="HK69">
        <v>32.284100000000002</v>
      </c>
      <c r="HL69">
        <v>32.302</v>
      </c>
      <c r="HM69">
        <v>23.909800000000001</v>
      </c>
      <c r="HN69">
        <v>19.871099999999998</v>
      </c>
      <c r="HO69">
        <v>100</v>
      </c>
      <c r="HP69">
        <v>31</v>
      </c>
      <c r="HQ69">
        <v>364.39100000000002</v>
      </c>
      <c r="HR69">
        <v>31.0075</v>
      </c>
      <c r="HS69">
        <v>99.012799999999999</v>
      </c>
      <c r="HT69">
        <v>97.697100000000006</v>
      </c>
    </row>
    <row r="70" spans="1:228" x14ac:dyDescent="0.2">
      <c r="A70">
        <v>55</v>
      </c>
      <c r="B70">
        <v>1678124236</v>
      </c>
      <c r="C70">
        <v>215.4000000953674</v>
      </c>
      <c r="D70" t="s">
        <v>469</v>
      </c>
      <c r="E70" t="s">
        <v>470</v>
      </c>
      <c r="F70">
        <v>4</v>
      </c>
      <c r="G70">
        <v>1678124233.6875</v>
      </c>
      <c r="H70">
        <f t="shared" si="0"/>
        <v>2.3957766718893823E-3</v>
      </c>
      <c r="I70">
        <f t="shared" si="1"/>
        <v>2.3957766718893825</v>
      </c>
      <c r="J70">
        <f t="shared" si="2"/>
        <v>5.9114242022845707</v>
      </c>
      <c r="K70">
        <f t="shared" si="3"/>
        <v>336.79199999999997</v>
      </c>
      <c r="L70">
        <f t="shared" si="4"/>
        <v>274.27466874088088</v>
      </c>
      <c r="M70">
        <f t="shared" si="5"/>
        <v>27.796544527224324</v>
      </c>
      <c r="N70">
        <f t="shared" si="6"/>
        <v>34.132404087441593</v>
      </c>
      <c r="O70">
        <f t="shared" si="7"/>
        <v>0.17512017515357203</v>
      </c>
      <c r="P70">
        <f t="shared" si="8"/>
        <v>2.7728814616260746</v>
      </c>
      <c r="Q70">
        <f t="shared" si="9"/>
        <v>0.16919985738067556</v>
      </c>
      <c r="R70">
        <f t="shared" si="10"/>
        <v>0.10626515405333796</v>
      </c>
      <c r="S70">
        <f t="shared" si="11"/>
        <v>226.11594710972406</v>
      </c>
      <c r="T70">
        <f t="shared" si="12"/>
        <v>32.834803501586727</v>
      </c>
      <c r="U70">
        <f t="shared" si="13"/>
        <v>31.845537499999999</v>
      </c>
      <c r="V70">
        <f t="shared" si="14"/>
        <v>4.7334947998783017</v>
      </c>
      <c r="W70">
        <f t="shared" si="15"/>
        <v>69.919780941942207</v>
      </c>
      <c r="X70">
        <f t="shared" si="16"/>
        <v>3.3557660239219578</v>
      </c>
      <c r="Y70">
        <f t="shared" si="17"/>
        <v>4.7994515696615432</v>
      </c>
      <c r="Z70">
        <f t="shared" si="18"/>
        <v>1.3777287759563439</v>
      </c>
      <c r="AA70">
        <f t="shared" si="19"/>
        <v>-105.65375123032176</v>
      </c>
      <c r="AB70">
        <f t="shared" si="20"/>
        <v>36.539480751418729</v>
      </c>
      <c r="AC70">
        <f t="shared" si="21"/>
        <v>2.9874737064084731</v>
      </c>
      <c r="AD70">
        <f t="shared" si="22"/>
        <v>159.98915033722952</v>
      </c>
      <c r="AE70">
        <f t="shared" si="23"/>
        <v>16.536314048024632</v>
      </c>
      <c r="AF70">
        <f t="shared" si="24"/>
        <v>2.3901367371417894</v>
      </c>
      <c r="AG70">
        <f t="shared" si="25"/>
        <v>5.9114242022845707</v>
      </c>
      <c r="AH70">
        <v>363.29717687619052</v>
      </c>
      <c r="AI70">
        <v>351.39367272727281</v>
      </c>
      <c r="AJ70">
        <v>1.691515151515131</v>
      </c>
      <c r="AK70">
        <v>60.41</v>
      </c>
      <c r="AL70">
        <f t="shared" si="26"/>
        <v>2.3957766718893825</v>
      </c>
      <c r="AM70">
        <v>30.97879983912831</v>
      </c>
      <c r="AN70">
        <v>33.114801212121208</v>
      </c>
      <c r="AO70">
        <v>3.7530027036682053E-4</v>
      </c>
      <c r="AP70">
        <v>101.53795884006099</v>
      </c>
      <c r="AQ70">
        <v>0</v>
      </c>
      <c r="AR70">
        <v>0</v>
      </c>
      <c r="AS70">
        <f t="shared" si="27"/>
        <v>1</v>
      </c>
      <c r="AT70">
        <f t="shared" si="28"/>
        <v>0</v>
      </c>
      <c r="AU70">
        <f t="shared" si="29"/>
        <v>47623.659432429544</v>
      </c>
      <c r="AV70">
        <f t="shared" si="30"/>
        <v>1200.0037500000001</v>
      </c>
      <c r="AW70">
        <f t="shared" si="31"/>
        <v>1025.9282010931213</v>
      </c>
      <c r="AX70">
        <f t="shared" si="32"/>
        <v>0.85493749589792634</v>
      </c>
      <c r="AY70">
        <f t="shared" si="33"/>
        <v>0.1884293670829979</v>
      </c>
      <c r="AZ70">
        <v>6</v>
      </c>
      <c r="BA70">
        <v>0.5</v>
      </c>
      <c r="BB70" t="s">
        <v>355</v>
      </c>
      <c r="BC70">
        <v>2</v>
      </c>
      <c r="BD70" t="b">
        <v>1</v>
      </c>
      <c r="BE70">
        <v>1678124233.6875</v>
      </c>
      <c r="BF70">
        <v>336.79199999999997</v>
      </c>
      <c r="BG70">
        <v>352.8</v>
      </c>
      <c r="BH70">
        <v>33.112087500000001</v>
      </c>
      <c r="BI70">
        <v>30.978774999999999</v>
      </c>
      <c r="BJ70">
        <v>342.59712500000001</v>
      </c>
      <c r="BK70">
        <v>32.856524999999998</v>
      </c>
      <c r="BL70">
        <v>649.97350000000006</v>
      </c>
      <c r="BM70">
        <v>101.245875</v>
      </c>
      <c r="BN70">
        <v>9.9774799999999997E-2</v>
      </c>
      <c r="BO70">
        <v>32.089962499999999</v>
      </c>
      <c r="BP70">
        <v>31.845537499999999</v>
      </c>
      <c r="BQ70">
        <v>999.9</v>
      </c>
      <c r="BR70">
        <v>0</v>
      </c>
      <c r="BS70">
        <v>0</v>
      </c>
      <c r="BT70">
        <v>9020.1550000000007</v>
      </c>
      <c r="BU70">
        <v>0</v>
      </c>
      <c r="BV70">
        <v>202.21025</v>
      </c>
      <c r="BW70">
        <v>-16.008150000000001</v>
      </c>
      <c r="BX70">
        <v>348.32549999999998</v>
      </c>
      <c r="BY70">
        <v>364.07887499999998</v>
      </c>
      <c r="BZ70">
        <v>2.133305</v>
      </c>
      <c r="CA70">
        <v>352.8</v>
      </c>
      <c r="CB70">
        <v>30.978774999999999</v>
      </c>
      <c r="CC70">
        <v>3.3524625000000001</v>
      </c>
      <c r="CD70">
        <v>3.1364737499999999</v>
      </c>
      <c r="CE70">
        <v>25.8905125</v>
      </c>
      <c r="CF70">
        <v>24.770737499999999</v>
      </c>
      <c r="CG70">
        <v>1200.0037500000001</v>
      </c>
      <c r="CH70">
        <v>0.49999987499999998</v>
      </c>
      <c r="CI70">
        <v>0.50000012499999991</v>
      </c>
      <c r="CJ70">
        <v>0</v>
      </c>
      <c r="CK70">
        <v>1336.1475</v>
      </c>
      <c r="CL70">
        <v>4.9990899999999998</v>
      </c>
      <c r="CM70">
        <v>14440.325000000001</v>
      </c>
      <c r="CN70">
        <v>9557.8837500000009</v>
      </c>
      <c r="CO70">
        <v>41.686999999999998</v>
      </c>
      <c r="CP70">
        <v>43.25</v>
      </c>
      <c r="CQ70">
        <v>42.5</v>
      </c>
      <c r="CR70">
        <v>42.436999999999998</v>
      </c>
      <c r="CS70">
        <v>43</v>
      </c>
      <c r="CT70">
        <v>597.50250000000005</v>
      </c>
      <c r="CU70">
        <v>597.50125000000003</v>
      </c>
      <c r="CV70">
        <v>0</v>
      </c>
      <c r="CW70">
        <v>1678124278</v>
      </c>
      <c r="CX70">
        <v>0</v>
      </c>
      <c r="CY70">
        <v>1678116306.0999999</v>
      </c>
      <c r="CZ70" t="s">
        <v>356</v>
      </c>
      <c r="DA70">
        <v>1678116302.5999999</v>
      </c>
      <c r="DB70">
        <v>1678116306.0999999</v>
      </c>
      <c r="DC70">
        <v>12</v>
      </c>
      <c r="DD70">
        <v>3.5000000000000003E-2</v>
      </c>
      <c r="DE70">
        <v>0.05</v>
      </c>
      <c r="DF70">
        <v>-6.1040000000000001</v>
      </c>
      <c r="DG70">
        <v>0.249</v>
      </c>
      <c r="DH70">
        <v>413</v>
      </c>
      <c r="DI70">
        <v>32</v>
      </c>
      <c r="DJ70">
        <v>0.5</v>
      </c>
      <c r="DK70">
        <v>0.15</v>
      </c>
      <c r="DL70">
        <v>-15.632782499999999</v>
      </c>
      <c r="DM70">
        <v>-1.784871669793576</v>
      </c>
      <c r="DN70">
        <v>0.20677913807671711</v>
      </c>
      <c r="DO70">
        <v>0</v>
      </c>
      <c r="DP70">
        <v>2.1190500000000001</v>
      </c>
      <c r="DQ70">
        <v>6.1887804878041713E-2</v>
      </c>
      <c r="DR70">
        <v>1.437463773456572E-2</v>
      </c>
      <c r="DS70">
        <v>1</v>
      </c>
      <c r="DT70">
        <v>0</v>
      </c>
      <c r="DU70">
        <v>0</v>
      </c>
      <c r="DV70">
        <v>0</v>
      </c>
      <c r="DW70">
        <v>-1</v>
      </c>
      <c r="DX70">
        <v>1</v>
      </c>
      <c r="DY70">
        <v>2</v>
      </c>
      <c r="DZ70" t="s">
        <v>372</v>
      </c>
      <c r="EA70">
        <v>3.2974299999999999</v>
      </c>
      <c r="EB70">
        <v>2.6254499999999998</v>
      </c>
      <c r="EC70">
        <v>8.8040400000000005E-2</v>
      </c>
      <c r="ED70">
        <v>8.9346800000000004E-2</v>
      </c>
      <c r="EE70">
        <v>0.13697200000000001</v>
      </c>
      <c r="EF70">
        <v>0.129772</v>
      </c>
      <c r="EG70">
        <v>27540.6</v>
      </c>
      <c r="EH70">
        <v>27898.7</v>
      </c>
      <c r="EI70">
        <v>28092.5</v>
      </c>
      <c r="EJ70">
        <v>29481</v>
      </c>
      <c r="EK70">
        <v>33377.5</v>
      </c>
      <c r="EL70">
        <v>35606.400000000001</v>
      </c>
      <c r="EM70">
        <v>39670.9</v>
      </c>
      <c r="EN70">
        <v>42125.3</v>
      </c>
      <c r="EO70">
        <v>2.2405300000000001</v>
      </c>
      <c r="EP70">
        <v>2.2103299999999999</v>
      </c>
      <c r="EQ70">
        <v>0.11877699999999999</v>
      </c>
      <c r="ER70">
        <v>0</v>
      </c>
      <c r="ES70">
        <v>29.920400000000001</v>
      </c>
      <c r="ET70">
        <v>999.9</v>
      </c>
      <c r="EU70">
        <v>74.8</v>
      </c>
      <c r="EV70">
        <v>32.9</v>
      </c>
      <c r="EW70">
        <v>37.11</v>
      </c>
      <c r="EX70">
        <v>56.342599999999997</v>
      </c>
      <c r="EY70">
        <v>-4.0464700000000002</v>
      </c>
      <c r="EZ70">
        <v>2</v>
      </c>
      <c r="FA70">
        <v>0.38508100000000001</v>
      </c>
      <c r="FB70">
        <v>-0.33707799999999999</v>
      </c>
      <c r="FC70">
        <v>20.274899999999999</v>
      </c>
      <c r="FD70">
        <v>5.2192400000000001</v>
      </c>
      <c r="FE70">
        <v>12.0047</v>
      </c>
      <c r="FF70">
        <v>4.9872500000000004</v>
      </c>
      <c r="FG70">
        <v>3.2846500000000001</v>
      </c>
      <c r="FH70">
        <v>9999</v>
      </c>
      <c r="FI70">
        <v>9999</v>
      </c>
      <c r="FJ70">
        <v>9999</v>
      </c>
      <c r="FK70">
        <v>999.9</v>
      </c>
      <c r="FL70">
        <v>1.8658399999999999</v>
      </c>
      <c r="FM70">
        <v>1.86222</v>
      </c>
      <c r="FN70">
        <v>1.8643099999999999</v>
      </c>
      <c r="FO70">
        <v>1.8603400000000001</v>
      </c>
      <c r="FP70">
        <v>1.8610800000000001</v>
      </c>
      <c r="FQ70">
        <v>1.8602000000000001</v>
      </c>
      <c r="FR70">
        <v>1.8619000000000001</v>
      </c>
      <c r="FS70">
        <v>1.8585199999999999</v>
      </c>
      <c r="FT70">
        <v>0</v>
      </c>
      <c r="FU70">
        <v>0</v>
      </c>
      <c r="FV70">
        <v>0</v>
      </c>
      <c r="FW70">
        <v>0</v>
      </c>
      <c r="FX70" t="s">
        <v>358</v>
      </c>
      <c r="FY70" t="s">
        <v>359</v>
      </c>
      <c r="FZ70" t="s">
        <v>360</v>
      </c>
      <c r="GA70" t="s">
        <v>360</v>
      </c>
      <c r="GB70" t="s">
        <v>360</v>
      </c>
      <c r="GC70" t="s">
        <v>360</v>
      </c>
      <c r="GD70">
        <v>0</v>
      </c>
      <c r="GE70">
        <v>100</v>
      </c>
      <c r="GF70">
        <v>100</v>
      </c>
      <c r="GG70">
        <v>-5.8179999999999996</v>
      </c>
      <c r="GH70">
        <v>0.25559999999999999</v>
      </c>
      <c r="GI70">
        <v>-4.4273770621571362</v>
      </c>
      <c r="GJ70">
        <v>-4.6782648166075668E-3</v>
      </c>
      <c r="GK70">
        <v>2.0645039605938809E-6</v>
      </c>
      <c r="GL70">
        <v>-4.2957140779123221E-10</v>
      </c>
      <c r="GM70">
        <v>-7.2769555290842433E-2</v>
      </c>
      <c r="GN70">
        <v>6.7050777095108757E-4</v>
      </c>
      <c r="GO70">
        <v>6.3862846072479287E-4</v>
      </c>
      <c r="GP70">
        <v>-1.0801389653900339E-5</v>
      </c>
      <c r="GQ70">
        <v>6</v>
      </c>
      <c r="GR70">
        <v>2074</v>
      </c>
      <c r="GS70">
        <v>4</v>
      </c>
      <c r="GT70">
        <v>34</v>
      </c>
      <c r="GU70">
        <v>132.19999999999999</v>
      </c>
      <c r="GV70">
        <v>132.19999999999999</v>
      </c>
      <c r="GW70">
        <v>1.2121599999999999</v>
      </c>
      <c r="GX70">
        <v>2.5549300000000001</v>
      </c>
      <c r="GY70">
        <v>2.04834</v>
      </c>
      <c r="GZ70">
        <v>2.6208499999999999</v>
      </c>
      <c r="HA70">
        <v>2.1972700000000001</v>
      </c>
      <c r="HB70">
        <v>2.34497</v>
      </c>
      <c r="HC70">
        <v>37.892099999999999</v>
      </c>
      <c r="HD70">
        <v>13.834300000000001</v>
      </c>
      <c r="HE70">
        <v>18</v>
      </c>
      <c r="HF70">
        <v>709.31600000000003</v>
      </c>
      <c r="HG70">
        <v>762.88599999999997</v>
      </c>
      <c r="HH70">
        <v>30.999700000000001</v>
      </c>
      <c r="HI70">
        <v>32.302300000000002</v>
      </c>
      <c r="HJ70">
        <v>30.0002</v>
      </c>
      <c r="HK70">
        <v>32.284100000000002</v>
      </c>
      <c r="HL70">
        <v>32.302</v>
      </c>
      <c r="HM70">
        <v>24.273399999999999</v>
      </c>
      <c r="HN70">
        <v>19.871099999999998</v>
      </c>
      <c r="HO70">
        <v>100</v>
      </c>
      <c r="HP70">
        <v>31</v>
      </c>
      <c r="HQ70">
        <v>371.06900000000002</v>
      </c>
      <c r="HR70">
        <v>31.008199999999999</v>
      </c>
      <c r="HS70">
        <v>99.015000000000001</v>
      </c>
      <c r="HT70">
        <v>97.697599999999994</v>
      </c>
    </row>
    <row r="71" spans="1:228" x14ac:dyDescent="0.2">
      <c r="A71">
        <v>56</v>
      </c>
      <c r="B71">
        <v>1678124240</v>
      </c>
      <c r="C71">
        <v>219.4000000953674</v>
      </c>
      <c r="D71" t="s">
        <v>471</v>
      </c>
      <c r="E71" t="s">
        <v>472</v>
      </c>
      <c r="F71">
        <v>4</v>
      </c>
      <c r="G71">
        <v>1678124238</v>
      </c>
      <c r="H71">
        <f t="shared" si="0"/>
        <v>2.4065343059304291E-3</v>
      </c>
      <c r="I71">
        <f t="shared" si="1"/>
        <v>2.4065343059304292</v>
      </c>
      <c r="J71">
        <f t="shared" si="2"/>
        <v>5.9787702020429512</v>
      </c>
      <c r="K71">
        <f t="shared" si="3"/>
        <v>343.83585714285721</v>
      </c>
      <c r="L71">
        <f t="shared" si="4"/>
        <v>280.72408039766395</v>
      </c>
      <c r="M71">
        <f t="shared" si="5"/>
        <v>28.450366327394885</v>
      </c>
      <c r="N71">
        <f t="shared" si="6"/>
        <v>34.84651576149399</v>
      </c>
      <c r="O71">
        <f t="shared" si="7"/>
        <v>0.17576041701831951</v>
      </c>
      <c r="P71">
        <f t="shared" si="8"/>
        <v>2.7713975269317528</v>
      </c>
      <c r="Q71">
        <f t="shared" si="9"/>
        <v>0.16979444748865316</v>
      </c>
      <c r="R71">
        <f t="shared" si="10"/>
        <v>0.10664067796912505</v>
      </c>
      <c r="S71">
        <f t="shared" si="11"/>
        <v>226.1151309491307</v>
      </c>
      <c r="T71">
        <f t="shared" si="12"/>
        <v>32.83899458553865</v>
      </c>
      <c r="U71">
        <f t="shared" si="13"/>
        <v>31.854128571428571</v>
      </c>
      <c r="V71">
        <f t="shared" si="14"/>
        <v>4.7357996024209568</v>
      </c>
      <c r="W71">
        <f t="shared" si="15"/>
        <v>69.913391909194729</v>
      </c>
      <c r="X71">
        <f t="shared" si="16"/>
        <v>3.3567437712431136</v>
      </c>
      <c r="Y71">
        <f t="shared" si="17"/>
        <v>4.8012886795750616</v>
      </c>
      <c r="Z71">
        <f t="shared" si="18"/>
        <v>1.3790558311778431</v>
      </c>
      <c r="AA71">
        <f t="shared" si="19"/>
        <v>-106.12816289153193</v>
      </c>
      <c r="AB71">
        <f t="shared" si="20"/>
        <v>36.247250150293702</v>
      </c>
      <c r="AC71">
        <f t="shared" si="21"/>
        <v>2.9653916971995637</v>
      </c>
      <c r="AD71">
        <f t="shared" si="22"/>
        <v>159.19960990509202</v>
      </c>
      <c r="AE71">
        <f t="shared" si="23"/>
        <v>16.67347521379514</v>
      </c>
      <c r="AF71">
        <f t="shared" si="24"/>
        <v>2.3974847679772471</v>
      </c>
      <c r="AG71">
        <f t="shared" si="25"/>
        <v>5.9787702020429512</v>
      </c>
      <c r="AH71">
        <v>370.19342723116898</v>
      </c>
      <c r="AI71">
        <v>358.18092727272727</v>
      </c>
      <c r="AJ71">
        <v>1.703818181818179</v>
      </c>
      <c r="AK71">
        <v>60.41</v>
      </c>
      <c r="AL71">
        <f t="shared" si="26"/>
        <v>2.4065343059304292</v>
      </c>
      <c r="AM71">
        <v>30.981019480334151</v>
      </c>
      <c r="AN71">
        <v>33.126106666666672</v>
      </c>
      <c r="AO71">
        <v>4.3449489544835279E-4</v>
      </c>
      <c r="AP71">
        <v>101.53795884006099</v>
      </c>
      <c r="AQ71">
        <v>0</v>
      </c>
      <c r="AR71">
        <v>0</v>
      </c>
      <c r="AS71">
        <f t="shared" si="27"/>
        <v>1</v>
      </c>
      <c r="AT71">
        <f t="shared" si="28"/>
        <v>0</v>
      </c>
      <c r="AU71">
        <f t="shared" si="29"/>
        <v>47581.61604078349</v>
      </c>
      <c r="AV71">
        <f t="shared" si="30"/>
        <v>1199.998571428571</v>
      </c>
      <c r="AW71">
        <f t="shared" si="31"/>
        <v>1025.9238564503264</v>
      </c>
      <c r="AX71">
        <f t="shared" si="32"/>
        <v>0.85493756482475414</v>
      </c>
      <c r="AY71">
        <f t="shared" si="33"/>
        <v>0.18842950011177578</v>
      </c>
      <c r="AZ71">
        <v>6</v>
      </c>
      <c r="BA71">
        <v>0.5</v>
      </c>
      <c r="BB71" t="s">
        <v>355</v>
      </c>
      <c r="BC71">
        <v>2</v>
      </c>
      <c r="BD71" t="b">
        <v>1</v>
      </c>
      <c r="BE71">
        <v>1678124238</v>
      </c>
      <c r="BF71">
        <v>343.83585714285721</v>
      </c>
      <c r="BG71">
        <v>359.98742857142861</v>
      </c>
      <c r="BH71">
        <v>33.121499999999997</v>
      </c>
      <c r="BI71">
        <v>30.981771428571431</v>
      </c>
      <c r="BJ71">
        <v>349.66514285714288</v>
      </c>
      <c r="BK71">
        <v>32.865842857142852</v>
      </c>
      <c r="BL71">
        <v>650.01042857142852</v>
      </c>
      <c r="BM71">
        <v>101.2462857142857</v>
      </c>
      <c r="BN71">
        <v>0.10008359999999999</v>
      </c>
      <c r="BO71">
        <v>32.096728571428571</v>
      </c>
      <c r="BP71">
        <v>31.854128571428571</v>
      </c>
      <c r="BQ71">
        <v>999.89999999999986</v>
      </c>
      <c r="BR71">
        <v>0</v>
      </c>
      <c r="BS71">
        <v>0</v>
      </c>
      <c r="BT71">
        <v>9012.2314285714292</v>
      </c>
      <c r="BU71">
        <v>0</v>
      </c>
      <c r="BV71">
        <v>208.54257142857139</v>
      </c>
      <c r="BW71">
        <v>-16.151585714285719</v>
      </c>
      <c r="BX71">
        <v>355.61457142857142</v>
      </c>
      <c r="BY71">
        <v>371.49714285714288</v>
      </c>
      <c r="BZ71">
        <v>2.1396999999999999</v>
      </c>
      <c r="CA71">
        <v>359.98742857142861</v>
      </c>
      <c r="CB71">
        <v>30.981771428571431</v>
      </c>
      <c r="CC71">
        <v>3.3534285714285721</v>
      </c>
      <c r="CD71">
        <v>3.1367914285714278</v>
      </c>
      <c r="CE71">
        <v>25.895399999999999</v>
      </c>
      <c r="CF71">
        <v>24.772457142857139</v>
      </c>
      <c r="CG71">
        <v>1199.998571428571</v>
      </c>
      <c r="CH71">
        <v>0.49999800000000011</v>
      </c>
      <c r="CI71">
        <v>0.50000199999999995</v>
      </c>
      <c r="CJ71">
        <v>0</v>
      </c>
      <c r="CK71">
        <v>1335.258571428571</v>
      </c>
      <c r="CL71">
        <v>4.9990899999999998</v>
      </c>
      <c r="CM71">
        <v>14440.28571428571</v>
      </c>
      <c r="CN71">
        <v>9557.84</v>
      </c>
      <c r="CO71">
        <v>41.696000000000012</v>
      </c>
      <c r="CP71">
        <v>43.25</v>
      </c>
      <c r="CQ71">
        <v>42.5</v>
      </c>
      <c r="CR71">
        <v>42.436999999999998</v>
      </c>
      <c r="CS71">
        <v>43</v>
      </c>
      <c r="CT71">
        <v>597.49714285714276</v>
      </c>
      <c r="CU71">
        <v>597.50142857142862</v>
      </c>
      <c r="CV71">
        <v>0</v>
      </c>
      <c r="CW71">
        <v>1678124282.2</v>
      </c>
      <c r="CX71">
        <v>0</v>
      </c>
      <c r="CY71">
        <v>1678116306.0999999</v>
      </c>
      <c r="CZ71" t="s">
        <v>356</v>
      </c>
      <c r="DA71">
        <v>1678116302.5999999</v>
      </c>
      <c r="DB71">
        <v>1678116306.0999999</v>
      </c>
      <c r="DC71">
        <v>12</v>
      </c>
      <c r="DD71">
        <v>3.5000000000000003E-2</v>
      </c>
      <c r="DE71">
        <v>0.05</v>
      </c>
      <c r="DF71">
        <v>-6.1040000000000001</v>
      </c>
      <c r="DG71">
        <v>0.249</v>
      </c>
      <c r="DH71">
        <v>413</v>
      </c>
      <c r="DI71">
        <v>32</v>
      </c>
      <c r="DJ71">
        <v>0.5</v>
      </c>
      <c r="DK71">
        <v>0.15</v>
      </c>
      <c r="DL71">
        <v>-15.76376097560976</v>
      </c>
      <c r="DM71">
        <v>-2.7079797909407728</v>
      </c>
      <c r="DN71">
        <v>0.27643563435366231</v>
      </c>
      <c r="DO71">
        <v>0</v>
      </c>
      <c r="DP71">
        <v>2.1221390243902438</v>
      </c>
      <c r="DQ71">
        <v>0.1443324041811854</v>
      </c>
      <c r="DR71">
        <v>1.478729741710242E-2</v>
      </c>
      <c r="DS71">
        <v>0</v>
      </c>
      <c r="DT71">
        <v>0</v>
      </c>
      <c r="DU71">
        <v>0</v>
      </c>
      <c r="DV71">
        <v>0</v>
      </c>
      <c r="DW71">
        <v>-1</v>
      </c>
      <c r="DX71">
        <v>0</v>
      </c>
      <c r="DY71">
        <v>2</v>
      </c>
      <c r="DZ71" t="s">
        <v>363</v>
      </c>
      <c r="EA71">
        <v>3.29752</v>
      </c>
      <c r="EB71">
        <v>2.6255500000000001</v>
      </c>
      <c r="EC71">
        <v>8.9365299999999995E-2</v>
      </c>
      <c r="ED71">
        <v>9.0658199999999994E-2</v>
      </c>
      <c r="EE71">
        <v>0.13700300000000001</v>
      </c>
      <c r="EF71">
        <v>0.12978700000000001</v>
      </c>
      <c r="EG71">
        <v>27501.1</v>
      </c>
      <c r="EH71">
        <v>27858.6</v>
      </c>
      <c r="EI71">
        <v>28092.9</v>
      </c>
      <c r="EJ71">
        <v>29481</v>
      </c>
      <c r="EK71">
        <v>33376.9</v>
      </c>
      <c r="EL71">
        <v>35606.300000000003</v>
      </c>
      <c r="EM71">
        <v>39671.5</v>
      </c>
      <c r="EN71">
        <v>42125.8</v>
      </c>
      <c r="EO71">
        <v>2.2404199999999999</v>
      </c>
      <c r="EP71">
        <v>2.2101999999999999</v>
      </c>
      <c r="EQ71">
        <v>0.11948499999999999</v>
      </c>
      <c r="ER71">
        <v>0</v>
      </c>
      <c r="ES71">
        <v>29.9223</v>
      </c>
      <c r="ET71">
        <v>999.9</v>
      </c>
      <c r="EU71">
        <v>74.8</v>
      </c>
      <c r="EV71">
        <v>32.799999999999997</v>
      </c>
      <c r="EW71">
        <v>36.908200000000001</v>
      </c>
      <c r="EX71">
        <v>56.672600000000003</v>
      </c>
      <c r="EY71">
        <v>-4.0344499999999996</v>
      </c>
      <c r="EZ71">
        <v>2</v>
      </c>
      <c r="FA71">
        <v>0.38532</v>
      </c>
      <c r="FB71">
        <v>-0.337451</v>
      </c>
      <c r="FC71">
        <v>20.274799999999999</v>
      </c>
      <c r="FD71">
        <v>5.2198399999999996</v>
      </c>
      <c r="FE71">
        <v>12.0047</v>
      </c>
      <c r="FF71">
        <v>4.9873000000000003</v>
      </c>
      <c r="FG71">
        <v>3.2846500000000001</v>
      </c>
      <c r="FH71">
        <v>9999</v>
      </c>
      <c r="FI71">
        <v>9999</v>
      </c>
      <c r="FJ71">
        <v>9999</v>
      </c>
      <c r="FK71">
        <v>999.9</v>
      </c>
      <c r="FL71">
        <v>1.8658399999999999</v>
      </c>
      <c r="FM71">
        <v>1.86222</v>
      </c>
      <c r="FN71">
        <v>1.8643099999999999</v>
      </c>
      <c r="FO71">
        <v>1.8603499999999999</v>
      </c>
      <c r="FP71">
        <v>1.86107</v>
      </c>
      <c r="FQ71">
        <v>1.8602000000000001</v>
      </c>
      <c r="FR71">
        <v>1.8619000000000001</v>
      </c>
      <c r="FS71">
        <v>1.8585199999999999</v>
      </c>
      <c r="FT71">
        <v>0</v>
      </c>
      <c r="FU71">
        <v>0</v>
      </c>
      <c r="FV71">
        <v>0</v>
      </c>
      <c r="FW71">
        <v>0</v>
      </c>
      <c r="FX71" t="s">
        <v>358</v>
      </c>
      <c r="FY71" t="s">
        <v>359</v>
      </c>
      <c r="FZ71" t="s">
        <v>360</v>
      </c>
      <c r="GA71" t="s">
        <v>360</v>
      </c>
      <c r="GB71" t="s">
        <v>360</v>
      </c>
      <c r="GC71" t="s">
        <v>360</v>
      </c>
      <c r="GD71">
        <v>0</v>
      </c>
      <c r="GE71">
        <v>100</v>
      </c>
      <c r="GF71">
        <v>100</v>
      </c>
      <c r="GG71">
        <v>-5.8410000000000002</v>
      </c>
      <c r="GH71">
        <v>0.25569999999999998</v>
      </c>
      <c r="GI71">
        <v>-4.4273770621571362</v>
      </c>
      <c r="GJ71">
        <v>-4.6782648166075668E-3</v>
      </c>
      <c r="GK71">
        <v>2.0645039605938809E-6</v>
      </c>
      <c r="GL71">
        <v>-4.2957140779123221E-10</v>
      </c>
      <c r="GM71">
        <v>-7.2769555290842433E-2</v>
      </c>
      <c r="GN71">
        <v>6.7050777095108757E-4</v>
      </c>
      <c r="GO71">
        <v>6.3862846072479287E-4</v>
      </c>
      <c r="GP71">
        <v>-1.0801389653900339E-5</v>
      </c>
      <c r="GQ71">
        <v>6</v>
      </c>
      <c r="GR71">
        <v>2074</v>
      </c>
      <c r="GS71">
        <v>4</v>
      </c>
      <c r="GT71">
        <v>34</v>
      </c>
      <c r="GU71">
        <v>132.30000000000001</v>
      </c>
      <c r="GV71">
        <v>132.19999999999999</v>
      </c>
      <c r="GW71">
        <v>1.23047</v>
      </c>
      <c r="GX71">
        <v>2.5634800000000002</v>
      </c>
      <c r="GY71">
        <v>2.04834</v>
      </c>
      <c r="GZ71">
        <v>2.6208499999999999</v>
      </c>
      <c r="HA71">
        <v>2.1972700000000001</v>
      </c>
      <c r="HB71">
        <v>2.3168899999999999</v>
      </c>
      <c r="HC71">
        <v>37.892099999999999</v>
      </c>
      <c r="HD71">
        <v>13.816800000000001</v>
      </c>
      <c r="HE71">
        <v>18</v>
      </c>
      <c r="HF71">
        <v>709.23199999999997</v>
      </c>
      <c r="HG71">
        <v>762.76400000000001</v>
      </c>
      <c r="HH71">
        <v>30.9998</v>
      </c>
      <c r="HI71">
        <v>32.301099999999998</v>
      </c>
      <c r="HJ71">
        <v>30.0001</v>
      </c>
      <c r="HK71">
        <v>32.284100000000002</v>
      </c>
      <c r="HL71">
        <v>32.302</v>
      </c>
      <c r="HM71">
        <v>24.638300000000001</v>
      </c>
      <c r="HN71">
        <v>19.871099999999998</v>
      </c>
      <c r="HO71">
        <v>100</v>
      </c>
      <c r="HP71">
        <v>31</v>
      </c>
      <c r="HQ71">
        <v>377.74799999999999</v>
      </c>
      <c r="HR71">
        <v>31.008199999999999</v>
      </c>
      <c r="HS71">
        <v>99.016599999999997</v>
      </c>
      <c r="HT71">
        <v>97.698300000000003</v>
      </c>
    </row>
    <row r="72" spans="1:228" x14ac:dyDescent="0.2">
      <c r="A72">
        <v>57</v>
      </c>
      <c r="B72">
        <v>1678124244</v>
      </c>
      <c r="C72">
        <v>223.4000000953674</v>
      </c>
      <c r="D72" t="s">
        <v>473</v>
      </c>
      <c r="E72" t="s">
        <v>474</v>
      </c>
      <c r="F72">
        <v>4</v>
      </c>
      <c r="G72">
        <v>1678124241.6875</v>
      </c>
      <c r="H72">
        <f t="shared" si="0"/>
        <v>2.4051975444620119E-3</v>
      </c>
      <c r="I72">
        <f t="shared" si="1"/>
        <v>2.4051975444620117</v>
      </c>
      <c r="J72">
        <f t="shared" si="2"/>
        <v>6.1556432069051468</v>
      </c>
      <c r="K72">
        <f t="shared" si="3"/>
        <v>349.88549999999998</v>
      </c>
      <c r="L72">
        <f t="shared" si="4"/>
        <v>284.87678370743151</v>
      </c>
      <c r="M72">
        <f t="shared" si="5"/>
        <v>28.871320019565577</v>
      </c>
      <c r="N72">
        <f t="shared" si="6"/>
        <v>35.459738449870002</v>
      </c>
      <c r="O72">
        <f t="shared" si="7"/>
        <v>0.17540818728083374</v>
      </c>
      <c r="P72">
        <f t="shared" si="8"/>
        <v>2.7703361302188565</v>
      </c>
      <c r="Q72">
        <f t="shared" si="9"/>
        <v>0.16946347707919016</v>
      </c>
      <c r="R72">
        <f t="shared" si="10"/>
        <v>0.10643199780798017</v>
      </c>
      <c r="S72">
        <f t="shared" si="11"/>
        <v>226.11293698494197</v>
      </c>
      <c r="T72">
        <f t="shared" si="12"/>
        <v>32.843552914341799</v>
      </c>
      <c r="U72">
        <f t="shared" si="13"/>
        <v>31.864325000000001</v>
      </c>
      <c r="V72">
        <f t="shared" si="14"/>
        <v>4.7385363562040475</v>
      </c>
      <c r="W72">
        <f t="shared" si="15"/>
        <v>69.915105657127654</v>
      </c>
      <c r="X72">
        <f t="shared" si="16"/>
        <v>3.3575754095234402</v>
      </c>
      <c r="Y72">
        <f t="shared" si="17"/>
        <v>4.8023604884320799</v>
      </c>
      <c r="Z72">
        <f t="shared" si="18"/>
        <v>1.3809609466806072</v>
      </c>
      <c r="AA72">
        <f t="shared" si="19"/>
        <v>-106.06921171077472</v>
      </c>
      <c r="AB72">
        <f t="shared" si="20"/>
        <v>35.299903329265291</v>
      </c>
      <c r="AC72">
        <f t="shared" si="21"/>
        <v>2.8891965214638446</v>
      </c>
      <c r="AD72">
        <f t="shared" si="22"/>
        <v>158.23282512489638</v>
      </c>
      <c r="AE72">
        <f t="shared" si="23"/>
        <v>16.778057690908181</v>
      </c>
      <c r="AF72">
        <f t="shared" si="24"/>
        <v>2.4027100947078015</v>
      </c>
      <c r="AG72">
        <f t="shared" si="25"/>
        <v>6.1556432069051468</v>
      </c>
      <c r="AH72">
        <v>377.07925890909098</v>
      </c>
      <c r="AI72">
        <v>364.94229090909113</v>
      </c>
      <c r="AJ72">
        <v>1.6919939393939449</v>
      </c>
      <c r="AK72">
        <v>60.41</v>
      </c>
      <c r="AL72">
        <f t="shared" si="26"/>
        <v>2.4051975444620117</v>
      </c>
      <c r="AM72">
        <v>30.985077123874071</v>
      </c>
      <c r="AN72">
        <v>33.130561818181832</v>
      </c>
      <c r="AO72">
        <v>1.7380837988290821E-4</v>
      </c>
      <c r="AP72">
        <v>101.53795884006099</v>
      </c>
      <c r="AQ72">
        <v>0</v>
      </c>
      <c r="AR72">
        <v>0</v>
      </c>
      <c r="AS72">
        <f t="shared" si="27"/>
        <v>1</v>
      </c>
      <c r="AT72">
        <f t="shared" si="28"/>
        <v>0</v>
      </c>
      <c r="AU72">
        <f t="shared" si="29"/>
        <v>47551.691787442367</v>
      </c>
      <c r="AV72">
        <f t="shared" si="30"/>
        <v>1199.9862499999999</v>
      </c>
      <c r="AW72">
        <f t="shared" si="31"/>
        <v>1025.913388593234</v>
      </c>
      <c r="AX72">
        <f t="shared" si="32"/>
        <v>0.85493761998792417</v>
      </c>
      <c r="AY72">
        <f t="shared" si="33"/>
        <v>0.18842960657669366</v>
      </c>
      <c r="AZ72">
        <v>6</v>
      </c>
      <c r="BA72">
        <v>0.5</v>
      </c>
      <c r="BB72" t="s">
        <v>355</v>
      </c>
      <c r="BC72">
        <v>2</v>
      </c>
      <c r="BD72" t="b">
        <v>1</v>
      </c>
      <c r="BE72">
        <v>1678124241.6875</v>
      </c>
      <c r="BF72">
        <v>349.88549999999998</v>
      </c>
      <c r="BG72">
        <v>366.14850000000001</v>
      </c>
      <c r="BH72">
        <v>33.129600000000003</v>
      </c>
      <c r="BI72">
        <v>30.985250000000001</v>
      </c>
      <c r="BJ72">
        <v>355.73537499999998</v>
      </c>
      <c r="BK72">
        <v>32.873899999999999</v>
      </c>
      <c r="BL72">
        <v>650.01774999999998</v>
      </c>
      <c r="BM72">
        <v>101.24662499999999</v>
      </c>
      <c r="BN72">
        <v>0.100068275</v>
      </c>
      <c r="BO72">
        <v>32.100675000000003</v>
      </c>
      <c r="BP72">
        <v>31.864325000000001</v>
      </c>
      <c r="BQ72">
        <v>999.9</v>
      </c>
      <c r="BR72">
        <v>0</v>
      </c>
      <c r="BS72">
        <v>0</v>
      </c>
      <c r="BT72">
        <v>9006.5625</v>
      </c>
      <c r="BU72">
        <v>0</v>
      </c>
      <c r="BV72">
        <v>214.489</v>
      </c>
      <c r="BW72">
        <v>-16.26285</v>
      </c>
      <c r="BX72">
        <v>361.87437499999999</v>
      </c>
      <c r="BY72">
        <v>377.85637500000001</v>
      </c>
      <c r="BZ72">
        <v>2.1443449999999999</v>
      </c>
      <c r="CA72">
        <v>366.14850000000001</v>
      </c>
      <c r="CB72">
        <v>30.985250000000001</v>
      </c>
      <c r="CC72">
        <v>3.3542624999999999</v>
      </c>
      <c r="CD72">
        <v>3.1371562499999999</v>
      </c>
      <c r="CE72">
        <v>25.8996125</v>
      </c>
      <c r="CF72">
        <v>24.774362499999999</v>
      </c>
      <c r="CG72">
        <v>1199.9862499999999</v>
      </c>
      <c r="CH72">
        <v>0.499998</v>
      </c>
      <c r="CI72">
        <v>0.50000199999999995</v>
      </c>
      <c r="CJ72">
        <v>0</v>
      </c>
      <c r="CK72">
        <v>1334.9349999999999</v>
      </c>
      <c r="CL72">
        <v>4.9990899999999998</v>
      </c>
      <c r="CM72">
        <v>14437.3</v>
      </c>
      <c r="CN72">
        <v>9557.73</v>
      </c>
      <c r="CO72">
        <v>41.702749999999988</v>
      </c>
      <c r="CP72">
        <v>43.25</v>
      </c>
      <c r="CQ72">
        <v>42.5</v>
      </c>
      <c r="CR72">
        <v>42.436999999999998</v>
      </c>
      <c r="CS72">
        <v>43</v>
      </c>
      <c r="CT72">
        <v>597.48874999999998</v>
      </c>
      <c r="CU72">
        <v>597.49749999999995</v>
      </c>
      <c r="CV72">
        <v>0</v>
      </c>
      <c r="CW72">
        <v>1678124285.8</v>
      </c>
      <c r="CX72">
        <v>0</v>
      </c>
      <c r="CY72">
        <v>1678116306.0999999</v>
      </c>
      <c r="CZ72" t="s">
        <v>356</v>
      </c>
      <c r="DA72">
        <v>1678116302.5999999</v>
      </c>
      <c r="DB72">
        <v>1678116306.0999999</v>
      </c>
      <c r="DC72">
        <v>12</v>
      </c>
      <c r="DD72">
        <v>3.5000000000000003E-2</v>
      </c>
      <c r="DE72">
        <v>0.05</v>
      </c>
      <c r="DF72">
        <v>-6.1040000000000001</v>
      </c>
      <c r="DG72">
        <v>0.249</v>
      </c>
      <c r="DH72">
        <v>413</v>
      </c>
      <c r="DI72">
        <v>32</v>
      </c>
      <c r="DJ72">
        <v>0.5</v>
      </c>
      <c r="DK72">
        <v>0.15</v>
      </c>
      <c r="DL72">
        <v>-15.918468292682929</v>
      </c>
      <c r="DM72">
        <v>-2.803028571428579</v>
      </c>
      <c r="DN72">
        <v>0.28245211762481748</v>
      </c>
      <c r="DO72">
        <v>0</v>
      </c>
      <c r="DP72">
        <v>2.131170731707317</v>
      </c>
      <c r="DQ72">
        <v>0.1039804181184692</v>
      </c>
      <c r="DR72">
        <v>1.057534463262313E-2</v>
      </c>
      <c r="DS72">
        <v>0</v>
      </c>
      <c r="DT72">
        <v>0</v>
      </c>
      <c r="DU72">
        <v>0</v>
      </c>
      <c r="DV72">
        <v>0</v>
      </c>
      <c r="DW72">
        <v>-1</v>
      </c>
      <c r="DX72">
        <v>0</v>
      </c>
      <c r="DY72">
        <v>2</v>
      </c>
      <c r="DZ72" t="s">
        <v>363</v>
      </c>
      <c r="EA72">
        <v>3.29752</v>
      </c>
      <c r="EB72">
        <v>2.6251699999999998</v>
      </c>
      <c r="EC72">
        <v>9.0677999999999995E-2</v>
      </c>
      <c r="ED72">
        <v>9.1966999999999993E-2</v>
      </c>
      <c r="EE72">
        <v>0.137017</v>
      </c>
      <c r="EF72">
        <v>0.12979499999999999</v>
      </c>
      <c r="EG72">
        <v>27461.4</v>
      </c>
      <c r="EH72">
        <v>27818.1</v>
      </c>
      <c r="EI72">
        <v>28092.9</v>
      </c>
      <c r="EJ72">
        <v>29480.7</v>
      </c>
      <c r="EK72">
        <v>33376.199999999997</v>
      </c>
      <c r="EL72">
        <v>35605.599999999999</v>
      </c>
      <c r="EM72">
        <v>39671.199999999997</v>
      </c>
      <c r="EN72">
        <v>42125.2</v>
      </c>
      <c r="EO72">
        <v>2.2406199999999998</v>
      </c>
      <c r="EP72">
        <v>2.2102499999999998</v>
      </c>
      <c r="EQ72">
        <v>0.11926100000000001</v>
      </c>
      <c r="ER72">
        <v>0</v>
      </c>
      <c r="ES72">
        <v>29.924900000000001</v>
      </c>
      <c r="ET72">
        <v>999.9</v>
      </c>
      <c r="EU72">
        <v>74.8</v>
      </c>
      <c r="EV72">
        <v>32.9</v>
      </c>
      <c r="EW72">
        <v>37.118099999999998</v>
      </c>
      <c r="EX72">
        <v>56.372599999999998</v>
      </c>
      <c r="EY72">
        <v>-3.98237</v>
      </c>
      <c r="EZ72">
        <v>2</v>
      </c>
      <c r="FA72">
        <v>0.38497700000000001</v>
      </c>
      <c r="FB72">
        <v>-0.335648</v>
      </c>
      <c r="FC72">
        <v>20.274699999999999</v>
      </c>
      <c r="FD72">
        <v>5.2175900000000004</v>
      </c>
      <c r="FE72">
        <v>12.005000000000001</v>
      </c>
      <c r="FF72">
        <v>4.9866999999999999</v>
      </c>
      <c r="FG72">
        <v>3.2844799999999998</v>
      </c>
      <c r="FH72">
        <v>9999</v>
      </c>
      <c r="FI72">
        <v>9999</v>
      </c>
      <c r="FJ72">
        <v>9999</v>
      </c>
      <c r="FK72">
        <v>999.9</v>
      </c>
      <c r="FL72">
        <v>1.8658399999999999</v>
      </c>
      <c r="FM72">
        <v>1.8622399999999999</v>
      </c>
      <c r="FN72">
        <v>1.86432</v>
      </c>
      <c r="FO72">
        <v>1.8603400000000001</v>
      </c>
      <c r="FP72">
        <v>1.86107</v>
      </c>
      <c r="FQ72">
        <v>1.8602000000000001</v>
      </c>
      <c r="FR72">
        <v>1.86189</v>
      </c>
      <c r="FS72">
        <v>1.8585199999999999</v>
      </c>
      <c r="FT72">
        <v>0</v>
      </c>
      <c r="FU72">
        <v>0</v>
      </c>
      <c r="FV72">
        <v>0</v>
      </c>
      <c r="FW72">
        <v>0</v>
      </c>
      <c r="FX72" t="s">
        <v>358</v>
      </c>
      <c r="FY72" t="s">
        <v>359</v>
      </c>
      <c r="FZ72" t="s">
        <v>360</v>
      </c>
      <c r="GA72" t="s">
        <v>360</v>
      </c>
      <c r="GB72" t="s">
        <v>360</v>
      </c>
      <c r="GC72" t="s">
        <v>360</v>
      </c>
      <c r="GD72">
        <v>0</v>
      </c>
      <c r="GE72">
        <v>100</v>
      </c>
      <c r="GF72">
        <v>100</v>
      </c>
      <c r="GG72">
        <v>-5.8630000000000004</v>
      </c>
      <c r="GH72">
        <v>0.25569999999999998</v>
      </c>
      <c r="GI72">
        <v>-4.4273770621571362</v>
      </c>
      <c r="GJ72">
        <v>-4.6782648166075668E-3</v>
      </c>
      <c r="GK72">
        <v>2.0645039605938809E-6</v>
      </c>
      <c r="GL72">
        <v>-4.2957140779123221E-10</v>
      </c>
      <c r="GM72">
        <v>-7.2769555290842433E-2</v>
      </c>
      <c r="GN72">
        <v>6.7050777095108757E-4</v>
      </c>
      <c r="GO72">
        <v>6.3862846072479287E-4</v>
      </c>
      <c r="GP72">
        <v>-1.0801389653900339E-5</v>
      </c>
      <c r="GQ72">
        <v>6</v>
      </c>
      <c r="GR72">
        <v>2074</v>
      </c>
      <c r="GS72">
        <v>4</v>
      </c>
      <c r="GT72">
        <v>34</v>
      </c>
      <c r="GU72">
        <v>132.4</v>
      </c>
      <c r="GV72">
        <v>132.30000000000001</v>
      </c>
      <c r="GW72">
        <v>1.24878</v>
      </c>
      <c r="GX72">
        <v>2.5573700000000001</v>
      </c>
      <c r="GY72">
        <v>2.04834</v>
      </c>
      <c r="GZ72">
        <v>2.6208499999999999</v>
      </c>
      <c r="HA72">
        <v>2.1972700000000001</v>
      </c>
      <c r="HB72">
        <v>2.2741699999999998</v>
      </c>
      <c r="HC72">
        <v>37.892099999999999</v>
      </c>
      <c r="HD72">
        <v>13.816800000000001</v>
      </c>
      <c r="HE72">
        <v>18</v>
      </c>
      <c r="HF72">
        <v>709.4</v>
      </c>
      <c r="HG72">
        <v>762.81299999999999</v>
      </c>
      <c r="HH72">
        <v>31.0002</v>
      </c>
      <c r="HI72">
        <v>32.299399999999999</v>
      </c>
      <c r="HJ72">
        <v>30.0001</v>
      </c>
      <c r="HK72">
        <v>32.284100000000002</v>
      </c>
      <c r="HL72">
        <v>32.302</v>
      </c>
      <c r="HM72">
        <v>25.002800000000001</v>
      </c>
      <c r="HN72">
        <v>19.871099999999998</v>
      </c>
      <c r="HO72">
        <v>100</v>
      </c>
      <c r="HP72">
        <v>31</v>
      </c>
      <c r="HQ72">
        <v>384.42599999999999</v>
      </c>
      <c r="HR72">
        <v>31.008199999999999</v>
      </c>
      <c r="HS72">
        <v>99.016199999999998</v>
      </c>
      <c r="HT72">
        <v>97.697000000000003</v>
      </c>
    </row>
    <row r="73" spans="1:228" x14ac:dyDescent="0.2">
      <c r="A73">
        <v>58</v>
      </c>
      <c r="B73">
        <v>1678124248</v>
      </c>
      <c r="C73">
        <v>227.4000000953674</v>
      </c>
      <c r="D73" t="s">
        <v>475</v>
      </c>
      <c r="E73" t="s">
        <v>476</v>
      </c>
      <c r="F73">
        <v>4</v>
      </c>
      <c r="G73">
        <v>1678124246</v>
      </c>
      <c r="H73">
        <f t="shared" si="0"/>
        <v>2.4031322435071642E-3</v>
      </c>
      <c r="I73">
        <f t="shared" si="1"/>
        <v>2.403132243507164</v>
      </c>
      <c r="J73">
        <f t="shared" si="2"/>
        <v>6.3435145143811171</v>
      </c>
      <c r="K73">
        <f t="shared" si="3"/>
        <v>356.971</v>
      </c>
      <c r="L73">
        <f t="shared" si="4"/>
        <v>290.04002120891448</v>
      </c>
      <c r="M73">
        <f t="shared" si="5"/>
        <v>29.394022612632504</v>
      </c>
      <c r="N73">
        <f t="shared" si="6"/>
        <v>36.177123427032548</v>
      </c>
      <c r="O73">
        <f t="shared" si="7"/>
        <v>0.1753363904014377</v>
      </c>
      <c r="P73">
        <f t="shared" si="8"/>
        <v>2.7726675641166922</v>
      </c>
      <c r="Q73">
        <f t="shared" si="9"/>
        <v>0.16940126976713163</v>
      </c>
      <c r="R73">
        <f t="shared" si="10"/>
        <v>0.10639230392990115</v>
      </c>
      <c r="S73">
        <f t="shared" si="11"/>
        <v>226.11322423503225</v>
      </c>
      <c r="T73">
        <f t="shared" si="12"/>
        <v>32.850061897011393</v>
      </c>
      <c r="U73">
        <f t="shared" si="13"/>
        <v>31.862457142857139</v>
      </c>
      <c r="V73">
        <f t="shared" si="14"/>
        <v>4.7380349144315757</v>
      </c>
      <c r="W73">
        <f t="shared" si="15"/>
        <v>69.893548602261419</v>
      </c>
      <c r="X73">
        <f t="shared" si="16"/>
        <v>3.3577790802987457</v>
      </c>
      <c r="Y73">
        <f t="shared" si="17"/>
        <v>4.8041330672829856</v>
      </c>
      <c r="Z73">
        <f t="shared" si="18"/>
        <v>1.3802558341328299</v>
      </c>
      <c r="AA73">
        <f t="shared" si="19"/>
        <v>-105.97813193866594</v>
      </c>
      <c r="AB73">
        <f t="shared" si="20"/>
        <v>36.584175432485502</v>
      </c>
      <c r="AC73">
        <f t="shared" si="21"/>
        <v>2.9918612899286408</v>
      </c>
      <c r="AD73">
        <f t="shared" si="22"/>
        <v>159.71112901878044</v>
      </c>
      <c r="AE73">
        <f t="shared" si="23"/>
        <v>16.930725488735824</v>
      </c>
      <c r="AF73">
        <f t="shared" si="24"/>
        <v>2.4005138578556373</v>
      </c>
      <c r="AG73">
        <f t="shared" si="25"/>
        <v>6.3435145143811171</v>
      </c>
      <c r="AH73">
        <v>384.0200777627706</v>
      </c>
      <c r="AI73">
        <v>371.72151515151489</v>
      </c>
      <c r="AJ73">
        <v>1.6873212121211369</v>
      </c>
      <c r="AK73">
        <v>60.41</v>
      </c>
      <c r="AL73">
        <f t="shared" si="26"/>
        <v>2.403132243507164</v>
      </c>
      <c r="AM73">
        <v>30.990063598964721</v>
      </c>
      <c r="AN73">
        <v>33.134371515151507</v>
      </c>
      <c r="AO73">
        <v>7.03725026584387E-5</v>
      </c>
      <c r="AP73">
        <v>101.53795884006099</v>
      </c>
      <c r="AQ73">
        <v>0</v>
      </c>
      <c r="AR73">
        <v>0</v>
      </c>
      <c r="AS73">
        <f t="shared" si="27"/>
        <v>1</v>
      </c>
      <c r="AT73">
        <f t="shared" si="28"/>
        <v>0</v>
      </c>
      <c r="AU73">
        <f t="shared" si="29"/>
        <v>47615.052423620262</v>
      </c>
      <c r="AV73">
        <f t="shared" si="30"/>
        <v>1199.987142857143</v>
      </c>
      <c r="AW73">
        <f t="shared" si="31"/>
        <v>1025.9142135932809</v>
      </c>
      <c r="AX73">
        <f t="shared" si="32"/>
        <v>0.85493767137421295</v>
      </c>
      <c r="AY73">
        <f t="shared" si="33"/>
        <v>0.18842970575223134</v>
      </c>
      <c r="AZ73">
        <v>6</v>
      </c>
      <c r="BA73">
        <v>0.5</v>
      </c>
      <c r="BB73" t="s">
        <v>355</v>
      </c>
      <c r="BC73">
        <v>2</v>
      </c>
      <c r="BD73" t="b">
        <v>1</v>
      </c>
      <c r="BE73">
        <v>1678124246</v>
      </c>
      <c r="BF73">
        <v>356.971</v>
      </c>
      <c r="BG73">
        <v>373.39014285714279</v>
      </c>
      <c r="BH73">
        <v>33.132257142857142</v>
      </c>
      <c r="BI73">
        <v>30.989842857142861</v>
      </c>
      <c r="BJ73">
        <v>362.84457142857138</v>
      </c>
      <c r="BK73">
        <v>32.87652857142858</v>
      </c>
      <c r="BL73">
        <v>650.00857142857149</v>
      </c>
      <c r="BM73">
        <v>101.2448571428572</v>
      </c>
      <c r="BN73">
        <v>9.9855528571428556E-2</v>
      </c>
      <c r="BO73">
        <v>32.107200000000013</v>
      </c>
      <c r="BP73">
        <v>31.862457142857139</v>
      </c>
      <c r="BQ73">
        <v>999.89999999999986</v>
      </c>
      <c r="BR73">
        <v>0</v>
      </c>
      <c r="BS73">
        <v>0</v>
      </c>
      <c r="BT73">
        <v>9019.1085714285709</v>
      </c>
      <c r="BU73">
        <v>0</v>
      </c>
      <c r="BV73">
        <v>222.24700000000001</v>
      </c>
      <c r="BW73">
        <v>-16.419042857142859</v>
      </c>
      <c r="BX73">
        <v>369.20371428571428</v>
      </c>
      <c r="BY73">
        <v>385.33157142857141</v>
      </c>
      <c r="BZ73">
        <v>2.1424114285714291</v>
      </c>
      <c r="CA73">
        <v>373.39014285714279</v>
      </c>
      <c r="CB73">
        <v>30.989842857142861</v>
      </c>
      <c r="CC73">
        <v>3.3544714285714292</v>
      </c>
      <c r="CD73">
        <v>3.1375642857142858</v>
      </c>
      <c r="CE73">
        <v>25.90062857142857</v>
      </c>
      <c r="CF73">
        <v>24.77655714285714</v>
      </c>
      <c r="CG73">
        <v>1199.987142857143</v>
      </c>
      <c r="CH73">
        <v>0.49999600000000011</v>
      </c>
      <c r="CI73">
        <v>0.50000399999999989</v>
      </c>
      <c r="CJ73">
        <v>0</v>
      </c>
      <c r="CK73">
        <v>1334.287142857143</v>
      </c>
      <c r="CL73">
        <v>4.9990899999999998</v>
      </c>
      <c r="CM73">
        <v>14437.857142857139</v>
      </c>
      <c r="CN73">
        <v>9557.7342857142849</v>
      </c>
      <c r="CO73">
        <v>41.686999999999998</v>
      </c>
      <c r="CP73">
        <v>43.25</v>
      </c>
      <c r="CQ73">
        <v>42.5</v>
      </c>
      <c r="CR73">
        <v>42.436999999999998</v>
      </c>
      <c r="CS73">
        <v>43.008857142857153</v>
      </c>
      <c r="CT73">
        <v>597.48714285714289</v>
      </c>
      <c r="CU73">
        <v>597.5</v>
      </c>
      <c r="CV73">
        <v>0</v>
      </c>
      <c r="CW73">
        <v>1678124290</v>
      </c>
      <c r="CX73">
        <v>0</v>
      </c>
      <c r="CY73">
        <v>1678116306.0999999</v>
      </c>
      <c r="CZ73" t="s">
        <v>356</v>
      </c>
      <c r="DA73">
        <v>1678116302.5999999</v>
      </c>
      <c r="DB73">
        <v>1678116306.0999999</v>
      </c>
      <c r="DC73">
        <v>12</v>
      </c>
      <c r="DD73">
        <v>3.5000000000000003E-2</v>
      </c>
      <c r="DE73">
        <v>0.05</v>
      </c>
      <c r="DF73">
        <v>-6.1040000000000001</v>
      </c>
      <c r="DG73">
        <v>0.249</v>
      </c>
      <c r="DH73">
        <v>413</v>
      </c>
      <c r="DI73">
        <v>32</v>
      </c>
      <c r="DJ73">
        <v>0.5</v>
      </c>
      <c r="DK73">
        <v>0.15</v>
      </c>
      <c r="DL73">
        <v>-16.089089999999999</v>
      </c>
      <c r="DM73">
        <v>-2.25330506566605</v>
      </c>
      <c r="DN73">
        <v>0.2203391247599937</v>
      </c>
      <c r="DO73">
        <v>0</v>
      </c>
      <c r="DP73">
        <v>2.1365417500000001</v>
      </c>
      <c r="DQ73">
        <v>6.5097523452156483E-2</v>
      </c>
      <c r="DR73">
        <v>6.6472900070253952E-3</v>
      </c>
      <c r="DS73">
        <v>1</v>
      </c>
      <c r="DT73">
        <v>0</v>
      </c>
      <c r="DU73">
        <v>0</v>
      </c>
      <c r="DV73">
        <v>0</v>
      </c>
      <c r="DW73">
        <v>-1</v>
      </c>
      <c r="DX73">
        <v>1</v>
      </c>
      <c r="DY73">
        <v>2</v>
      </c>
      <c r="DZ73" t="s">
        <v>372</v>
      </c>
      <c r="EA73">
        <v>3.2975300000000001</v>
      </c>
      <c r="EB73">
        <v>2.6252800000000001</v>
      </c>
      <c r="EC73">
        <v>9.1973600000000003E-2</v>
      </c>
      <c r="ED73">
        <v>9.3265799999999996E-2</v>
      </c>
      <c r="EE73">
        <v>0.13702300000000001</v>
      </c>
      <c r="EF73">
        <v>0.129802</v>
      </c>
      <c r="EG73">
        <v>27421.3</v>
      </c>
      <c r="EH73">
        <v>27778.3</v>
      </c>
      <c r="EI73">
        <v>28092</v>
      </c>
      <c r="EJ73">
        <v>29480.7</v>
      </c>
      <c r="EK73">
        <v>33375.4</v>
      </c>
      <c r="EL73">
        <v>35605.5</v>
      </c>
      <c r="EM73">
        <v>39670.400000000001</v>
      </c>
      <c r="EN73">
        <v>42125.3</v>
      </c>
      <c r="EO73">
        <v>2.2404500000000001</v>
      </c>
      <c r="EP73">
        <v>2.2102300000000001</v>
      </c>
      <c r="EQ73">
        <v>0.119075</v>
      </c>
      <c r="ER73">
        <v>0</v>
      </c>
      <c r="ES73">
        <v>29.925999999999998</v>
      </c>
      <c r="ET73">
        <v>999.9</v>
      </c>
      <c r="EU73">
        <v>74.8</v>
      </c>
      <c r="EV73">
        <v>32.9</v>
      </c>
      <c r="EW73">
        <v>37.116700000000002</v>
      </c>
      <c r="EX73">
        <v>57.032600000000002</v>
      </c>
      <c r="EY73">
        <v>-3.9984000000000002</v>
      </c>
      <c r="EZ73">
        <v>2</v>
      </c>
      <c r="FA73">
        <v>0.38513700000000001</v>
      </c>
      <c r="FB73">
        <v>-0.33415600000000001</v>
      </c>
      <c r="FC73">
        <v>20.274799999999999</v>
      </c>
      <c r="FD73">
        <v>5.2178899999999997</v>
      </c>
      <c r="FE73">
        <v>12.0044</v>
      </c>
      <c r="FF73">
        <v>4.98705</v>
      </c>
      <c r="FG73">
        <v>3.2845</v>
      </c>
      <c r="FH73">
        <v>9999</v>
      </c>
      <c r="FI73">
        <v>9999</v>
      </c>
      <c r="FJ73">
        <v>9999</v>
      </c>
      <c r="FK73">
        <v>999.9</v>
      </c>
      <c r="FL73">
        <v>1.8658399999999999</v>
      </c>
      <c r="FM73">
        <v>1.8621799999999999</v>
      </c>
      <c r="FN73">
        <v>1.8643099999999999</v>
      </c>
      <c r="FO73">
        <v>1.8603499999999999</v>
      </c>
      <c r="FP73">
        <v>1.86107</v>
      </c>
      <c r="FQ73">
        <v>1.8602000000000001</v>
      </c>
      <c r="FR73">
        <v>1.86191</v>
      </c>
      <c r="FS73">
        <v>1.8585199999999999</v>
      </c>
      <c r="FT73">
        <v>0</v>
      </c>
      <c r="FU73">
        <v>0</v>
      </c>
      <c r="FV73">
        <v>0</v>
      </c>
      <c r="FW73">
        <v>0</v>
      </c>
      <c r="FX73" t="s">
        <v>358</v>
      </c>
      <c r="FY73" t="s">
        <v>359</v>
      </c>
      <c r="FZ73" t="s">
        <v>360</v>
      </c>
      <c r="GA73" t="s">
        <v>360</v>
      </c>
      <c r="GB73" t="s">
        <v>360</v>
      </c>
      <c r="GC73" t="s">
        <v>360</v>
      </c>
      <c r="GD73">
        <v>0</v>
      </c>
      <c r="GE73">
        <v>100</v>
      </c>
      <c r="GF73">
        <v>100</v>
      </c>
      <c r="GG73">
        <v>-5.8849999999999998</v>
      </c>
      <c r="GH73">
        <v>0.25580000000000003</v>
      </c>
      <c r="GI73">
        <v>-4.4273770621571362</v>
      </c>
      <c r="GJ73">
        <v>-4.6782648166075668E-3</v>
      </c>
      <c r="GK73">
        <v>2.0645039605938809E-6</v>
      </c>
      <c r="GL73">
        <v>-4.2957140779123221E-10</v>
      </c>
      <c r="GM73">
        <v>-7.2769555290842433E-2</v>
      </c>
      <c r="GN73">
        <v>6.7050777095108757E-4</v>
      </c>
      <c r="GO73">
        <v>6.3862846072479287E-4</v>
      </c>
      <c r="GP73">
        <v>-1.0801389653900339E-5</v>
      </c>
      <c r="GQ73">
        <v>6</v>
      </c>
      <c r="GR73">
        <v>2074</v>
      </c>
      <c r="GS73">
        <v>4</v>
      </c>
      <c r="GT73">
        <v>34</v>
      </c>
      <c r="GU73">
        <v>132.4</v>
      </c>
      <c r="GV73">
        <v>132.4</v>
      </c>
      <c r="GW73">
        <v>1.26709</v>
      </c>
      <c r="GX73">
        <v>2.5488300000000002</v>
      </c>
      <c r="GY73">
        <v>2.04834</v>
      </c>
      <c r="GZ73">
        <v>2.6208499999999999</v>
      </c>
      <c r="HA73">
        <v>2.1972700000000001</v>
      </c>
      <c r="HB73">
        <v>2.3120099999999999</v>
      </c>
      <c r="HC73">
        <v>37.916400000000003</v>
      </c>
      <c r="HD73">
        <v>13.8256</v>
      </c>
      <c r="HE73">
        <v>18</v>
      </c>
      <c r="HF73">
        <v>709.25300000000004</v>
      </c>
      <c r="HG73">
        <v>762.78800000000001</v>
      </c>
      <c r="HH73">
        <v>31.000399999999999</v>
      </c>
      <c r="HI73">
        <v>32.299399999999999</v>
      </c>
      <c r="HJ73">
        <v>30.0001</v>
      </c>
      <c r="HK73">
        <v>32.284100000000002</v>
      </c>
      <c r="HL73">
        <v>32.302</v>
      </c>
      <c r="HM73">
        <v>25.3657</v>
      </c>
      <c r="HN73">
        <v>19.871099999999998</v>
      </c>
      <c r="HO73">
        <v>100</v>
      </c>
      <c r="HP73">
        <v>31</v>
      </c>
      <c r="HQ73">
        <v>391.10500000000002</v>
      </c>
      <c r="HR73">
        <v>31.008199999999999</v>
      </c>
      <c r="HS73">
        <v>99.013599999999997</v>
      </c>
      <c r="HT73">
        <v>97.697199999999995</v>
      </c>
    </row>
    <row r="74" spans="1:228" x14ac:dyDescent="0.2">
      <c r="A74">
        <v>59</v>
      </c>
      <c r="B74">
        <v>1678124252</v>
      </c>
      <c r="C74">
        <v>231.4000000953674</v>
      </c>
      <c r="D74" t="s">
        <v>477</v>
      </c>
      <c r="E74" t="s">
        <v>478</v>
      </c>
      <c r="F74">
        <v>4</v>
      </c>
      <c r="G74">
        <v>1678124249.6875</v>
      </c>
      <c r="H74">
        <f t="shared" si="0"/>
        <v>2.399843221418787E-3</v>
      </c>
      <c r="I74">
        <f t="shared" si="1"/>
        <v>2.399843221418787</v>
      </c>
      <c r="J74">
        <f t="shared" si="2"/>
        <v>6.3965667811909288</v>
      </c>
      <c r="K74">
        <f t="shared" si="3"/>
        <v>363.01437499999997</v>
      </c>
      <c r="L74">
        <f t="shared" si="4"/>
        <v>295.39003876482127</v>
      </c>
      <c r="M74">
        <f t="shared" si="5"/>
        <v>29.936295185545479</v>
      </c>
      <c r="N74">
        <f t="shared" si="6"/>
        <v>36.789681642746423</v>
      </c>
      <c r="O74">
        <f t="shared" si="7"/>
        <v>0.17514973669173992</v>
      </c>
      <c r="P74">
        <f t="shared" si="8"/>
        <v>2.7637710489248364</v>
      </c>
      <c r="Q74">
        <f t="shared" si="9"/>
        <v>0.16920864688792842</v>
      </c>
      <c r="R74">
        <f t="shared" si="10"/>
        <v>0.10627239934541879</v>
      </c>
      <c r="S74">
        <f t="shared" si="11"/>
        <v>226.11694273530048</v>
      </c>
      <c r="T74">
        <f t="shared" si="12"/>
        <v>32.859540732483595</v>
      </c>
      <c r="U74">
        <f t="shared" si="13"/>
        <v>31.861999999999998</v>
      </c>
      <c r="V74">
        <f t="shared" si="14"/>
        <v>4.7379121976697176</v>
      </c>
      <c r="W74">
        <f t="shared" si="15"/>
        <v>69.872491270480552</v>
      </c>
      <c r="X74">
        <f t="shared" si="16"/>
        <v>3.3579731674479936</v>
      </c>
      <c r="Y74">
        <f t="shared" si="17"/>
        <v>4.8058586525118745</v>
      </c>
      <c r="Z74">
        <f t="shared" si="18"/>
        <v>1.379939030221724</v>
      </c>
      <c r="AA74">
        <f t="shared" si="19"/>
        <v>-105.8330860645685</v>
      </c>
      <c r="AB74">
        <f t="shared" si="20"/>
        <v>37.481056855832605</v>
      </c>
      <c r="AC74">
        <f t="shared" si="21"/>
        <v>3.0751644226629766</v>
      </c>
      <c r="AD74">
        <f t="shared" si="22"/>
        <v>160.84007794922755</v>
      </c>
      <c r="AE74">
        <f t="shared" si="23"/>
        <v>17.052017877720381</v>
      </c>
      <c r="AF74">
        <f t="shared" si="24"/>
        <v>2.4005555421315989</v>
      </c>
      <c r="AG74">
        <f t="shared" si="25"/>
        <v>6.3965667811909288</v>
      </c>
      <c r="AH74">
        <v>390.92451186147179</v>
      </c>
      <c r="AI74">
        <v>378.52964242424258</v>
      </c>
      <c r="AJ74">
        <v>1.6996727272727179</v>
      </c>
      <c r="AK74">
        <v>60.41</v>
      </c>
      <c r="AL74">
        <f t="shared" si="26"/>
        <v>2.399843221418787</v>
      </c>
      <c r="AM74">
        <v>30.991483356840309</v>
      </c>
      <c r="AN74">
        <v>33.133417575757569</v>
      </c>
      <c r="AO74">
        <v>-1.7005404643179631E-5</v>
      </c>
      <c r="AP74">
        <v>101.53795884006099</v>
      </c>
      <c r="AQ74">
        <v>0</v>
      </c>
      <c r="AR74">
        <v>0</v>
      </c>
      <c r="AS74">
        <f t="shared" si="27"/>
        <v>1</v>
      </c>
      <c r="AT74">
        <f t="shared" si="28"/>
        <v>0</v>
      </c>
      <c r="AU74">
        <f t="shared" si="29"/>
        <v>47368.512078804153</v>
      </c>
      <c r="AV74">
        <f t="shared" si="30"/>
        <v>1200.0050000000001</v>
      </c>
      <c r="AW74">
        <f t="shared" si="31"/>
        <v>1025.9296635934202</v>
      </c>
      <c r="AX74">
        <f t="shared" si="32"/>
        <v>0.85493782408691632</v>
      </c>
      <c r="AY74">
        <f t="shared" si="33"/>
        <v>0.18843000048774836</v>
      </c>
      <c r="AZ74">
        <v>6</v>
      </c>
      <c r="BA74">
        <v>0.5</v>
      </c>
      <c r="BB74" t="s">
        <v>355</v>
      </c>
      <c r="BC74">
        <v>2</v>
      </c>
      <c r="BD74" t="b">
        <v>1</v>
      </c>
      <c r="BE74">
        <v>1678124249.6875</v>
      </c>
      <c r="BF74">
        <v>363.01437499999997</v>
      </c>
      <c r="BG74">
        <v>379.55900000000003</v>
      </c>
      <c r="BH74">
        <v>33.1340875</v>
      </c>
      <c r="BI74">
        <v>30.991624999999999</v>
      </c>
      <c r="BJ74">
        <v>368.90825000000001</v>
      </c>
      <c r="BK74">
        <v>32.878349999999998</v>
      </c>
      <c r="BL74">
        <v>650.00400000000002</v>
      </c>
      <c r="BM74">
        <v>101.245</v>
      </c>
      <c r="BN74">
        <v>9.9971925000000003E-2</v>
      </c>
      <c r="BO74">
        <v>32.113549999999996</v>
      </c>
      <c r="BP74">
        <v>31.861999999999998</v>
      </c>
      <c r="BQ74">
        <v>999.9</v>
      </c>
      <c r="BR74">
        <v>0</v>
      </c>
      <c r="BS74">
        <v>0</v>
      </c>
      <c r="BT74">
        <v>8971.875</v>
      </c>
      <c r="BU74">
        <v>0</v>
      </c>
      <c r="BV74">
        <v>229.254875</v>
      </c>
      <c r="BW74">
        <v>-16.544625</v>
      </c>
      <c r="BX74">
        <v>375.45487500000002</v>
      </c>
      <c r="BY74">
        <v>391.69850000000002</v>
      </c>
      <c r="BZ74">
        <v>2.1424750000000001</v>
      </c>
      <c r="CA74">
        <v>379.55900000000003</v>
      </c>
      <c r="CB74">
        <v>30.991624999999999</v>
      </c>
      <c r="CC74">
        <v>3.3546612499999999</v>
      </c>
      <c r="CD74">
        <v>3.1377462500000002</v>
      </c>
      <c r="CE74">
        <v>25.901599999999998</v>
      </c>
      <c r="CF74">
        <v>24.7775125</v>
      </c>
      <c r="CG74">
        <v>1200.0050000000001</v>
      </c>
      <c r="CH74">
        <v>0.49998749999999997</v>
      </c>
      <c r="CI74">
        <v>0.50001249999999997</v>
      </c>
      <c r="CJ74">
        <v>0</v>
      </c>
      <c r="CK74">
        <v>1333.8387499999999</v>
      </c>
      <c r="CL74">
        <v>4.9990899999999998</v>
      </c>
      <c r="CM74">
        <v>14440.1</v>
      </c>
      <c r="CN74">
        <v>9557.8474999999999</v>
      </c>
      <c r="CO74">
        <v>41.694875000000003</v>
      </c>
      <c r="CP74">
        <v>43.25</v>
      </c>
      <c r="CQ74">
        <v>42.5</v>
      </c>
      <c r="CR74">
        <v>42.436999999999998</v>
      </c>
      <c r="CS74">
        <v>43.030999999999999</v>
      </c>
      <c r="CT74">
        <v>597.49</v>
      </c>
      <c r="CU74">
        <v>597.51499999999999</v>
      </c>
      <c r="CV74">
        <v>0</v>
      </c>
      <c r="CW74">
        <v>1678124294.2</v>
      </c>
      <c r="CX74">
        <v>0</v>
      </c>
      <c r="CY74">
        <v>1678116306.0999999</v>
      </c>
      <c r="CZ74" t="s">
        <v>356</v>
      </c>
      <c r="DA74">
        <v>1678116302.5999999</v>
      </c>
      <c r="DB74">
        <v>1678116306.0999999</v>
      </c>
      <c r="DC74">
        <v>12</v>
      </c>
      <c r="DD74">
        <v>3.5000000000000003E-2</v>
      </c>
      <c r="DE74">
        <v>0.05</v>
      </c>
      <c r="DF74">
        <v>-6.1040000000000001</v>
      </c>
      <c r="DG74">
        <v>0.249</v>
      </c>
      <c r="DH74">
        <v>413</v>
      </c>
      <c r="DI74">
        <v>32</v>
      </c>
      <c r="DJ74">
        <v>0.5</v>
      </c>
      <c r="DK74">
        <v>0.15</v>
      </c>
      <c r="DL74">
        <v>-16.250370731707321</v>
      </c>
      <c r="DM74">
        <v>-2.0088292682927169</v>
      </c>
      <c r="DN74">
        <v>0.19880636521672049</v>
      </c>
      <c r="DO74">
        <v>0</v>
      </c>
      <c r="DP74">
        <v>2.1398790243902441</v>
      </c>
      <c r="DQ74">
        <v>3.8039581881537887E-2</v>
      </c>
      <c r="DR74">
        <v>4.6736113392776514E-3</v>
      </c>
      <c r="DS74">
        <v>1</v>
      </c>
      <c r="DT74">
        <v>0</v>
      </c>
      <c r="DU74">
        <v>0</v>
      </c>
      <c r="DV74">
        <v>0</v>
      </c>
      <c r="DW74">
        <v>-1</v>
      </c>
      <c r="DX74">
        <v>1</v>
      </c>
      <c r="DY74">
        <v>2</v>
      </c>
      <c r="DZ74" t="s">
        <v>372</v>
      </c>
      <c r="EA74">
        <v>3.29731</v>
      </c>
      <c r="EB74">
        <v>2.6249899999999999</v>
      </c>
      <c r="EC74">
        <v>9.3268699999999996E-2</v>
      </c>
      <c r="ED74">
        <v>9.4551800000000005E-2</v>
      </c>
      <c r="EE74">
        <v>0.13702700000000001</v>
      </c>
      <c r="EF74">
        <v>0.12981100000000001</v>
      </c>
      <c r="EG74">
        <v>27382.7</v>
      </c>
      <c r="EH74">
        <v>27738.5</v>
      </c>
      <c r="EI74">
        <v>28092.5</v>
      </c>
      <c r="EJ74">
        <v>29480.3</v>
      </c>
      <c r="EK74">
        <v>33375.599999999999</v>
      </c>
      <c r="EL74">
        <v>35604.699999999997</v>
      </c>
      <c r="EM74">
        <v>39670.6</v>
      </c>
      <c r="EN74">
        <v>42124.800000000003</v>
      </c>
      <c r="EO74">
        <v>2.2405300000000001</v>
      </c>
      <c r="EP74">
        <v>2.2103799999999998</v>
      </c>
      <c r="EQ74">
        <v>0.119016</v>
      </c>
      <c r="ER74">
        <v>0</v>
      </c>
      <c r="ES74">
        <v>29.928100000000001</v>
      </c>
      <c r="ET74">
        <v>999.9</v>
      </c>
      <c r="EU74">
        <v>74.8</v>
      </c>
      <c r="EV74">
        <v>32.9</v>
      </c>
      <c r="EW74">
        <v>37.117400000000004</v>
      </c>
      <c r="EX74">
        <v>57.032600000000002</v>
      </c>
      <c r="EY74">
        <v>-3.98638</v>
      </c>
      <c r="EZ74">
        <v>2</v>
      </c>
      <c r="FA74">
        <v>0.38496200000000003</v>
      </c>
      <c r="FB74">
        <v>-0.33341999999999999</v>
      </c>
      <c r="FC74">
        <v>20.274699999999999</v>
      </c>
      <c r="FD74">
        <v>5.2178899999999997</v>
      </c>
      <c r="FE74">
        <v>12.004</v>
      </c>
      <c r="FF74">
        <v>4.9865000000000004</v>
      </c>
      <c r="FG74">
        <v>3.2844799999999998</v>
      </c>
      <c r="FH74">
        <v>9999</v>
      </c>
      <c r="FI74">
        <v>9999</v>
      </c>
      <c r="FJ74">
        <v>9999</v>
      </c>
      <c r="FK74">
        <v>999.9</v>
      </c>
      <c r="FL74">
        <v>1.8658399999999999</v>
      </c>
      <c r="FM74">
        <v>1.8622399999999999</v>
      </c>
      <c r="FN74">
        <v>1.8643099999999999</v>
      </c>
      <c r="FO74">
        <v>1.8603400000000001</v>
      </c>
      <c r="FP74">
        <v>1.8610800000000001</v>
      </c>
      <c r="FQ74">
        <v>1.8602000000000001</v>
      </c>
      <c r="FR74">
        <v>1.86189</v>
      </c>
      <c r="FS74">
        <v>1.8585199999999999</v>
      </c>
      <c r="FT74">
        <v>0</v>
      </c>
      <c r="FU74">
        <v>0</v>
      </c>
      <c r="FV74">
        <v>0</v>
      </c>
      <c r="FW74">
        <v>0</v>
      </c>
      <c r="FX74" t="s">
        <v>358</v>
      </c>
      <c r="FY74" t="s">
        <v>359</v>
      </c>
      <c r="FZ74" t="s">
        <v>360</v>
      </c>
      <c r="GA74" t="s">
        <v>360</v>
      </c>
      <c r="GB74" t="s">
        <v>360</v>
      </c>
      <c r="GC74" t="s">
        <v>360</v>
      </c>
      <c r="GD74">
        <v>0</v>
      </c>
      <c r="GE74">
        <v>100</v>
      </c>
      <c r="GF74">
        <v>100</v>
      </c>
      <c r="GG74">
        <v>-5.9059999999999997</v>
      </c>
      <c r="GH74">
        <v>0.25580000000000003</v>
      </c>
      <c r="GI74">
        <v>-4.4273770621571362</v>
      </c>
      <c r="GJ74">
        <v>-4.6782648166075668E-3</v>
      </c>
      <c r="GK74">
        <v>2.0645039605938809E-6</v>
      </c>
      <c r="GL74">
        <v>-4.2957140779123221E-10</v>
      </c>
      <c r="GM74">
        <v>-7.2769555290842433E-2</v>
      </c>
      <c r="GN74">
        <v>6.7050777095108757E-4</v>
      </c>
      <c r="GO74">
        <v>6.3862846072479287E-4</v>
      </c>
      <c r="GP74">
        <v>-1.0801389653900339E-5</v>
      </c>
      <c r="GQ74">
        <v>6</v>
      </c>
      <c r="GR74">
        <v>2074</v>
      </c>
      <c r="GS74">
        <v>4</v>
      </c>
      <c r="GT74">
        <v>34</v>
      </c>
      <c r="GU74">
        <v>132.5</v>
      </c>
      <c r="GV74">
        <v>132.4</v>
      </c>
      <c r="GW74">
        <v>1.2854000000000001</v>
      </c>
      <c r="GX74">
        <v>2.5537100000000001</v>
      </c>
      <c r="GY74">
        <v>2.04834</v>
      </c>
      <c r="GZ74">
        <v>2.6208499999999999</v>
      </c>
      <c r="HA74">
        <v>2.1972700000000001</v>
      </c>
      <c r="HB74">
        <v>2.34863</v>
      </c>
      <c r="HC74">
        <v>37.916400000000003</v>
      </c>
      <c r="HD74">
        <v>13.816800000000001</v>
      </c>
      <c r="HE74">
        <v>18</v>
      </c>
      <c r="HF74">
        <v>709.31600000000003</v>
      </c>
      <c r="HG74">
        <v>762.93499999999995</v>
      </c>
      <c r="HH74">
        <v>31.000299999999999</v>
      </c>
      <c r="HI74">
        <v>32.299399999999999</v>
      </c>
      <c r="HJ74">
        <v>30.0001</v>
      </c>
      <c r="HK74">
        <v>32.284100000000002</v>
      </c>
      <c r="HL74">
        <v>32.302</v>
      </c>
      <c r="HM74">
        <v>25.729800000000001</v>
      </c>
      <c r="HN74">
        <v>19.871099999999998</v>
      </c>
      <c r="HO74">
        <v>100</v>
      </c>
      <c r="HP74">
        <v>31</v>
      </c>
      <c r="HQ74">
        <v>397.78300000000002</v>
      </c>
      <c r="HR74">
        <v>31.008199999999999</v>
      </c>
      <c r="HS74">
        <v>99.014799999999994</v>
      </c>
      <c r="HT74">
        <v>97.695899999999995</v>
      </c>
    </row>
    <row r="75" spans="1:228" x14ac:dyDescent="0.2">
      <c r="A75">
        <v>60</v>
      </c>
      <c r="B75">
        <v>1678124256</v>
      </c>
      <c r="C75">
        <v>235.4000000953674</v>
      </c>
      <c r="D75" t="s">
        <v>479</v>
      </c>
      <c r="E75" t="s">
        <v>480</v>
      </c>
      <c r="F75">
        <v>4</v>
      </c>
      <c r="G75">
        <v>1678124254</v>
      </c>
      <c r="H75">
        <f t="shared" si="0"/>
        <v>2.4000136955323772E-3</v>
      </c>
      <c r="I75">
        <f t="shared" si="1"/>
        <v>2.4000136955323774</v>
      </c>
      <c r="J75">
        <f t="shared" si="2"/>
        <v>6.6089974267148115</v>
      </c>
      <c r="K75">
        <f t="shared" si="3"/>
        <v>370.05214285714283</v>
      </c>
      <c r="L75">
        <f t="shared" si="4"/>
        <v>300.24454315092237</v>
      </c>
      <c r="M75">
        <f t="shared" si="5"/>
        <v>30.428211505787289</v>
      </c>
      <c r="N75">
        <f t="shared" si="6"/>
        <v>37.502846022973131</v>
      </c>
      <c r="O75">
        <f t="shared" si="7"/>
        <v>0.17500378168003983</v>
      </c>
      <c r="P75">
        <f t="shared" si="8"/>
        <v>2.7732694864883225</v>
      </c>
      <c r="Q75">
        <f t="shared" si="9"/>
        <v>0.16909198538710696</v>
      </c>
      <c r="R75">
        <f t="shared" si="10"/>
        <v>0.10619700535698093</v>
      </c>
      <c r="S75">
        <f t="shared" si="11"/>
        <v>226.11359752062131</v>
      </c>
      <c r="T75">
        <f t="shared" si="12"/>
        <v>32.858989431120328</v>
      </c>
      <c r="U75">
        <f t="shared" si="13"/>
        <v>31.866814285714291</v>
      </c>
      <c r="V75">
        <f t="shared" si="14"/>
        <v>4.7392046974576978</v>
      </c>
      <c r="W75">
        <f t="shared" si="15"/>
        <v>69.870401625094203</v>
      </c>
      <c r="X75">
        <f t="shared" si="16"/>
        <v>3.3582294983068319</v>
      </c>
      <c r="Y75">
        <f t="shared" si="17"/>
        <v>4.80636924963762</v>
      </c>
      <c r="Z75">
        <f t="shared" si="18"/>
        <v>1.3809751991508659</v>
      </c>
      <c r="AA75">
        <f t="shared" si="19"/>
        <v>-105.84060397297783</v>
      </c>
      <c r="AB75">
        <f t="shared" si="20"/>
        <v>37.170944525433555</v>
      </c>
      <c r="AC75">
        <f t="shared" si="21"/>
        <v>3.0393757491004938</v>
      </c>
      <c r="AD75">
        <f t="shared" si="22"/>
        <v>160.48331382217754</v>
      </c>
      <c r="AE75">
        <f t="shared" si="23"/>
        <v>17.236977992759325</v>
      </c>
      <c r="AF75">
        <f t="shared" si="24"/>
        <v>2.3977379464611936</v>
      </c>
      <c r="AG75">
        <f t="shared" si="25"/>
        <v>6.6089974267148115</v>
      </c>
      <c r="AH75">
        <v>397.84040249350659</v>
      </c>
      <c r="AI75">
        <v>385.27955757575728</v>
      </c>
      <c r="AJ75">
        <v>1.689660606060537</v>
      </c>
      <c r="AK75">
        <v>60.41</v>
      </c>
      <c r="AL75">
        <f t="shared" si="26"/>
        <v>2.4000136955323774</v>
      </c>
      <c r="AM75">
        <v>30.996442618076841</v>
      </c>
      <c r="AN75">
        <v>33.138120606060603</v>
      </c>
      <c r="AO75">
        <v>6.7627933541441031E-5</v>
      </c>
      <c r="AP75">
        <v>101.53795884006099</v>
      </c>
      <c r="AQ75">
        <v>0</v>
      </c>
      <c r="AR75">
        <v>0</v>
      </c>
      <c r="AS75">
        <f t="shared" si="27"/>
        <v>1</v>
      </c>
      <c r="AT75">
        <f t="shared" si="28"/>
        <v>0</v>
      </c>
      <c r="AU75">
        <f t="shared" si="29"/>
        <v>47630.395487103298</v>
      </c>
      <c r="AV75">
        <f t="shared" si="30"/>
        <v>1199.99</v>
      </c>
      <c r="AW75">
        <f t="shared" si="31"/>
        <v>1025.916570736073</v>
      </c>
      <c r="AX75">
        <f t="shared" si="32"/>
        <v>0.85493760009339503</v>
      </c>
      <c r="AY75">
        <f t="shared" si="33"/>
        <v>0.18842956818025258</v>
      </c>
      <c r="AZ75">
        <v>6</v>
      </c>
      <c r="BA75">
        <v>0.5</v>
      </c>
      <c r="BB75" t="s">
        <v>355</v>
      </c>
      <c r="BC75">
        <v>2</v>
      </c>
      <c r="BD75" t="b">
        <v>1</v>
      </c>
      <c r="BE75">
        <v>1678124254</v>
      </c>
      <c r="BF75">
        <v>370.05214285714283</v>
      </c>
      <c r="BG75">
        <v>386.78314285714288</v>
      </c>
      <c r="BH75">
        <v>33.136685714285719</v>
      </c>
      <c r="BI75">
        <v>30.99661428571428</v>
      </c>
      <c r="BJ75">
        <v>375.96942857142858</v>
      </c>
      <c r="BK75">
        <v>32.880971428571421</v>
      </c>
      <c r="BL75">
        <v>649.96471428571419</v>
      </c>
      <c r="BM75">
        <v>101.24471428571429</v>
      </c>
      <c r="BN75">
        <v>0.1000468428571429</v>
      </c>
      <c r="BO75">
        <v>32.115428571428573</v>
      </c>
      <c r="BP75">
        <v>31.866814285714291</v>
      </c>
      <c r="BQ75">
        <v>999.89999999999986</v>
      </c>
      <c r="BR75">
        <v>0</v>
      </c>
      <c r="BS75">
        <v>0</v>
      </c>
      <c r="BT75">
        <v>9022.3214285714294</v>
      </c>
      <c r="BU75">
        <v>0</v>
      </c>
      <c r="BV75">
        <v>237.7285714285714</v>
      </c>
      <c r="BW75">
        <v>-16.731185714285711</v>
      </c>
      <c r="BX75">
        <v>382.73485714285721</v>
      </c>
      <c r="BY75">
        <v>399.15600000000001</v>
      </c>
      <c r="BZ75">
        <v>2.1400800000000002</v>
      </c>
      <c r="CA75">
        <v>386.78314285714288</v>
      </c>
      <c r="CB75">
        <v>30.99661428571428</v>
      </c>
      <c r="CC75">
        <v>3.3549099999999998</v>
      </c>
      <c r="CD75">
        <v>3.1382371428571432</v>
      </c>
      <c r="CE75">
        <v>25.902842857142861</v>
      </c>
      <c r="CF75">
        <v>24.780114285714291</v>
      </c>
      <c r="CG75">
        <v>1199.99</v>
      </c>
      <c r="CH75">
        <v>0.49999600000000011</v>
      </c>
      <c r="CI75">
        <v>0.50000399999999989</v>
      </c>
      <c r="CJ75">
        <v>0</v>
      </c>
      <c r="CK75">
        <v>1333.2514285714281</v>
      </c>
      <c r="CL75">
        <v>4.9990899999999998</v>
      </c>
      <c r="CM75">
        <v>14445.88571428571</v>
      </c>
      <c r="CN75">
        <v>9557.7728571428561</v>
      </c>
      <c r="CO75">
        <v>41.686999999999998</v>
      </c>
      <c r="CP75">
        <v>43.25</v>
      </c>
      <c r="CQ75">
        <v>42.5</v>
      </c>
      <c r="CR75">
        <v>42.410428571428582</v>
      </c>
      <c r="CS75">
        <v>43</v>
      </c>
      <c r="CT75">
        <v>597.49142857142851</v>
      </c>
      <c r="CU75">
        <v>597.49857142857138</v>
      </c>
      <c r="CV75">
        <v>0</v>
      </c>
      <c r="CW75">
        <v>1678124297.8</v>
      </c>
      <c r="CX75">
        <v>0</v>
      </c>
      <c r="CY75">
        <v>1678116306.0999999</v>
      </c>
      <c r="CZ75" t="s">
        <v>356</v>
      </c>
      <c r="DA75">
        <v>1678116302.5999999</v>
      </c>
      <c r="DB75">
        <v>1678116306.0999999</v>
      </c>
      <c r="DC75">
        <v>12</v>
      </c>
      <c r="DD75">
        <v>3.5000000000000003E-2</v>
      </c>
      <c r="DE75">
        <v>0.05</v>
      </c>
      <c r="DF75">
        <v>-6.1040000000000001</v>
      </c>
      <c r="DG75">
        <v>0.249</v>
      </c>
      <c r="DH75">
        <v>413</v>
      </c>
      <c r="DI75">
        <v>32</v>
      </c>
      <c r="DJ75">
        <v>0.5</v>
      </c>
      <c r="DK75">
        <v>0.15</v>
      </c>
      <c r="DL75">
        <v>-16.417002499999999</v>
      </c>
      <c r="DM75">
        <v>-2.1232761726078699</v>
      </c>
      <c r="DN75">
        <v>0.2053668723133065</v>
      </c>
      <c r="DO75">
        <v>0</v>
      </c>
      <c r="DP75">
        <v>2.1417722499999998</v>
      </c>
      <c r="DQ75">
        <v>7.6311444652464426E-4</v>
      </c>
      <c r="DR75">
        <v>2.285078212556409E-3</v>
      </c>
      <c r="DS75">
        <v>1</v>
      </c>
      <c r="DT75">
        <v>0</v>
      </c>
      <c r="DU75">
        <v>0</v>
      </c>
      <c r="DV75">
        <v>0</v>
      </c>
      <c r="DW75">
        <v>-1</v>
      </c>
      <c r="DX75">
        <v>1</v>
      </c>
      <c r="DY75">
        <v>2</v>
      </c>
      <c r="DZ75" t="s">
        <v>372</v>
      </c>
      <c r="EA75">
        <v>3.2976299999999998</v>
      </c>
      <c r="EB75">
        <v>2.6257100000000002</v>
      </c>
      <c r="EC75">
        <v>9.4538800000000006E-2</v>
      </c>
      <c r="ED75">
        <v>9.5836099999999994E-2</v>
      </c>
      <c r="EE75">
        <v>0.13703299999999999</v>
      </c>
      <c r="EF75">
        <v>0.12982199999999999</v>
      </c>
      <c r="EG75">
        <v>27344.400000000001</v>
      </c>
      <c r="EH75">
        <v>27699.200000000001</v>
      </c>
      <c r="EI75">
        <v>28092.6</v>
      </c>
      <c r="EJ75">
        <v>29480.3</v>
      </c>
      <c r="EK75">
        <v>33375.5</v>
      </c>
      <c r="EL75">
        <v>35604.5</v>
      </c>
      <c r="EM75">
        <v>39670.800000000003</v>
      </c>
      <c r="EN75">
        <v>42124.9</v>
      </c>
      <c r="EO75">
        <v>2.2406700000000002</v>
      </c>
      <c r="EP75">
        <v>2.2103799999999998</v>
      </c>
      <c r="EQ75">
        <v>0.11969399999999999</v>
      </c>
      <c r="ER75">
        <v>0</v>
      </c>
      <c r="ES75">
        <v>29.9285</v>
      </c>
      <c r="ET75">
        <v>999.9</v>
      </c>
      <c r="EU75">
        <v>74.8</v>
      </c>
      <c r="EV75">
        <v>32.9</v>
      </c>
      <c r="EW75">
        <v>37.114600000000003</v>
      </c>
      <c r="EX75">
        <v>56.942599999999999</v>
      </c>
      <c r="EY75">
        <v>-4.0785299999999998</v>
      </c>
      <c r="EZ75">
        <v>2</v>
      </c>
      <c r="FA75">
        <v>0.38514999999999999</v>
      </c>
      <c r="FB75">
        <v>-0.33058799999999999</v>
      </c>
      <c r="FC75">
        <v>20.274699999999999</v>
      </c>
      <c r="FD75">
        <v>5.2172900000000002</v>
      </c>
      <c r="FE75">
        <v>12.0047</v>
      </c>
      <c r="FF75">
        <v>4.9870000000000001</v>
      </c>
      <c r="FG75">
        <v>3.2845</v>
      </c>
      <c r="FH75">
        <v>9999</v>
      </c>
      <c r="FI75">
        <v>9999</v>
      </c>
      <c r="FJ75">
        <v>9999</v>
      </c>
      <c r="FK75">
        <v>999.9</v>
      </c>
      <c r="FL75">
        <v>1.8658399999999999</v>
      </c>
      <c r="FM75">
        <v>1.8622300000000001</v>
      </c>
      <c r="FN75">
        <v>1.8643000000000001</v>
      </c>
      <c r="FO75">
        <v>1.86033</v>
      </c>
      <c r="FP75">
        <v>1.8610800000000001</v>
      </c>
      <c r="FQ75">
        <v>1.8602000000000001</v>
      </c>
      <c r="FR75">
        <v>1.8619000000000001</v>
      </c>
      <c r="FS75">
        <v>1.8585199999999999</v>
      </c>
      <c r="FT75">
        <v>0</v>
      </c>
      <c r="FU75">
        <v>0</v>
      </c>
      <c r="FV75">
        <v>0</v>
      </c>
      <c r="FW75">
        <v>0</v>
      </c>
      <c r="FX75" t="s">
        <v>358</v>
      </c>
      <c r="FY75" t="s">
        <v>359</v>
      </c>
      <c r="FZ75" t="s">
        <v>360</v>
      </c>
      <c r="GA75" t="s">
        <v>360</v>
      </c>
      <c r="GB75" t="s">
        <v>360</v>
      </c>
      <c r="GC75" t="s">
        <v>360</v>
      </c>
      <c r="GD75">
        <v>0</v>
      </c>
      <c r="GE75">
        <v>100</v>
      </c>
      <c r="GF75">
        <v>100</v>
      </c>
      <c r="GG75">
        <v>-5.9279999999999999</v>
      </c>
      <c r="GH75">
        <v>0.25580000000000003</v>
      </c>
      <c r="GI75">
        <v>-4.4273770621571362</v>
      </c>
      <c r="GJ75">
        <v>-4.6782648166075668E-3</v>
      </c>
      <c r="GK75">
        <v>2.0645039605938809E-6</v>
      </c>
      <c r="GL75">
        <v>-4.2957140779123221E-10</v>
      </c>
      <c r="GM75">
        <v>-7.2769555290842433E-2</v>
      </c>
      <c r="GN75">
        <v>6.7050777095108757E-4</v>
      </c>
      <c r="GO75">
        <v>6.3862846072479287E-4</v>
      </c>
      <c r="GP75">
        <v>-1.0801389653900339E-5</v>
      </c>
      <c r="GQ75">
        <v>6</v>
      </c>
      <c r="GR75">
        <v>2074</v>
      </c>
      <c r="GS75">
        <v>4</v>
      </c>
      <c r="GT75">
        <v>34</v>
      </c>
      <c r="GU75">
        <v>132.6</v>
      </c>
      <c r="GV75">
        <v>132.5</v>
      </c>
      <c r="GW75">
        <v>1.3037099999999999</v>
      </c>
      <c r="GX75">
        <v>2.5585900000000001</v>
      </c>
      <c r="GY75">
        <v>2.04834</v>
      </c>
      <c r="GZ75">
        <v>2.6208499999999999</v>
      </c>
      <c r="HA75">
        <v>2.1972700000000001</v>
      </c>
      <c r="HB75">
        <v>2.32178</v>
      </c>
      <c r="HC75">
        <v>37.916400000000003</v>
      </c>
      <c r="HD75">
        <v>13.8081</v>
      </c>
      <c r="HE75">
        <v>18</v>
      </c>
      <c r="HF75">
        <v>709.44200000000001</v>
      </c>
      <c r="HG75">
        <v>762.93499999999995</v>
      </c>
      <c r="HH75">
        <v>31.000599999999999</v>
      </c>
      <c r="HI75">
        <v>32.299399999999999</v>
      </c>
      <c r="HJ75">
        <v>30.0001</v>
      </c>
      <c r="HK75">
        <v>32.284100000000002</v>
      </c>
      <c r="HL75">
        <v>32.302</v>
      </c>
      <c r="HM75">
        <v>26.091200000000001</v>
      </c>
      <c r="HN75">
        <v>19.871099999999998</v>
      </c>
      <c r="HO75">
        <v>100</v>
      </c>
      <c r="HP75">
        <v>31</v>
      </c>
      <c r="HQ75">
        <v>404.46199999999999</v>
      </c>
      <c r="HR75">
        <v>31.008199999999999</v>
      </c>
      <c r="HS75">
        <v>99.015100000000004</v>
      </c>
      <c r="HT75">
        <v>97.696200000000005</v>
      </c>
    </row>
    <row r="76" spans="1:228" x14ac:dyDescent="0.2">
      <c r="A76">
        <v>61</v>
      </c>
      <c r="B76">
        <v>1678124260</v>
      </c>
      <c r="C76">
        <v>239.4000000953674</v>
      </c>
      <c r="D76" t="s">
        <v>481</v>
      </c>
      <c r="E76" t="s">
        <v>482</v>
      </c>
      <c r="F76">
        <v>4</v>
      </c>
      <c r="G76">
        <v>1678124257.6875</v>
      </c>
      <c r="H76">
        <f t="shared" si="0"/>
        <v>2.4057558590765563E-3</v>
      </c>
      <c r="I76">
        <f t="shared" si="1"/>
        <v>2.4057558590765562</v>
      </c>
      <c r="J76">
        <f t="shared" si="2"/>
        <v>6.6049611727993796</v>
      </c>
      <c r="K76">
        <f t="shared" si="3"/>
        <v>376.13099999999997</v>
      </c>
      <c r="L76">
        <f t="shared" si="4"/>
        <v>306.16816544872182</v>
      </c>
      <c r="M76">
        <f t="shared" si="5"/>
        <v>31.028936274436653</v>
      </c>
      <c r="N76">
        <f t="shared" si="6"/>
        <v>38.119393676135886</v>
      </c>
      <c r="O76">
        <f t="shared" si="7"/>
        <v>0.17489937343574458</v>
      </c>
      <c r="P76">
        <f t="shared" si="8"/>
        <v>2.7751311932844498</v>
      </c>
      <c r="Q76">
        <f t="shared" si="9"/>
        <v>0.16899831847577446</v>
      </c>
      <c r="R76">
        <f t="shared" si="10"/>
        <v>0.10613754899849719</v>
      </c>
      <c r="S76">
        <f t="shared" si="11"/>
        <v>226.11558336016265</v>
      </c>
      <c r="T76">
        <f t="shared" si="12"/>
        <v>32.862856724370964</v>
      </c>
      <c r="U76">
        <f t="shared" si="13"/>
        <v>31.883749999999999</v>
      </c>
      <c r="V76">
        <f t="shared" si="14"/>
        <v>4.7437538982272818</v>
      </c>
      <c r="W76">
        <f t="shared" si="15"/>
        <v>69.85745958000264</v>
      </c>
      <c r="X76">
        <f t="shared" si="16"/>
        <v>3.3587248690745275</v>
      </c>
      <c r="Y76">
        <f t="shared" si="17"/>
        <v>4.8079688114452912</v>
      </c>
      <c r="Z76">
        <f t="shared" si="18"/>
        <v>1.3850290291527543</v>
      </c>
      <c r="AA76">
        <f t="shared" si="19"/>
        <v>-106.09383338527613</v>
      </c>
      <c r="AB76">
        <f t="shared" si="20"/>
        <v>35.542408116489618</v>
      </c>
      <c r="AC76">
        <f t="shared" si="21"/>
        <v>2.9045906488916029</v>
      </c>
      <c r="AD76">
        <f t="shared" si="22"/>
        <v>158.46874874026773</v>
      </c>
      <c r="AE76">
        <f t="shared" si="23"/>
        <v>17.335130087349697</v>
      </c>
      <c r="AF76">
        <f t="shared" si="24"/>
        <v>2.4004876218165165</v>
      </c>
      <c r="AG76">
        <f t="shared" si="25"/>
        <v>6.6049611727993796</v>
      </c>
      <c r="AH76">
        <v>404.77376981818179</v>
      </c>
      <c r="AI76">
        <v>392.12766060606049</v>
      </c>
      <c r="AJ76">
        <v>1.7140848484848179</v>
      </c>
      <c r="AK76">
        <v>60.41</v>
      </c>
      <c r="AL76">
        <f t="shared" si="26"/>
        <v>2.4057558590765562</v>
      </c>
      <c r="AM76">
        <v>30.998360001592751</v>
      </c>
      <c r="AN76">
        <v>33.14473090909091</v>
      </c>
      <c r="AO76">
        <v>9.5919082305595459E-5</v>
      </c>
      <c r="AP76">
        <v>101.53795884006099</v>
      </c>
      <c r="AQ76">
        <v>0</v>
      </c>
      <c r="AR76">
        <v>0</v>
      </c>
      <c r="AS76">
        <f t="shared" si="27"/>
        <v>1</v>
      </c>
      <c r="AT76">
        <f t="shared" si="28"/>
        <v>0</v>
      </c>
      <c r="AU76">
        <f t="shared" si="29"/>
        <v>47680.927727435679</v>
      </c>
      <c r="AV76">
        <f t="shared" si="30"/>
        <v>1199.99875</v>
      </c>
      <c r="AW76">
        <f t="shared" si="31"/>
        <v>1025.9242260933486</v>
      </c>
      <c r="AX76">
        <f t="shared" si="32"/>
        <v>0.85493774563794211</v>
      </c>
      <c r="AY76">
        <f t="shared" si="33"/>
        <v>0.18842984908122834</v>
      </c>
      <c r="AZ76">
        <v>6</v>
      </c>
      <c r="BA76">
        <v>0.5</v>
      </c>
      <c r="BB76" t="s">
        <v>355</v>
      </c>
      <c r="BC76">
        <v>2</v>
      </c>
      <c r="BD76" t="b">
        <v>1</v>
      </c>
      <c r="BE76">
        <v>1678124257.6875</v>
      </c>
      <c r="BF76">
        <v>376.13099999999997</v>
      </c>
      <c r="BG76">
        <v>392.96512499999989</v>
      </c>
      <c r="BH76">
        <v>33.141150000000003</v>
      </c>
      <c r="BI76">
        <v>30.998875000000002</v>
      </c>
      <c r="BJ76">
        <v>382.068375</v>
      </c>
      <c r="BK76">
        <v>32.885375000000003</v>
      </c>
      <c r="BL76">
        <v>650.03774999999996</v>
      </c>
      <c r="BM76">
        <v>101.246</v>
      </c>
      <c r="BN76">
        <v>0.10005676249999999</v>
      </c>
      <c r="BO76">
        <v>32.121312500000002</v>
      </c>
      <c r="BP76">
        <v>31.883749999999999</v>
      </c>
      <c r="BQ76">
        <v>999.9</v>
      </c>
      <c r="BR76">
        <v>0</v>
      </c>
      <c r="BS76">
        <v>0</v>
      </c>
      <c r="BT76">
        <v>9032.1087499999994</v>
      </c>
      <c r="BU76">
        <v>0</v>
      </c>
      <c r="BV76">
        <v>244.85124999999999</v>
      </c>
      <c r="BW76">
        <v>-16.834062500000002</v>
      </c>
      <c r="BX76">
        <v>389.02375000000001</v>
      </c>
      <c r="BY76">
        <v>405.53625</v>
      </c>
      <c r="BZ76">
        <v>2.1422737500000002</v>
      </c>
      <c r="CA76">
        <v>392.96512499999989</v>
      </c>
      <c r="CB76">
        <v>30.998875000000002</v>
      </c>
      <c r="CC76">
        <v>3.35541125</v>
      </c>
      <c r="CD76">
        <v>3.13851375</v>
      </c>
      <c r="CE76">
        <v>25.905362499999999</v>
      </c>
      <c r="CF76">
        <v>24.781612500000001</v>
      </c>
      <c r="CG76">
        <v>1199.99875</v>
      </c>
      <c r="CH76">
        <v>0.49999100000000002</v>
      </c>
      <c r="CI76">
        <v>0.50000899999999993</v>
      </c>
      <c r="CJ76">
        <v>0</v>
      </c>
      <c r="CK76">
        <v>1332.7650000000001</v>
      </c>
      <c r="CL76">
        <v>4.9990899999999998</v>
      </c>
      <c r="CM76">
        <v>14450.1625</v>
      </c>
      <c r="CN76">
        <v>9557.8237499999996</v>
      </c>
      <c r="CO76">
        <v>41.686999999999998</v>
      </c>
      <c r="CP76">
        <v>43.25</v>
      </c>
      <c r="CQ76">
        <v>42.5</v>
      </c>
      <c r="CR76">
        <v>42.436999999999998</v>
      </c>
      <c r="CS76">
        <v>43</v>
      </c>
      <c r="CT76">
        <v>597.49</v>
      </c>
      <c r="CU76">
        <v>597.50874999999996</v>
      </c>
      <c r="CV76">
        <v>0</v>
      </c>
      <c r="CW76">
        <v>1678124302</v>
      </c>
      <c r="CX76">
        <v>0</v>
      </c>
      <c r="CY76">
        <v>1678116306.0999999</v>
      </c>
      <c r="CZ76" t="s">
        <v>356</v>
      </c>
      <c r="DA76">
        <v>1678116302.5999999</v>
      </c>
      <c r="DB76">
        <v>1678116306.0999999</v>
      </c>
      <c r="DC76">
        <v>12</v>
      </c>
      <c r="DD76">
        <v>3.5000000000000003E-2</v>
      </c>
      <c r="DE76">
        <v>0.05</v>
      </c>
      <c r="DF76">
        <v>-6.1040000000000001</v>
      </c>
      <c r="DG76">
        <v>0.249</v>
      </c>
      <c r="DH76">
        <v>413</v>
      </c>
      <c r="DI76">
        <v>32</v>
      </c>
      <c r="DJ76">
        <v>0.5</v>
      </c>
      <c r="DK76">
        <v>0.15</v>
      </c>
      <c r="DL76">
        <v>-16.5213675</v>
      </c>
      <c r="DM76">
        <v>-2.2343831144465258</v>
      </c>
      <c r="DN76">
        <v>0.21579112978468301</v>
      </c>
      <c r="DO76">
        <v>0</v>
      </c>
      <c r="DP76">
        <v>2.1422745000000001</v>
      </c>
      <c r="DQ76">
        <v>-9.2706191369665864E-3</v>
      </c>
      <c r="DR76">
        <v>1.7201874171147761E-3</v>
      </c>
      <c r="DS76">
        <v>1</v>
      </c>
      <c r="DT76">
        <v>0</v>
      </c>
      <c r="DU76">
        <v>0</v>
      </c>
      <c r="DV76">
        <v>0</v>
      </c>
      <c r="DW76">
        <v>-1</v>
      </c>
      <c r="DX76">
        <v>1</v>
      </c>
      <c r="DY76">
        <v>2</v>
      </c>
      <c r="DZ76" t="s">
        <v>372</v>
      </c>
      <c r="EA76">
        <v>3.2974700000000001</v>
      </c>
      <c r="EB76">
        <v>2.6255799999999998</v>
      </c>
      <c r="EC76">
        <v>9.5829499999999998E-2</v>
      </c>
      <c r="ED76">
        <v>9.70998E-2</v>
      </c>
      <c r="EE76">
        <v>0.13705700000000001</v>
      </c>
      <c r="EF76">
        <v>0.129834</v>
      </c>
      <c r="EG76">
        <v>27306.3</v>
      </c>
      <c r="EH76">
        <v>27660.400000000001</v>
      </c>
      <c r="EI76">
        <v>28093.4</v>
      </c>
      <c r="EJ76">
        <v>29480.2</v>
      </c>
      <c r="EK76">
        <v>33375.9</v>
      </c>
      <c r="EL76">
        <v>35604.1</v>
      </c>
      <c r="EM76">
        <v>39672.199999999997</v>
      </c>
      <c r="EN76">
        <v>42124.9</v>
      </c>
      <c r="EO76">
        <v>2.2403499999999998</v>
      </c>
      <c r="EP76">
        <v>2.21035</v>
      </c>
      <c r="EQ76">
        <v>0.120878</v>
      </c>
      <c r="ER76">
        <v>0</v>
      </c>
      <c r="ES76">
        <v>29.930399999999999</v>
      </c>
      <c r="ET76">
        <v>999.9</v>
      </c>
      <c r="EU76">
        <v>74.8</v>
      </c>
      <c r="EV76">
        <v>32.9</v>
      </c>
      <c r="EW76">
        <v>37.113599999999998</v>
      </c>
      <c r="EX76">
        <v>56.732599999999998</v>
      </c>
      <c r="EY76">
        <v>-3.9703499999999998</v>
      </c>
      <c r="EZ76">
        <v>2</v>
      </c>
      <c r="FA76">
        <v>0.38498199999999999</v>
      </c>
      <c r="FB76">
        <v>-0.32958300000000001</v>
      </c>
      <c r="FC76">
        <v>20.274699999999999</v>
      </c>
      <c r="FD76">
        <v>5.2172900000000002</v>
      </c>
      <c r="FE76">
        <v>12.0047</v>
      </c>
      <c r="FF76">
        <v>4.9869500000000002</v>
      </c>
      <c r="FG76">
        <v>3.2845</v>
      </c>
      <c r="FH76">
        <v>9999</v>
      </c>
      <c r="FI76">
        <v>9999</v>
      </c>
      <c r="FJ76">
        <v>9999</v>
      </c>
      <c r="FK76">
        <v>999.9</v>
      </c>
      <c r="FL76">
        <v>1.8658399999999999</v>
      </c>
      <c r="FM76">
        <v>1.86222</v>
      </c>
      <c r="FN76">
        <v>1.86432</v>
      </c>
      <c r="FO76">
        <v>1.8603400000000001</v>
      </c>
      <c r="FP76">
        <v>1.8611</v>
      </c>
      <c r="FQ76">
        <v>1.8602000000000001</v>
      </c>
      <c r="FR76">
        <v>1.86189</v>
      </c>
      <c r="FS76">
        <v>1.8585199999999999</v>
      </c>
      <c r="FT76">
        <v>0</v>
      </c>
      <c r="FU76">
        <v>0</v>
      </c>
      <c r="FV76">
        <v>0</v>
      </c>
      <c r="FW76">
        <v>0</v>
      </c>
      <c r="FX76" t="s">
        <v>358</v>
      </c>
      <c r="FY76" t="s">
        <v>359</v>
      </c>
      <c r="FZ76" t="s">
        <v>360</v>
      </c>
      <c r="GA76" t="s">
        <v>360</v>
      </c>
      <c r="GB76" t="s">
        <v>360</v>
      </c>
      <c r="GC76" t="s">
        <v>360</v>
      </c>
      <c r="GD76">
        <v>0</v>
      </c>
      <c r="GE76">
        <v>100</v>
      </c>
      <c r="GF76">
        <v>100</v>
      </c>
      <c r="GG76">
        <v>-5.95</v>
      </c>
      <c r="GH76">
        <v>0.25580000000000003</v>
      </c>
      <c r="GI76">
        <v>-4.4273770621571362</v>
      </c>
      <c r="GJ76">
        <v>-4.6782648166075668E-3</v>
      </c>
      <c r="GK76">
        <v>2.0645039605938809E-6</v>
      </c>
      <c r="GL76">
        <v>-4.2957140779123221E-10</v>
      </c>
      <c r="GM76">
        <v>-7.2769555290842433E-2</v>
      </c>
      <c r="GN76">
        <v>6.7050777095108757E-4</v>
      </c>
      <c r="GO76">
        <v>6.3862846072479287E-4</v>
      </c>
      <c r="GP76">
        <v>-1.0801389653900339E-5</v>
      </c>
      <c r="GQ76">
        <v>6</v>
      </c>
      <c r="GR76">
        <v>2074</v>
      </c>
      <c r="GS76">
        <v>4</v>
      </c>
      <c r="GT76">
        <v>34</v>
      </c>
      <c r="GU76">
        <v>132.6</v>
      </c>
      <c r="GV76">
        <v>132.6</v>
      </c>
      <c r="GW76">
        <v>1.32202</v>
      </c>
      <c r="GX76">
        <v>2.5585900000000001</v>
      </c>
      <c r="GY76">
        <v>2.04834</v>
      </c>
      <c r="GZ76">
        <v>2.6208499999999999</v>
      </c>
      <c r="HA76">
        <v>2.1972700000000001</v>
      </c>
      <c r="HB76">
        <v>2.2949199999999998</v>
      </c>
      <c r="HC76">
        <v>37.916400000000003</v>
      </c>
      <c r="HD76">
        <v>13.799300000000001</v>
      </c>
      <c r="HE76">
        <v>18</v>
      </c>
      <c r="HF76">
        <v>709.14099999999996</v>
      </c>
      <c r="HG76">
        <v>762.91</v>
      </c>
      <c r="HH76">
        <v>31.000399999999999</v>
      </c>
      <c r="HI76">
        <v>32.299399999999999</v>
      </c>
      <c r="HJ76">
        <v>30</v>
      </c>
      <c r="HK76">
        <v>32.281500000000001</v>
      </c>
      <c r="HL76">
        <v>32.302</v>
      </c>
      <c r="HM76">
        <v>26.453399999999998</v>
      </c>
      <c r="HN76">
        <v>19.871099999999998</v>
      </c>
      <c r="HO76">
        <v>100</v>
      </c>
      <c r="HP76">
        <v>31</v>
      </c>
      <c r="HQ76">
        <v>411.14</v>
      </c>
      <c r="HR76">
        <v>31.008199999999999</v>
      </c>
      <c r="HS76">
        <v>99.0184</v>
      </c>
      <c r="HT76">
        <v>97.696100000000001</v>
      </c>
    </row>
    <row r="77" spans="1:228" x14ac:dyDescent="0.2">
      <c r="A77">
        <v>62</v>
      </c>
      <c r="B77">
        <v>1678124264</v>
      </c>
      <c r="C77">
        <v>243.4000000953674</v>
      </c>
      <c r="D77" t="s">
        <v>483</v>
      </c>
      <c r="E77" t="s">
        <v>484</v>
      </c>
      <c r="F77">
        <v>4</v>
      </c>
      <c r="G77">
        <v>1678124262</v>
      </c>
      <c r="H77">
        <f t="shared" si="0"/>
        <v>2.4020757182724615E-3</v>
      </c>
      <c r="I77">
        <f t="shared" si="1"/>
        <v>2.4020757182724615</v>
      </c>
      <c r="J77">
        <f t="shared" si="2"/>
        <v>6.7862869717249481</v>
      </c>
      <c r="K77">
        <f t="shared" si="3"/>
        <v>383.24057142857151</v>
      </c>
      <c r="L77">
        <f t="shared" si="4"/>
        <v>311.26735557090217</v>
      </c>
      <c r="M77">
        <f t="shared" si="5"/>
        <v>31.54574217147886</v>
      </c>
      <c r="N77">
        <f t="shared" si="6"/>
        <v>38.839949129140557</v>
      </c>
      <c r="O77">
        <f t="shared" si="7"/>
        <v>0.17445616432862474</v>
      </c>
      <c r="P77">
        <f t="shared" si="8"/>
        <v>2.7770860115467384</v>
      </c>
      <c r="Q77">
        <f t="shared" si="9"/>
        <v>0.1685884222971083</v>
      </c>
      <c r="R77">
        <f t="shared" si="10"/>
        <v>0.10587851598282472</v>
      </c>
      <c r="S77">
        <f t="shared" si="11"/>
        <v>226.11618609258392</v>
      </c>
      <c r="T77">
        <f t="shared" si="12"/>
        <v>32.867608009888222</v>
      </c>
      <c r="U77">
        <f t="shared" si="13"/>
        <v>31.890499999999999</v>
      </c>
      <c r="V77">
        <f t="shared" si="14"/>
        <v>4.7455681143234969</v>
      </c>
      <c r="W77">
        <f t="shared" si="15"/>
        <v>69.852948597250304</v>
      </c>
      <c r="X77">
        <f t="shared" si="16"/>
        <v>3.3593115150781365</v>
      </c>
      <c r="Y77">
        <f t="shared" si="17"/>
        <v>4.8091191317446729</v>
      </c>
      <c r="Z77">
        <f t="shared" si="18"/>
        <v>1.3862565992453604</v>
      </c>
      <c r="AA77">
        <f t="shared" si="19"/>
        <v>-105.93153917581556</v>
      </c>
      <c r="AB77">
        <f t="shared" si="20"/>
        <v>35.190207844710201</v>
      </c>
      <c r="AC77">
        <f t="shared" si="21"/>
        <v>2.8739390698935434</v>
      </c>
      <c r="AD77">
        <f t="shared" si="22"/>
        <v>158.2487938313721</v>
      </c>
      <c r="AE77">
        <f t="shared" si="23"/>
        <v>17.486517425558045</v>
      </c>
      <c r="AF77">
        <f t="shared" si="24"/>
        <v>2.400234147751648</v>
      </c>
      <c r="AG77">
        <f t="shared" si="25"/>
        <v>6.7862869717249481</v>
      </c>
      <c r="AH77">
        <v>411.70034201212138</v>
      </c>
      <c r="AI77">
        <v>398.93033333333341</v>
      </c>
      <c r="AJ77">
        <v>1.700799999999933</v>
      </c>
      <c r="AK77">
        <v>60.41</v>
      </c>
      <c r="AL77">
        <f t="shared" si="26"/>
        <v>2.4020757182724615</v>
      </c>
      <c r="AM77">
        <v>31.00414152991965</v>
      </c>
      <c r="AN77">
        <v>33.147618787878791</v>
      </c>
      <c r="AO77">
        <v>4.477275651703652E-5</v>
      </c>
      <c r="AP77">
        <v>101.53795884006099</v>
      </c>
      <c r="AQ77">
        <v>0</v>
      </c>
      <c r="AR77">
        <v>0</v>
      </c>
      <c r="AS77">
        <f t="shared" si="27"/>
        <v>1</v>
      </c>
      <c r="AT77">
        <f t="shared" si="28"/>
        <v>0</v>
      </c>
      <c r="AU77">
        <f t="shared" si="29"/>
        <v>47734.300489092289</v>
      </c>
      <c r="AV77">
        <f t="shared" si="30"/>
        <v>1200</v>
      </c>
      <c r="AW77">
        <f t="shared" si="31"/>
        <v>1025.9254850220641</v>
      </c>
      <c r="AX77">
        <f t="shared" si="32"/>
        <v>0.85493790418505344</v>
      </c>
      <c r="AY77">
        <f t="shared" si="33"/>
        <v>0.18843015507715327</v>
      </c>
      <c r="AZ77">
        <v>6</v>
      </c>
      <c r="BA77">
        <v>0.5</v>
      </c>
      <c r="BB77" t="s">
        <v>355</v>
      </c>
      <c r="BC77">
        <v>2</v>
      </c>
      <c r="BD77" t="b">
        <v>1</v>
      </c>
      <c r="BE77">
        <v>1678124262</v>
      </c>
      <c r="BF77">
        <v>383.24057142857151</v>
      </c>
      <c r="BG77">
        <v>400.23071428571433</v>
      </c>
      <c r="BH77">
        <v>33.146914285714288</v>
      </c>
      <c r="BI77">
        <v>31.004799999999999</v>
      </c>
      <c r="BJ77">
        <v>389.20114285714288</v>
      </c>
      <c r="BK77">
        <v>32.891100000000002</v>
      </c>
      <c r="BL77">
        <v>650.01400000000001</v>
      </c>
      <c r="BM77">
        <v>101.2461428571429</v>
      </c>
      <c r="BN77">
        <v>9.9988071428571426E-2</v>
      </c>
      <c r="BO77">
        <v>32.125542857142847</v>
      </c>
      <c r="BP77">
        <v>31.890499999999999</v>
      </c>
      <c r="BQ77">
        <v>999.89999999999986</v>
      </c>
      <c r="BR77">
        <v>0</v>
      </c>
      <c r="BS77">
        <v>0</v>
      </c>
      <c r="BT77">
        <v>9042.5</v>
      </c>
      <c r="BU77">
        <v>0</v>
      </c>
      <c r="BV77">
        <v>254.23657142857141</v>
      </c>
      <c r="BW77">
        <v>-16.990114285714291</v>
      </c>
      <c r="BX77">
        <v>396.37914285714288</v>
      </c>
      <c r="BY77">
        <v>413.03671428571431</v>
      </c>
      <c r="BZ77">
        <v>2.1421199999999998</v>
      </c>
      <c r="CA77">
        <v>400.23071428571433</v>
      </c>
      <c r="CB77">
        <v>31.004799999999999</v>
      </c>
      <c r="CC77">
        <v>3.355999999999999</v>
      </c>
      <c r="CD77">
        <v>3.139118571428571</v>
      </c>
      <c r="CE77">
        <v>25.908357142857142</v>
      </c>
      <c r="CF77">
        <v>24.784857142857138</v>
      </c>
      <c r="CG77">
        <v>1200</v>
      </c>
      <c r="CH77">
        <v>0.49998599999999987</v>
      </c>
      <c r="CI77">
        <v>0.50001399999999996</v>
      </c>
      <c r="CJ77">
        <v>0</v>
      </c>
      <c r="CK77">
        <v>1332.3885714285709</v>
      </c>
      <c r="CL77">
        <v>4.9990899999999998</v>
      </c>
      <c r="CM77">
        <v>14489.528571428569</v>
      </c>
      <c r="CN77">
        <v>9557.81</v>
      </c>
      <c r="CO77">
        <v>41.696000000000012</v>
      </c>
      <c r="CP77">
        <v>43.25</v>
      </c>
      <c r="CQ77">
        <v>42.5</v>
      </c>
      <c r="CR77">
        <v>42.436999999999998</v>
      </c>
      <c r="CS77">
        <v>43</v>
      </c>
      <c r="CT77">
        <v>597.48428571428576</v>
      </c>
      <c r="CU77">
        <v>597.51571428571435</v>
      </c>
      <c r="CV77">
        <v>0</v>
      </c>
      <c r="CW77">
        <v>1678124306.2</v>
      </c>
      <c r="CX77">
        <v>0</v>
      </c>
      <c r="CY77">
        <v>1678116306.0999999</v>
      </c>
      <c r="CZ77" t="s">
        <v>356</v>
      </c>
      <c r="DA77">
        <v>1678116302.5999999</v>
      </c>
      <c r="DB77">
        <v>1678116306.0999999</v>
      </c>
      <c r="DC77">
        <v>12</v>
      </c>
      <c r="DD77">
        <v>3.5000000000000003E-2</v>
      </c>
      <c r="DE77">
        <v>0.05</v>
      </c>
      <c r="DF77">
        <v>-6.1040000000000001</v>
      </c>
      <c r="DG77">
        <v>0.249</v>
      </c>
      <c r="DH77">
        <v>413</v>
      </c>
      <c r="DI77">
        <v>32</v>
      </c>
      <c r="DJ77">
        <v>0.5</v>
      </c>
      <c r="DK77">
        <v>0.15</v>
      </c>
      <c r="DL77">
        <v>-16.66977804878049</v>
      </c>
      <c r="DM77">
        <v>-2.1192585365853458</v>
      </c>
      <c r="DN77">
        <v>0.2106791046304784</v>
      </c>
      <c r="DO77">
        <v>0</v>
      </c>
      <c r="DP77">
        <v>2.1421668292682932</v>
      </c>
      <c r="DQ77">
        <v>-2.359024390240091E-3</v>
      </c>
      <c r="DR77">
        <v>1.48981818996256E-3</v>
      </c>
      <c r="DS77">
        <v>1</v>
      </c>
      <c r="DT77">
        <v>0</v>
      </c>
      <c r="DU77">
        <v>0</v>
      </c>
      <c r="DV77">
        <v>0</v>
      </c>
      <c r="DW77">
        <v>-1</v>
      </c>
      <c r="DX77">
        <v>1</v>
      </c>
      <c r="DY77">
        <v>2</v>
      </c>
      <c r="DZ77" t="s">
        <v>372</v>
      </c>
      <c r="EA77">
        <v>3.2976000000000001</v>
      </c>
      <c r="EB77">
        <v>2.6255899999999999</v>
      </c>
      <c r="EC77">
        <v>9.7088800000000003E-2</v>
      </c>
      <c r="ED77">
        <v>9.8377000000000006E-2</v>
      </c>
      <c r="EE77">
        <v>0.13706299999999999</v>
      </c>
      <c r="EF77">
        <v>0.12985099999999999</v>
      </c>
      <c r="EG77">
        <v>27267.599999999999</v>
      </c>
      <c r="EH77">
        <v>27621.8</v>
      </c>
      <c r="EI77">
        <v>28092.799999999999</v>
      </c>
      <c r="EJ77">
        <v>29480.799999999999</v>
      </c>
      <c r="EK77">
        <v>33374.800000000003</v>
      </c>
      <c r="EL77">
        <v>35603.9</v>
      </c>
      <c r="EM77">
        <v>39671.199999999997</v>
      </c>
      <c r="EN77">
        <v>42125.5</v>
      </c>
      <c r="EO77">
        <v>2.2405300000000001</v>
      </c>
      <c r="EP77">
        <v>2.2103000000000002</v>
      </c>
      <c r="EQ77">
        <v>0.120305</v>
      </c>
      <c r="ER77">
        <v>0</v>
      </c>
      <c r="ES77">
        <v>29.934899999999999</v>
      </c>
      <c r="ET77">
        <v>999.9</v>
      </c>
      <c r="EU77">
        <v>74.8</v>
      </c>
      <c r="EV77">
        <v>32.9</v>
      </c>
      <c r="EW77">
        <v>37.1173</v>
      </c>
      <c r="EX77">
        <v>56.9726</v>
      </c>
      <c r="EY77">
        <v>-3.9543300000000001</v>
      </c>
      <c r="EZ77">
        <v>2</v>
      </c>
      <c r="FA77">
        <v>0.384934</v>
      </c>
      <c r="FB77">
        <v>-0.32678099999999999</v>
      </c>
      <c r="FC77">
        <v>20.274999999999999</v>
      </c>
      <c r="FD77">
        <v>5.2168400000000004</v>
      </c>
      <c r="FE77">
        <v>12.0053</v>
      </c>
      <c r="FF77">
        <v>4.98665</v>
      </c>
      <c r="FG77">
        <v>3.28443</v>
      </c>
      <c r="FH77">
        <v>9999</v>
      </c>
      <c r="FI77">
        <v>9999</v>
      </c>
      <c r="FJ77">
        <v>9999</v>
      </c>
      <c r="FK77">
        <v>999.9</v>
      </c>
      <c r="FL77">
        <v>1.8658399999999999</v>
      </c>
      <c r="FM77">
        <v>1.86222</v>
      </c>
      <c r="FN77">
        <v>1.86429</v>
      </c>
      <c r="FO77">
        <v>1.8603499999999999</v>
      </c>
      <c r="FP77">
        <v>1.8610599999999999</v>
      </c>
      <c r="FQ77">
        <v>1.8602000000000001</v>
      </c>
      <c r="FR77">
        <v>1.86189</v>
      </c>
      <c r="FS77">
        <v>1.8585199999999999</v>
      </c>
      <c r="FT77">
        <v>0</v>
      </c>
      <c r="FU77">
        <v>0</v>
      </c>
      <c r="FV77">
        <v>0</v>
      </c>
      <c r="FW77">
        <v>0</v>
      </c>
      <c r="FX77" t="s">
        <v>358</v>
      </c>
      <c r="FY77" t="s">
        <v>359</v>
      </c>
      <c r="FZ77" t="s">
        <v>360</v>
      </c>
      <c r="GA77" t="s">
        <v>360</v>
      </c>
      <c r="GB77" t="s">
        <v>360</v>
      </c>
      <c r="GC77" t="s">
        <v>360</v>
      </c>
      <c r="GD77">
        <v>0</v>
      </c>
      <c r="GE77">
        <v>100</v>
      </c>
      <c r="GF77">
        <v>100</v>
      </c>
      <c r="GG77">
        <v>-5.9720000000000004</v>
      </c>
      <c r="GH77">
        <v>0.25590000000000002</v>
      </c>
      <c r="GI77">
        <v>-4.4273770621571362</v>
      </c>
      <c r="GJ77">
        <v>-4.6782648166075668E-3</v>
      </c>
      <c r="GK77">
        <v>2.0645039605938809E-6</v>
      </c>
      <c r="GL77">
        <v>-4.2957140779123221E-10</v>
      </c>
      <c r="GM77">
        <v>-7.2769555290842433E-2</v>
      </c>
      <c r="GN77">
        <v>6.7050777095108757E-4</v>
      </c>
      <c r="GO77">
        <v>6.3862846072479287E-4</v>
      </c>
      <c r="GP77">
        <v>-1.0801389653900339E-5</v>
      </c>
      <c r="GQ77">
        <v>6</v>
      </c>
      <c r="GR77">
        <v>2074</v>
      </c>
      <c r="GS77">
        <v>4</v>
      </c>
      <c r="GT77">
        <v>34</v>
      </c>
      <c r="GU77">
        <v>132.69999999999999</v>
      </c>
      <c r="GV77">
        <v>132.6</v>
      </c>
      <c r="GW77">
        <v>1.33911</v>
      </c>
      <c r="GX77">
        <v>2.5488300000000002</v>
      </c>
      <c r="GY77">
        <v>2.04834</v>
      </c>
      <c r="GZ77">
        <v>2.6208499999999999</v>
      </c>
      <c r="HA77">
        <v>2.1972700000000001</v>
      </c>
      <c r="HB77">
        <v>2.32056</v>
      </c>
      <c r="HC77">
        <v>37.916400000000003</v>
      </c>
      <c r="HD77">
        <v>13.816800000000001</v>
      </c>
      <c r="HE77">
        <v>18</v>
      </c>
      <c r="HF77">
        <v>709.28300000000002</v>
      </c>
      <c r="HG77">
        <v>762.86199999999997</v>
      </c>
      <c r="HH77">
        <v>31.000599999999999</v>
      </c>
      <c r="HI77">
        <v>32.299399999999999</v>
      </c>
      <c r="HJ77">
        <v>30</v>
      </c>
      <c r="HK77">
        <v>32.281199999999998</v>
      </c>
      <c r="HL77">
        <v>32.302</v>
      </c>
      <c r="HM77">
        <v>26.811499999999999</v>
      </c>
      <c r="HN77">
        <v>19.871099999999998</v>
      </c>
      <c r="HO77">
        <v>100</v>
      </c>
      <c r="HP77">
        <v>31</v>
      </c>
      <c r="HQ77">
        <v>417.81700000000001</v>
      </c>
      <c r="HR77">
        <v>31.008199999999999</v>
      </c>
      <c r="HS77">
        <v>99.016099999999994</v>
      </c>
      <c r="HT77">
        <v>97.697599999999994</v>
      </c>
    </row>
    <row r="78" spans="1:228" x14ac:dyDescent="0.2">
      <c r="A78">
        <v>63</v>
      </c>
      <c r="B78">
        <v>1678124268</v>
      </c>
      <c r="C78">
        <v>247.4000000953674</v>
      </c>
      <c r="D78" t="s">
        <v>485</v>
      </c>
      <c r="E78" t="s">
        <v>486</v>
      </c>
      <c r="F78">
        <v>4</v>
      </c>
      <c r="G78">
        <v>1678124265.6875</v>
      </c>
      <c r="H78">
        <f t="shared" si="0"/>
        <v>2.3972723082262126E-3</v>
      </c>
      <c r="I78">
        <f t="shared" si="1"/>
        <v>2.3972723082262126</v>
      </c>
      <c r="J78">
        <f t="shared" si="2"/>
        <v>7.1769885013505856</v>
      </c>
      <c r="K78">
        <f t="shared" si="3"/>
        <v>389.25662499999999</v>
      </c>
      <c r="L78">
        <f t="shared" si="4"/>
        <v>313.33213224227359</v>
      </c>
      <c r="M78">
        <f t="shared" si="5"/>
        <v>31.754958011809794</v>
      </c>
      <c r="N78">
        <f t="shared" si="6"/>
        <v>39.449601591247571</v>
      </c>
      <c r="O78">
        <f t="shared" si="7"/>
        <v>0.17402916672101279</v>
      </c>
      <c r="P78">
        <f t="shared" si="8"/>
        <v>2.7707650226065961</v>
      </c>
      <c r="Q78">
        <f t="shared" si="9"/>
        <v>0.16817675609327062</v>
      </c>
      <c r="R78">
        <f t="shared" si="10"/>
        <v>0.10561989281697912</v>
      </c>
      <c r="S78">
        <f t="shared" si="11"/>
        <v>226.11621711046459</v>
      </c>
      <c r="T78">
        <f t="shared" si="12"/>
        <v>32.872602008097033</v>
      </c>
      <c r="U78">
        <f t="shared" si="13"/>
        <v>31.8933125</v>
      </c>
      <c r="V78">
        <f t="shared" si="14"/>
        <v>4.7463242159585981</v>
      </c>
      <c r="W78">
        <f t="shared" si="15"/>
        <v>69.847695184037676</v>
      </c>
      <c r="X78">
        <f t="shared" si="16"/>
        <v>3.3594615191131836</v>
      </c>
      <c r="Y78">
        <f t="shared" si="17"/>
        <v>4.8096955959126948</v>
      </c>
      <c r="Z78">
        <f t="shared" si="18"/>
        <v>1.3868626968454145</v>
      </c>
      <c r="AA78">
        <f t="shared" si="19"/>
        <v>-105.71970879277598</v>
      </c>
      <c r="AB78">
        <f t="shared" si="20"/>
        <v>35.006613351675881</v>
      </c>
      <c r="AC78">
        <f t="shared" si="21"/>
        <v>2.8655368013581737</v>
      </c>
      <c r="AD78">
        <f t="shared" si="22"/>
        <v>158.26865847072264</v>
      </c>
      <c r="AE78">
        <f t="shared" si="23"/>
        <v>17.674766765267631</v>
      </c>
      <c r="AF78">
        <f t="shared" si="24"/>
        <v>2.3979365987378483</v>
      </c>
      <c r="AG78">
        <f t="shared" si="25"/>
        <v>7.1769885013505856</v>
      </c>
      <c r="AH78">
        <v>418.65491799480537</v>
      </c>
      <c r="AI78">
        <v>405.62601818181821</v>
      </c>
      <c r="AJ78">
        <v>1.6704121212120711</v>
      </c>
      <c r="AK78">
        <v>60.41</v>
      </c>
      <c r="AL78">
        <f t="shared" si="26"/>
        <v>2.3972723082262126</v>
      </c>
      <c r="AM78">
        <v>31.008712027890098</v>
      </c>
      <c r="AN78">
        <v>33.147990909090908</v>
      </c>
      <c r="AO78">
        <v>1.472988125612027E-5</v>
      </c>
      <c r="AP78">
        <v>101.53795884006099</v>
      </c>
      <c r="AQ78">
        <v>0</v>
      </c>
      <c r="AR78">
        <v>0</v>
      </c>
      <c r="AS78">
        <f t="shared" si="27"/>
        <v>1</v>
      </c>
      <c r="AT78">
        <f t="shared" si="28"/>
        <v>0</v>
      </c>
      <c r="AU78">
        <f t="shared" si="29"/>
        <v>47559.323004743259</v>
      </c>
      <c r="AV78">
        <f t="shared" si="30"/>
        <v>1200</v>
      </c>
      <c r="AW78">
        <f t="shared" si="31"/>
        <v>1025.9255010935049</v>
      </c>
      <c r="AX78">
        <f t="shared" si="32"/>
        <v>0.85493791757792081</v>
      </c>
      <c r="AY78">
        <f t="shared" si="33"/>
        <v>0.18843018092538716</v>
      </c>
      <c r="AZ78">
        <v>6</v>
      </c>
      <c r="BA78">
        <v>0.5</v>
      </c>
      <c r="BB78" t="s">
        <v>355</v>
      </c>
      <c r="BC78">
        <v>2</v>
      </c>
      <c r="BD78" t="b">
        <v>1</v>
      </c>
      <c r="BE78">
        <v>1678124265.6875</v>
      </c>
      <c r="BF78">
        <v>389.25662499999999</v>
      </c>
      <c r="BG78">
        <v>406.43225000000001</v>
      </c>
      <c r="BH78">
        <v>33.1484375</v>
      </c>
      <c r="BI78">
        <v>31.008475000000001</v>
      </c>
      <c r="BJ78">
        <v>395.23712499999999</v>
      </c>
      <c r="BK78">
        <v>32.892574999999987</v>
      </c>
      <c r="BL78">
        <v>650.04375000000005</v>
      </c>
      <c r="BM78">
        <v>101.245875</v>
      </c>
      <c r="BN78">
        <v>0.1001241625</v>
      </c>
      <c r="BO78">
        <v>32.1276625</v>
      </c>
      <c r="BP78">
        <v>31.8933125</v>
      </c>
      <c r="BQ78">
        <v>999.9</v>
      </c>
      <c r="BR78">
        <v>0</v>
      </c>
      <c r="BS78">
        <v>0</v>
      </c>
      <c r="BT78">
        <v>9008.9074999999993</v>
      </c>
      <c r="BU78">
        <v>0</v>
      </c>
      <c r="BV78">
        <v>267.40424999999999</v>
      </c>
      <c r="BW78">
        <v>-17.175625</v>
      </c>
      <c r="BX78">
        <v>402.60237499999999</v>
      </c>
      <c r="BY78">
        <v>419.43837500000001</v>
      </c>
      <c r="BZ78">
        <v>2.1399675</v>
      </c>
      <c r="CA78">
        <v>406.43225000000001</v>
      </c>
      <c r="CB78">
        <v>31.008475000000001</v>
      </c>
      <c r="CC78">
        <v>3.3561475000000001</v>
      </c>
      <c r="CD78">
        <v>3.1394837500000001</v>
      </c>
      <c r="CE78">
        <v>25.909075000000001</v>
      </c>
      <c r="CF78">
        <v>24.786799999999999</v>
      </c>
      <c r="CG78">
        <v>1200</v>
      </c>
      <c r="CH78">
        <v>0.49998575000000001</v>
      </c>
      <c r="CI78">
        <v>0.50001424999999999</v>
      </c>
      <c r="CJ78">
        <v>0</v>
      </c>
      <c r="CK78">
        <v>1331.92</v>
      </c>
      <c r="CL78">
        <v>4.9990899999999998</v>
      </c>
      <c r="CM78">
        <v>14555.9</v>
      </c>
      <c r="CN78">
        <v>9557.807499999999</v>
      </c>
      <c r="CO78">
        <v>41.734250000000003</v>
      </c>
      <c r="CP78">
        <v>43.257750000000001</v>
      </c>
      <c r="CQ78">
        <v>42.5</v>
      </c>
      <c r="CR78">
        <v>42.436999999999998</v>
      </c>
      <c r="CS78">
        <v>43</v>
      </c>
      <c r="CT78">
        <v>597.4837500000001</v>
      </c>
      <c r="CU78">
        <v>597.51625000000001</v>
      </c>
      <c r="CV78">
        <v>0</v>
      </c>
      <c r="CW78">
        <v>1678124309.8</v>
      </c>
      <c r="CX78">
        <v>0</v>
      </c>
      <c r="CY78">
        <v>1678116306.0999999</v>
      </c>
      <c r="CZ78" t="s">
        <v>356</v>
      </c>
      <c r="DA78">
        <v>1678116302.5999999</v>
      </c>
      <c r="DB78">
        <v>1678116306.0999999</v>
      </c>
      <c r="DC78">
        <v>12</v>
      </c>
      <c r="DD78">
        <v>3.5000000000000003E-2</v>
      </c>
      <c r="DE78">
        <v>0.05</v>
      </c>
      <c r="DF78">
        <v>-6.1040000000000001</v>
      </c>
      <c r="DG78">
        <v>0.249</v>
      </c>
      <c r="DH78">
        <v>413</v>
      </c>
      <c r="DI78">
        <v>32</v>
      </c>
      <c r="DJ78">
        <v>0.5</v>
      </c>
      <c r="DK78">
        <v>0.15</v>
      </c>
      <c r="DL78">
        <v>-16.850829999999998</v>
      </c>
      <c r="DM78">
        <v>-2.2930649155722338</v>
      </c>
      <c r="DN78">
        <v>0.22325174937724451</v>
      </c>
      <c r="DO78">
        <v>0</v>
      </c>
      <c r="DP78">
        <v>2.1414784999999998</v>
      </c>
      <c r="DQ78">
        <v>-4.5942213883731504E-3</v>
      </c>
      <c r="DR78">
        <v>1.532042019658716E-3</v>
      </c>
      <c r="DS78">
        <v>1</v>
      </c>
      <c r="DT78">
        <v>0</v>
      </c>
      <c r="DU78">
        <v>0</v>
      </c>
      <c r="DV78">
        <v>0</v>
      </c>
      <c r="DW78">
        <v>-1</v>
      </c>
      <c r="DX78">
        <v>1</v>
      </c>
      <c r="DY78">
        <v>2</v>
      </c>
      <c r="DZ78" t="s">
        <v>372</v>
      </c>
      <c r="EA78">
        <v>3.29759</v>
      </c>
      <c r="EB78">
        <v>2.6253199999999999</v>
      </c>
      <c r="EC78">
        <v>9.8329100000000003E-2</v>
      </c>
      <c r="ED78">
        <v>9.9631399999999995E-2</v>
      </c>
      <c r="EE78">
        <v>0.137068</v>
      </c>
      <c r="EF78">
        <v>0.12986</v>
      </c>
      <c r="EG78">
        <v>27230.2</v>
      </c>
      <c r="EH78">
        <v>27583.599999999999</v>
      </c>
      <c r="EI78">
        <v>28092.799999999999</v>
      </c>
      <c r="EJ78">
        <v>29481.1</v>
      </c>
      <c r="EK78">
        <v>33375.1</v>
      </c>
      <c r="EL78">
        <v>35603.9</v>
      </c>
      <c r="EM78">
        <v>39671.5</v>
      </c>
      <c r="EN78">
        <v>42125.7</v>
      </c>
      <c r="EO78">
        <v>2.2404500000000001</v>
      </c>
      <c r="EP78">
        <v>2.2104699999999999</v>
      </c>
      <c r="EQ78">
        <v>0.120573</v>
      </c>
      <c r="ER78">
        <v>0</v>
      </c>
      <c r="ES78">
        <v>29.941400000000002</v>
      </c>
      <c r="ET78">
        <v>999.9</v>
      </c>
      <c r="EU78">
        <v>74.8</v>
      </c>
      <c r="EV78">
        <v>32.9</v>
      </c>
      <c r="EW78">
        <v>37.115400000000001</v>
      </c>
      <c r="EX78">
        <v>56.762599999999999</v>
      </c>
      <c r="EY78">
        <v>-4.0344499999999996</v>
      </c>
      <c r="EZ78">
        <v>2</v>
      </c>
      <c r="FA78">
        <v>0.38498500000000002</v>
      </c>
      <c r="FB78">
        <v>-0.32480900000000001</v>
      </c>
      <c r="FC78">
        <v>20.274899999999999</v>
      </c>
      <c r="FD78">
        <v>5.2171399999999997</v>
      </c>
      <c r="FE78">
        <v>12.005000000000001</v>
      </c>
      <c r="FF78">
        <v>4.9867999999999997</v>
      </c>
      <c r="FG78">
        <v>3.2845499999999999</v>
      </c>
      <c r="FH78">
        <v>9999</v>
      </c>
      <c r="FI78">
        <v>9999</v>
      </c>
      <c r="FJ78">
        <v>9999</v>
      </c>
      <c r="FK78">
        <v>999.9</v>
      </c>
      <c r="FL78">
        <v>1.8658399999999999</v>
      </c>
      <c r="FM78">
        <v>1.86222</v>
      </c>
      <c r="FN78">
        <v>1.86429</v>
      </c>
      <c r="FO78">
        <v>1.8603400000000001</v>
      </c>
      <c r="FP78">
        <v>1.8610800000000001</v>
      </c>
      <c r="FQ78">
        <v>1.8602000000000001</v>
      </c>
      <c r="FR78">
        <v>1.86189</v>
      </c>
      <c r="FS78">
        <v>1.8585199999999999</v>
      </c>
      <c r="FT78">
        <v>0</v>
      </c>
      <c r="FU78">
        <v>0</v>
      </c>
      <c r="FV78">
        <v>0</v>
      </c>
      <c r="FW78">
        <v>0</v>
      </c>
      <c r="FX78" t="s">
        <v>358</v>
      </c>
      <c r="FY78" t="s">
        <v>359</v>
      </c>
      <c r="FZ78" t="s">
        <v>360</v>
      </c>
      <c r="GA78" t="s">
        <v>360</v>
      </c>
      <c r="GB78" t="s">
        <v>360</v>
      </c>
      <c r="GC78" t="s">
        <v>360</v>
      </c>
      <c r="GD78">
        <v>0</v>
      </c>
      <c r="GE78">
        <v>100</v>
      </c>
      <c r="GF78">
        <v>100</v>
      </c>
      <c r="GG78">
        <v>-5.9930000000000003</v>
      </c>
      <c r="GH78">
        <v>0.25580000000000003</v>
      </c>
      <c r="GI78">
        <v>-4.4273770621571362</v>
      </c>
      <c r="GJ78">
        <v>-4.6782648166075668E-3</v>
      </c>
      <c r="GK78">
        <v>2.0645039605938809E-6</v>
      </c>
      <c r="GL78">
        <v>-4.2957140779123221E-10</v>
      </c>
      <c r="GM78">
        <v>-7.2769555290842433E-2</v>
      </c>
      <c r="GN78">
        <v>6.7050777095108757E-4</v>
      </c>
      <c r="GO78">
        <v>6.3862846072479287E-4</v>
      </c>
      <c r="GP78">
        <v>-1.0801389653900339E-5</v>
      </c>
      <c r="GQ78">
        <v>6</v>
      </c>
      <c r="GR78">
        <v>2074</v>
      </c>
      <c r="GS78">
        <v>4</v>
      </c>
      <c r="GT78">
        <v>34</v>
      </c>
      <c r="GU78">
        <v>132.80000000000001</v>
      </c>
      <c r="GV78">
        <v>132.69999999999999</v>
      </c>
      <c r="GW78">
        <v>1.3574200000000001</v>
      </c>
      <c r="GX78">
        <v>2.5451700000000002</v>
      </c>
      <c r="GY78">
        <v>2.04834</v>
      </c>
      <c r="GZ78">
        <v>2.6196299999999999</v>
      </c>
      <c r="HA78">
        <v>2.1972700000000001</v>
      </c>
      <c r="HB78">
        <v>2.32422</v>
      </c>
      <c r="HC78">
        <v>37.916400000000003</v>
      </c>
      <c r="HD78">
        <v>13.816800000000001</v>
      </c>
      <c r="HE78">
        <v>18</v>
      </c>
      <c r="HF78">
        <v>709.22</v>
      </c>
      <c r="HG78">
        <v>763.03200000000004</v>
      </c>
      <c r="HH78">
        <v>31.000599999999999</v>
      </c>
      <c r="HI78">
        <v>32.299399999999999</v>
      </c>
      <c r="HJ78">
        <v>30.0001</v>
      </c>
      <c r="HK78">
        <v>32.281199999999998</v>
      </c>
      <c r="HL78">
        <v>32.302</v>
      </c>
      <c r="HM78">
        <v>27.167899999999999</v>
      </c>
      <c r="HN78">
        <v>19.871099999999998</v>
      </c>
      <c r="HO78">
        <v>100</v>
      </c>
      <c r="HP78">
        <v>31</v>
      </c>
      <c r="HQ78">
        <v>424.49599999999998</v>
      </c>
      <c r="HR78">
        <v>31.008199999999999</v>
      </c>
      <c r="HS78">
        <v>99.016599999999997</v>
      </c>
      <c r="HT78">
        <v>97.698300000000003</v>
      </c>
    </row>
    <row r="79" spans="1:228" x14ac:dyDescent="0.2">
      <c r="A79">
        <v>64</v>
      </c>
      <c r="B79">
        <v>1678124272</v>
      </c>
      <c r="C79">
        <v>251.4000000953674</v>
      </c>
      <c r="D79" t="s">
        <v>487</v>
      </c>
      <c r="E79" t="s">
        <v>488</v>
      </c>
      <c r="F79">
        <v>4</v>
      </c>
      <c r="G79">
        <v>1678124270</v>
      </c>
      <c r="H79">
        <f t="shared" si="0"/>
        <v>2.3963215750794093E-3</v>
      </c>
      <c r="I79">
        <f t="shared" si="1"/>
        <v>2.3963215750794093</v>
      </c>
      <c r="J79">
        <f t="shared" si="2"/>
        <v>7.1480689152322885</v>
      </c>
      <c r="K79">
        <f t="shared" si="3"/>
        <v>396.28871428571432</v>
      </c>
      <c r="L79">
        <f t="shared" si="4"/>
        <v>320.24592239504869</v>
      </c>
      <c r="M79">
        <f t="shared" si="5"/>
        <v>32.456220874043893</v>
      </c>
      <c r="N79">
        <f t="shared" si="6"/>
        <v>40.162990818292698</v>
      </c>
      <c r="O79">
        <f t="shared" si="7"/>
        <v>0.17346753901326309</v>
      </c>
      <c r="P79">
        <f t="shared" si="8"/>
        <v>2.7723840215824835</v>
      </c>
      <c r="Q79">
        <f t="shared" si="9"/>
        <v>0.16765543568568991</v>
      </c>
      <c r="R79">
        <f t="shared" si="10"/>
        <v>0.10529061888376046</v>
      </c>
      <c r="S79">
        <f t="shared" si="11"/>
        <v>226.11407366363534</v>
      </c>
      <c r="T79">
        <f t="shared" si="12"/>
        <v>32.873554255052817</v>
      </c>
      <c r="U79">
        <f t="shared" si="13"/>
        <v>31.907528571428571</v>
      </c>
      <c r="V79">
        <f t="shared" si="14"/>
        <v>4.750147614755547</v>
      </c>
      <c r="W79">
        <f t="shared" si="15"/>
        <v>69.844660565788033</v>
      </c>
      <c r="X79">
        <f t="shared" si="16"/>
        <v>3.3595262226501332</v>
      </c>
      <c r="Y79">
        <f t="shared" si="17"/>
        <v>4.8099972072821959</v>
      </c>
      <c r="Z79">
        <f t="shared" si="18"/>
        <v>1.3906213921054138</v>
      </c>
      <c r="AA79">
        <f t="shared" si="19"/>
        <v>-105.67778146100196</v>
      </c>
      <c r="AB79">
        <f t="shared" si="20"/>
        <v>33.068012175475978</v>
      </c>
      <c r="AC79">
        <f t="shared" si="21"/>
        <v>2.7054718193755001</v>
      </c>
      <c r="AD79">
        <f t="shared" si="22"/>
        <v>156.20977619748487</v>
      </c>
      <c r="AE79">
        <f t="shared" si="23"/>
        <v>17.91780526723716</v>
      </c>
      <c r="AF79">
        <f t="shared" si="24"/>
        <v>2.394025861498065</v>
      </c>
      <c r="AG79">
        <f t="shared" si="25"/>
        <v>7.1480689152322885</v>
      </c>
      <c r="AH79">
        <v>425.63102724502153</v>
      </c>
      <c r="AI79">
        <v>412.46468484848469</v>
      </c>
      <c r="AJ79">
        <v>1.714812121212107</v>
      </c>
      <c r="AK79">
        <v>60.41</v>
      </c>
      <c r="AL79">
        <f t="shared" si="26"/>
        <v>2.3963215750794093</v>
      </c>
      <c r="AM79">
        <v>31.01128676303566</v>
      </c>
      <c r="AN79">
        <v>33.149823030303018</v>
      </c>
      <c r="AO79">
        <v>3.8254611992527017E-6</v>
      </c>
      <c r="AP79">
        <v>101.53795884006099</v>
      </c>
      <c r="AQ79">
        <v>0</v>
      </c>
      <c r="AR79">
        <v>0</v>
      </c>
      <c r="AS79">
        <f t="shared" si="27"/>
        <v>1</v>
      </c>
      <c r="AT79">
        <f t="shared" si="28"/>
        <v>0</v>
      </c>
      <c r="AU79">
        <f t="shared" si="29"/>
        <v>47603.877415330287</v>
      </c>
      <c r="AV79">
        <f t="shared" si="30"/>
        <v>1199.9914285714281</v>
      </c>
      <c r="AW79">
        <f t="shared" si="31"/>
        <v>1025.9178993075827</v>
      </c>
      <c r="AX79">
        <f t="shared" si="32"/>
        <v>0.85493768945410109</v>
      </c>
      <c r="AY79">
        <f t="shared" si="33"/>
        <v>0.1884297406464151</v>
      </c>
      <c r="AZ79">
        <v>6</v>
      </c>
      <c r="BA79">
        <v>0.5</v>
      </c>
      <c r="BB79" t="s">
        <v>355</v>
      </c>
      <c r="BC79">
        <v>2</v>
      </c>
      <c r="BD79" t="b">
        <v>1</v>
      </c>
      <c r="BE79">
        <v>1678124270</v>
      </c>
      <c r="BF79">
        <v>396.28871428571432</v>
      </c>
      <c r="BG79">
        <v>413.70314285714278</v>
      </c>
      <c r="BH79">
        <v>33.148485714285712</v>
      </c>
      <c r="BI79">
        <v>31.011971428571432</v>
      </c>
      <c r="BJ79">
        <v>402.29199999999997</v>
      </c>
      <c r="BK79">
        <v>32.892642857142853</v>
      </c>
      <c r="BL79">
        <v>650.03099999999995</v>
      </c>
      <c r="BM79">
        <v>101.248</v>
      </c>
      <c r="BN79">
        <v>9.9803685714285731E-2</v>
      </c>
      <c r="BO79">
        <v>32.128771428571433</v>
      </c>
      <c r="BP79">
        <v>31.907528571428571</v>
      </c>
      <c r="BQ79">
        <v>999.89999999999986</v>
      </c>
      <c r="BR79">
        <v>0</v>
      </c>
      <c r="BS79">
        <v>0</v>
      </c>
      <c r="BT79">
        <v>9017.3214285714294</v>
      </c>
      <c r="BU79">
        <v>0</v>
      </c>
      <c r="BV79">
        <v>278.35442857142863</v>
      </c>
      <c r="BW79">
        <v>-17.414357142857138</v>
      </c>
      <c r="BX79">
        <v>409.87557142857139</v>
      </c>
      <c r="BY79">
        <v>426.94328571428571</v>
      </c>
      <c r="BZ79">
        <v>2.136517142857143</v>
      </c>
      <c r="CA79">
        <v>413.70314285714278</v>
      </c>
      <c r="CB79">
        <v>31.011971428571432</v>
      </c>
      <c r="CC79">
        <v>3.356222857142857</v>
      </c>
      <c r="CD79">
        <v>3.1399028571428569</v>
      </c>
      <c r="CE79">
        <v>25.909471428571429</v>
      </c>
      <c r="CF79">
        <v>24.789014285714281</v>
      </c>
      <c r="CG79">
        <v>1199.9914285714281</v>
      </c>
      <c r="CH79">
        <v>0.49999199999999999</v>
      </c>
      <c r="CI79">
        <v>0.5000079999999999</v>
      </c>
      <c r="CJ79">
        <v>0</v>
      </c>
      <c r="CK79">
        <v>1331.1642857142861</v>
      </c>
      <c r="CL79">
        <v>4.9990899999999998</v>
      </c>
      <c r="CM79">
        <v>14578.38571428572</v>
      </c>
      <c r="CN79">
        <v>9557.74</v>
      </c>
      <c r="CO79">
        <v>41.714000000000013</v>
      </c>
      <c r="CP79">
        <v>43.25</v>
      </c>
      <c r="CQ79">
        <v>42.5</v>
      </c>
      <c r="CR79">
        <v>42.436999999999998</v>
      </c>
      <c r="CS79">
        <v>43</v>
      </c>
      <c r="CT79">
        <v>597.48857142857128</v>
      </c>
      <c r="CU79">
        <v>597.50285714285712</v>
      </c>
      <c r="CV79">
        <v>0</v>
      </c>
      <c r="CW79">
        <v>1678124314</v>
      </c>
      <c r="CX79">
        <v>0</v>
      </c>
      <c r="CY79">
        <v>1678116306.0999999</v>
      </c>
      <c r="CZ79" t="s">
        <v>356</v>
      </c>
      <c r="DA79">
        <v>1678116302.5999999</v>
      </c>
      <c r="DB79">
        <v>1678116306.0999999</v>
      </c>
      <c r="DC79">
        <v>12</v>
      </c>
      <c r="DD79">
        <v>3.5000000000000003E-2</v>
      </c>
      <c r="DE79">
        <v>0.05</v>
      </c>
      <c r="DF79">
        <v>-6.1040000000000001</v>
      </c>
      <c r="DG79">
        <v>0.249</v>
      </c>
      <c r="DH79">
        <v>413</v>
      </c>
      <c r="DI79">
        <v>32</v>
      </c>
      <c r="DJ79">
        <v>0.5</v>
      </c>
      <c r="DK79">
        <v>0.15</v>
      </c>
      <c r="DL79">
        <v>-16.980995</v>
      </c>
      <c r="DM79">
        <v>-2.5485545966228722</v>
      </c>
      <c r="DN79">
        <v>0.2492430309457016</v>
      </c>
      <c r="DO79">
        <v>0</v>
      </c>
      <c r="DP79">
        <v>2.1406052500000001</v>
      </c>
      <c r="DQ79">
        <v>-9.2851407129513099E-3</v>
      </c>
      <c r="DR79">
        <v>1.9746404577795939E-3</v>
      </c>
      <c r="DS79">
        <v>1</v>
      </c>
      <c r="DT79">
        <v>0</v>
      </c>
      <c r="DU79">
        <v>0</v>
      </c>
      <c r="DV79">
        <v>0</v>
      </c>
      <c r="DW79">
        <v>-1</v>
      </c>
      <c r="DX79">
        <v>1</v>
      </c>
      <c r="DY79">
        <v>2</v>
      </c>
      <c r="DZ79" t="s">
        <v>372</v>
      </c>
      <c r="EA79">
        <v>3.2974100000000002</v>
      </c>
      <c r="EB79">
        <v>2.62521</v>
      </c>
      <c r="EC79">
        <v>9.9577799999999994E-2</v>
      </c>
      <c r="ED79">
        <v>0.10087500000000001</v>
      </c>
      <c r="EE79">
        <v>0.13707</v>
      </c>
      <c r="EF79">
        <v>0.12987599999999999</v>
      </c>
      <c r="EG79">
        <v>27192.799999999999</v>
      </c>
      <c r="EH79">
        <v>27545.4</v>
      </c>
      <c r="EI79">
        <v>28093.3</v>
      </c>
      <c r="EJ79">
        <v>29481.1</v>
      </c>
      <c r="EK79">
        <v>33374.9</v>
      </c>
      <c r="EL79">
        <v>35603.4</v>
      </c>
      <c r="EM79">
        <v>39671.300000000003</v>
      </c>
      <c r="EN79">
        <v>42125.9</v>
      </c>
      <c r="EO79">
        <v>2.24038</v>
      </c>
      <c r="EP79">
        <v>2.2105000000000001</v>
      </c>
      <c r="EQ79">
        <v>0.120737</v>
      </c>
      <c r="ER79">
        <v>0</v>
      </c>
      <c r="ES79">
        <v>29.947500000000002</v>
      </c>
      <c r="ET79">
        <v>999.9</v>
      </c>
      <c r="EU79">
        <v>74.8</v>
      </c>
      <c r="EV79">
        <v>32.9</v>
      </c>
      <c r="EW79">
        <v>37.117899999999999</v>
      </c>
      <c r="EX79">
        <v>56.672600000000003</v>
      </c>
      <c r="EY79">
        <v>-4.0945499999999999</v>
      </c>
      <c r="EZ79">
        <v>2</v>
      </c>
      <c r="FA79">
        <v>0.384909</v>
      </c>
      <c r="FB79">
        <v>-0.32470300000000002</v>
      </c>
      <c r="FC79">
        <v>20.274899999999999</v>
      </c>
      <c r="FD79">
        <v>5.2174399999999999</v>
      </c>
      <c r="FE79">
        <v>12.0046</v>
      </c>
      <c r="FF79">
        <v>4.9868499999999996</v>
      </c>
      <c r="FG79">
        <v>3.2845</v>
      </c>
      <c r="FH79">
        <v>9999</v>
      </c>
      <c r="FI79">
        <v>9999</v>
      </c>
      <c r="FJ79">
        <v>9999</v>
      </c>
      <c r="FK79">
        <v>999.9</v>
      </c>
      <c r="FL79">
        <v>1.8658399999999999</v>
      </c>
      <c r="FM79">
        <v>1.8622099999999999</v>
      </c>
      <c r="FN79">
        <v>1.8643000000000001</v>
      </c>
      <c r="FO79">
        <v>1.8603499999999999</v>
      </c>
      <c r="FP79">
        <v>1.8610899999999999</v>
      </c>
      <c r="FQ79">
        <v>1.8602000000000001</v>
      </c>
      <c r="FR79">
        <v>1.86188</v>
      </c>
      <c r="FS79">
        <v>1.8585199999999999</v>
      </c>
      <c r="FT79">
        <v>0</v>
      </c>
      <c r="FU79">
        <v>0</v>
      </c>
      <c r="FV79">
        <v>0</v>
      </c>
      <c r="FW79">
        <v>0</v>
      </c>
      <c r="FX79" t="s">
        <v>358</v>
      </c>
      <c r="FY79" t="s">
        <v>359</v>
      </c>
      <c r="FZ79" t="s">
        <v>360</v>
      </c>
      <c r="GA79" t="s">
        <v>360</v>
      </c>
      <c r="GB79" t="s">
        <v>360</v>
      </c>
      <c r="GC79" t="s">
        <v>360</v>
      </c>
      <c r="GD79">
        <v>0</v>
      </c>
      <c r="GE79">
        <v>100</v>
      </c>
      <c r="GF79">
        <v>100</v>
      </c>
      <c r="GG79">
        <v>-6.0140000000000002</v>
      </c>
      <c r="GH79">
        <v>0.25580000000000003</v>
      </c>
      <c r="GI79">
        <v>-4.4273770621571362</v>
      </c>
      <c r="GJ79">
        <v>-4.6782648166075668E-3</v>
      </c>
      <c r="GK79">
        <v>2.0645039605938809E-6</v>
      </c>
      <c r="GL79">
        <v>-4.2957140779123221E-10</v>
      </c>
      <c r="GM79">
        <v>-7.2769555290842433E-2</v>
      </c>
      <c r="GN79">
        <v>6.7050777095108757E-4</v>
      </c>
      <c r="GO79">
        <v>6.3862846072479287E-4</v>
      </c>
      <c r="GP79">
        <v>-1.0801389653900339E-5</v>
      </c>
      <c r="GQ79">
        <v>6</v>
      </c>
      <c r="GR79">
        <v>2074</v>
      </c>
      <c r="GS79">
        <v>4</v>
      </c>
      <c r="GT79">
        <v>34</v>
      </c>
      <c r="GU79">
        <v>132.80000000000001</v>
      </c>
      <c r="GV79">
        <v>132.80000000000001</v>
      </c>
      <c r="GW79">
        <v>1.3757299999999999</v>
      </c>
      <c r="GX79">
        <v>2.5549300000000001</v>
      </c>
      <c r="GY79">
        <v>2.04834</v>
      </c>
      <c r="GZ79">
        <v>2.6208499999999999</v>
      </c>
      <c r="HA79">
        <v>2.1972700000000001</v>
      </c>
      <c r="HB79">
        <v>2.34009</v>
      </c>
      <c r="HC79">
        <v>37.916400000000003</v>
      </c>
      <c r="HD79">
        <v>13.816800000000001</v>
      </c>
      <c r="HE79">
        <v>18</v>
      </c>
      <c r="HF79">
        <v>709.16200000000003</v>
      </c>
      <c r="HG79">
        <v>763.05700000000002</v>
      </c>
      <c r="HH79">
        <v>31.000299999999999</v>
      </c>
      <c r="HI79">
        <v>32.302</v>
      </c>
      <c r="HJ79">
        <v>30</v>
      </c>
      <c r="HK79">
        <v>32.281599999999997</v>
      </c>
      <c r="HL79">
        <v>32.302</v>
      </c>
      <c r="HM79">
        <v>27.5244</v>
      </c>
      <c r="HN79">
        <v>19.871099999999998</v>
      </c>
      <c r="HO79">
        <v>100</v>
      </c>
      <c r="HP79">
        <v>31</v>
      </c>
      <c r="HQ79">
        <v>431.17399999999998</v>
      </c>
      <c r="HR79">
        <v>31.008199999999999</v>
      </c>
      <c r="HS79">
        <v>99.016900000000007</v>
      </c>
      <c r="HT79">
        <v>97.698599999999999</v>
      </c>
    </row>
    <row r="80" spans="1:228" x14ac:dyDescent="0.2">
      <c r="A80">
        <v>65</v>
      </c>
      <c r="B80">
        <v>1678124276</v>
      </c>
      <c r="C80">
        <v>255.4000000953674</v>
      </c>
      <c r="D80" t="s">
        <v>489</v>
      </c>
      <c r="E80" t="s">
        <v>490</v>
      </c>
      <c r="F80">
        <v>4</v>
      </c>
      <c r="G80">
        <v>1678124273.6875</v>
      </c>
      <c r="H80">
        <f t="shared" ref="H80:H143" si="34">(I80)/1000</f>
        <v>2.392206787033497E-3</v>
      </c>
      <c r="I80">
        <f t="shared" ref="I80:I143" si="35">IF(BD80, AL80, AF80)</f>
        <v>2.3922067870334969</v>
      </c>
      <c r="J80">
        <f t="shared" ref="J80:J143" si="36">IF(BD80, AG80, AE80)</f>
        <v>7.3734927202803373</v>
      </c>
      <c r="K80">
        <f t="shared" ref="K80:K143" si="37">BF80 - IF(AS80&gt;1, J80*AZ80*100/(AU80*BT80), 0)</f>
        <v>402.36349999999999</v>
      </c>
      <c r="L80">
        <f t="shared" ref="L80:L143" si="38">((R80-H80/2)*K80-J80)/(R80+H80/2)</f>
        <v>323.88439109347985</v>
      </c>
      <c r="M80">
        <f t="shared" ref="M80:M143" si="39">L80*(BM80+BN80)/1000</f>
        <v>32.824698331609945</v>
      </c>
      <c r="N80">
        <f t="shared" ref="N80:N143" si="40">(BF80 - IF(AS80&gt;1, J80*AZ80*100/(AU80*BT80), 0))*(BM80+BN80)/1000</f>
        <v>40.778317419250946</v>
      </c>
      <c r="O80">
        <f t="shared" ref="O80:O143" si="41">2/((1/Q80-1/P80)+SIGN(Q80)*SQRT((1/Q80-1/P80)*(1/Q80-1/P80) + 4*BA80/((BA80+1)*(BA80+1))*(2*1/Q80*1/P80-1/P80*1/P80)))</f>
        <v>0.17301734265434082</v>
      </c>
      <c r="P80">
        <f t="shared" ref="P80:P143" si="42">IF(LEFT(BB80,1)&lt;&gt;"0",IF(LEFT(BB80,1)="1",3,BC80),$D$4+$E$4*(BT80*BM80/($K$4*1000))+$F$4*(BT80*BM80/($K$4*1000))*MAX(MIN(AZ80,$J$4),$I$4)*MAX(MIN(AZ80,$J$4),$I$4)+$G$4*MAX(MIN(AZ80,$J$4),$I$4)*(BT80*BM80/($K$4*1000))+$H$4*(BT80*BM80/($K$4*1000))*(BT80*BM80/($K$4*1000)))</f>
        <v>2.7709306888579732</v>
      </c>
      <c r="Q80">
        <f t="shared" ref="Q80:Q143" si="43">H80*(1000-(1000*0.61365*EXP(17.502*U80/(240.97+U80))/(BM80+BN80)+BH80)/2)/(1000*0.61365*EXP(17.502*U80/(240.97+U80))/(BM80+BN80)-BH80)</f>
        <v>0.16723190335828172</v>
      </c>
      <c r="R80">
        <f t="shared" ref="R80:R143" si="44">1/((BA80+1)/(O80/1.6)+1/(P80/1.37)) + BA80/((BA80+1)/(O80/1.6) + BA80/(P80/1.37))</f>
        <v>0.10502362223772482</v>
      </c>
      <c r="S80">
        <f t="shared" ref="S80:S143" si="45">(AV80*AY80)</f>
        <v>226.11503961010757</v>
      </c>
      <c r="T80">
        <f t="shared" ref="T80:T143" si="46">(BO80+(S80+2*0.95*0.0000000567*(((BO80+$B$6)+273)^4-(BO80+273)^4)-44100*H80)/(1.84*29.3*P80+8*0.95*0.0000000567*(BO80+273)^3))</f>
        <v>32.879844892780504</v>
      </c>
      <c r="U80">
        <f t="shared" ref="U80:U143" si="47">($C$6*BP80+$D$6*BQ80+$E$6*T80)</f>
        <v>31.912862499999999</v>
      </c>
      <c r="V80">
        <f t="shared" ref="V80:V143" si="48">0.61365*EXP(17.502*U80/(240.97+U80))</f>
        <v>4.7515828613524729</v>
      </c>
      <c r="W80">
        <f t="shared" ref="W80:W143" si="49">(X80/Y80*100)</f>
        <v>69.83259179376671</v>
      </c>
      <c r="X80">
        <f t="shared" ref="X80:X143" si="50">BH80*(BM80+BN80)/1000</f>
        <v>3.3598582084853903</v>
      </c>
      <c r="Y80">
        <f t="shared" ref="Y80:Y143" si="51">0.61365*EXP(17.502*BO80/(240.97+BO80))</f>
        <v>4.8113038943304591</v>
      </c>
      <c r="Z80">
        <f t="shared" ref="Z80:Z143" si="52">(V80-BH80*(BM80+BN80)/1000)</f>
        <v>1.3917246528670826</v>
      </c>
      <c r="AA80">
        <f t="shared" ref="AA80:AA143" si="53">(-H80*44100)</f>
        <v>-105.49631930817722</v>
      </c>
      <c r="AB80">
        <f t="shared" ref="AB80:AB143" si="54">2*29.3*P80*0.92*(BO80-U80)</f>
        <v>32.971449186396235</v>
      </c>
      <c r="AC80">
        <f t="shared" ref="AC80:AC143" si="55">2*0.95*0.0000000567*(((BO80+$B$6)+273)^4-(U80+273)^4)</f>
        <v>2.6991208932497819</v>
      </c>
      <c r="AD80">
        <f t="shared" ref="AD80:AD143" si="56">S80+AC80+AA80+AB80</f>
        <v>156.28929038157636</v>
      </c>
      <c r="AE80">
        <f t="shared" ref="AE80:AE143" si="57">BL80*AS80*(BG80-BF80*(1000-AS80*BI80)/(1000-AS80*BH80))/(100*AZ80)</f>
        <v>17.988832217435334</v>
      </c>
      <c r="AF80">
        <f t="shared" ref="AF80:AF143" si="58">1000*BL80*AS80*(BH80-BI80)/(100*AZ80*(1000-AS80*BH80))</f>
        <v>2.3906561538419995</v>
      </c>
      <c r="AG80">
        <f t="shared" ref="AG80:AG143" si="59">(AH80 - AI80 - BM80*1000/(8.314*(BO80+273.15)) * AK80/BL80 * AJ80) * BL80/(100*AZ80) * (1000 - BI80)/1000</f>
        <v>7.3734927202803373</v>
      </c>
      <c r="AH80">
        <v>432.51723847272729</v>
      </c>
      <c r="AI80">
        <v>419.22275151515151</v>
      </c>
      <c r="AJ80">
        <v>1.691212121212075</v>
      </c>
      <c r="AK80">
        <v>60.41</v>
      </c>
      <c r="AL80">
        <f t="shared" ref="AL80:AL143" si="60">(AN80 - AM80 + BM80*1000/(8.314*(BO80+273.15)) * AP80/BL80 * AO80) * BL80/(100*AZ80) * 1000/(1000 - AN80)</f>
        <v>2.3922067870334969</v>
      </c>
      <c r="AM80">
        <v>31.018536885379199</v>
      </c>
      <c r="AN80">
        <v>33.153295151515152</v>
      </c>
      <c r="AO80">
        <v>4.5798854032981973E-5</v>
      </c>
      <c r="AP80">
        <v>101.53795884006099</v>
      </c>
      <c r="AQ80">
        <v>0</v>
      </c>
      <c r="AR80">
        <v>0</v>
      </c>
      <c r="AS80">
        <f t="shared" ref="AS80:AS143" si="61">IF(AQ80*$H$12&gt;=AU80,1,(AU80/(AU80-AQ80*$H$12)))</f>
        <v>1</v>
      </c>
      <c r="AT80">
        <f t="shared" ref="AT80:AT143" si="62">(AS80-1)*100</f>
        <v>0</v>
      </c>
      <c r="AU80">
        <f t="shared" ref="AU80:AU143" si="63">MAX(0,($B$12+$C$12*BT80)/(1+$D$12*BT80)*BM80/(BO80+273)*$E$12)</f>
        <v>47562.984095436783</v>
      </c>
      <c r="AV80">
        <f t="shared" ref="AV80:AV143" si="64">$B$10*BU80+$C$10*BV80+$F$10*CG80*(1-CJ80)</f>
        <v>1199.9962499999999</v>
      </c>
      <c r="AW80">
        <f t="shared" ref="AW80:AW143" si="65">AV80*AX80</f>
        <v>1025.9220510933199</v>
      </c>
      <c r="AX80">
        <f t="shared" ref="AX80:AX143" si="66">($B$10*$D$8+$C$10*$D$8+$F$10*((CT80+CL80)/MAX(CT80+CL80+CU80, 0.1)*$I$8+CU80/MAX(CT80+CL80+CU80, 0.1)*$J$8))/($B$10+$C$10+$F$10)</f>
        <v>0.8549377142581237</v>
      </c>
      <c r="AY80">
        <f t="shared" ref="AY80:AY143" si="67">($B$10*$K$8+$C$10*$K$8+$F$10*((CT80+CL80)/MAX(CT80+CL80+CU80, 0.1)*$P$8+CU80/MAX(CT80+CL80+CU80, 0.1)*$Q$8))/($B$10+$C$10+$F$10)</f>
        <v>0.18842978851817876</v>
      </c>
      <c r="AZ80">
        <v>6</v>
      </c>
      <c r="BA80">
        <v>0.5</v>
      </c>
      <c r="BB80" t="s">
        <v>355</v>
      </c>
      <c r="BC80">
        <v>2</v>
      </c>
      <c r="BD80" t="b">
        <v>1</v>
      </c>
      <c r="BE80">
        <v>1678124273.6875</v>
      </c>
      <c r="BF80">
        <v>402.36349999999999</v>
      </c>
      <c r="BG80">
        <v>419.85700000000003</v>
      </c>
      <c r="BH80">
        <v>33.152037500000013</v>
      </c>
      <c r="BI80">
        <v>31.018374999999999</v>
      </c>
      <c r="BJ80">
        <v>408.38662499999998</v>
      </c>
      <c r="BK80">
        <v>32.896187500000003</v>
      </c>
      <c r="BL80">
        <v>649.98125000000005</v>
      </c>
      <c r="BM80">
        <v>101.247</v>
      </c>
      <c r="BN80">
        <v>9.9959699999999999E-2</v>
      </c>
      <c r="BO80">
        <v>32.133575</v>
      </c>
      <c r="BP80">
        <v>31.912862499999999</v>
      </c>
      <c r="BQ80">
        <v>999.9</v>
      </c>
      <c r="BR80">
        <v>0</v>
      </c>
      <c r="BS80">
        <v>0</v>
      </c>
      <c r="BT80">
        <v>9009.6875</v>
      </c>
      <c r="BU80">
        <v>0</v>
      </c>
      <c r="BV80">
        <v>288.080375</v>
      </c>
      <c r="BW80">
        <v>-17.493237499999999</v>
      </c>
      <c r="BX80">
        <v>416.16050000000001</v>
      </c>
      <c r="BY80">
        <v>433.29712499999999</v>
      </c>
      <c r="BZ80">
        <v>2.1336750000000002</v>
      </c>
      <c r="CA80">
        <v>419.85700000000003</v>
      </c>
      <c r="CB80">
        <v>31.018374999999999</v>
      </c>
      <c r="CC80">
        <v>3.3565450000000001</v>
      </c>
      <c r="CD80">
        <v>3.1405162500000001</v>
      </c>
      <c r="CE80">
        <v>25.911075</v>
      </c>
      <c r="CF80">
        <v>24.792300000000001</v>
      </c>
      <c r="CG80">
        <v>1199.9962499999999</v>
      </c>
      <c r="CH80">
        <v>0.49999100000000002</v>
      </c>
      <c r="CI80">
        <v>0.50000899999999993</v>
      </c>
      <c r="CJ80">
        <v>0</v>
      </c>
      <c r="CK80">
        <v>1330.86</v>
      </c>
      <c r="CL80">
        <v>4.9990899999999998</v>
      </c>
      <c r="CM80">
        <v>14595.0375</v>
      </c>
      <c r="CN80">
        <v>9557.7737500000003</v>
      </c>
      <c r="CO80">
        <v>41.734250000000003</v>
      </c>
      <c r="CP80">
        <v>43.257750000000001</v>
      </c>
      <c r="CQ80">
        <v>42.5</v>
      </c>
      <c r="CR80">
        <v>42.436999999999998</v>
      </c>
      <c r="CS80">
        <v>43.007750000000001</v>
      </c>
      <c r="CT80">
        <v>597.49</v>
      </c>
      <c r="CU80">
        <v>597.50624999999991</v>
      </c>
      <c r="CV80">
        <v>0</v>
      </c>
      <c r="CW80">
        <v>1678124318.2</v>
      </c>
      <c r="CX80">
        <v>0</v>
      </c>
      <c r="CY80">
        <v>1678116306.0999999</v>
      </c>
      <c r="CZ80" t="s">
        <v>356</v>
      </c>
      <c r="DA80">
        <v>1678116302.5999999</v>
      </c>
      <c r="DB80">
        <v>1678116306.0999999</v>
      </c>
      <c r="DC80">
        <v>12</v>
      </c>
      <c r="DD80">
        <v>3.5000000000000003E-2</v>
      </c>
      <c r="DE80">
        <v>0.05</v>
      </c>
      <c r="DF80">
        <v>-6.1040000000000001</v>
      </c>
      <c r="DG80">
        <v>0.249</v>
      </c>
      <c r="DH80">
        <v>413</v>
      </c>
      <c r="DI80">
        <v>32</v>
      </c>
      <c r="DJ80">
        <v>0.5</v>
      </c>
      <c r="DK80">
        <v>0.15</v>
      </c>
      <c r="DL80">
        <v>-17.139254999999999</v>
      </c>
      <c r="DM80">
        <v>-2.5824202626641481</v>
      </c>
      <c r="DN80">
        <v>0.25215830141996098</v>
      </c>
      <c r="DO80">
        <v>0</v>
      </c>
      <c r="DP80">
        <v>2.1393867499999999</v>
      </c>
      <c r="DQ80">
        <v>-2.92145966228918E-2</v>
      </c>
      <c r="DR80">
        <v>3.259773295414871E-3</v>
      </c>
      <c r="DS80">
        <v>1</v>
      </c>
      <c r="DT80">
        <v>0</v>
      </c>
      <c r="DU80">
        <v>0</v>
      </c>
      <c r="DV80">
        <v>0</v>
      </c>
      <c r="DW80">
        <v>-1</v>
      </c>
      <c r="DX80">
        <v>1</v>
      </c>
      <c r="DY80">
        <v>2</v>
      </c>
      <c r="DZ80" t="s">
        <v>372</v>
      </c>
      <c r="EA80">
        <v>3.2975599999999998</v>
      </c>
      <c r="EB80">
        <v>2.6253700000000002</v>
      </c>
      <c r="EC80">
        <v>0.100811</v>
      </c>
      <c r="ED80">
        <v>0.10210900000000001</v>
      </c>
      <c r="EE80">
        <v>0.13708300000000001</v>
      </c>
      <c r="EF80">
        <v>0.12989400000000001</v>
      </c>
      <c r="EG80">
        <v>27155.1</v>
      </c>
      <c r="EH80">
        <v>27507.9</v>
      </c>
      <c r="EI80">
        <v>28092.799999999999</v>
      </c>
      <c r="EJ80">
        <v>29481.4</v>
      </c>
      <c r="EK80">
        <v>33374.199999999997</v>
      </c>
      <c r="EL80">
        <v>35603.199999999997</v>
      </c>
      <c r="EM80">
        <v>39671</v>
      </c>
      <c r="EN80">
        <v>42126.400000000001</v>
      </c>
      <c r="EO80">
        <v>2.2406199999999998</v>
      </c>
      <c r="EP80">
        <v>2.2105299999999999</v>
      </c>
      <c r="EQ80">
        <v>0.12059499999999999</v>
      </c>
      <c r="ER80">
        <v>0</v>
      </c>
      <c r="ES80">
        <v>29.953700000000001</v>
      </c>
      <c r="ET80">
        <v>999.9</v>
      </c>
      <c r="EU80">
        <v>74.8</v>
      </c>
      <c r="EV80">
        <v>32.9</v>
      </c>
      <c r="EW80">
        <v>37.113700000000001</v>
      </c>
      <c r="EX80">
        <v>56.552599999999998</v>
      </c>
      <c r="EY80">
        <v>-4.0224399999999996</v>
      </c>
      <c r="EZ80">
        <v>2</v>
      </c>
      <c r="FA80">
        <v>0.384992</v>
      </c>
      <c r="FB80">
        <v>-0.32392199999999999</v>
      </c>
      <c r="FC80">
        <v>20.275099999999998</v>
      </c>
      <c r="FD80">
        <v>5.2172900000000002</v>
      </c>
      <c r="FE80">
        <v>12.0046</v>
      </c>
      <c r="FF80">
        <v>4.98665</v>
      </c>
      <c r="FG80">
        <v>3.2844500000000001</v>
      </c>
      <c r="FH80">
        <v>9999</v>
      </c>
      <c r="FI80">
        <v>9999</v>
      </c>
      <c r="FJ80">
        <v>9999</v>
      </c>
      <c r="FK80">
        <v>999.9</v>
      </c>
      <c r="FL80">
        <v>1.8658399999999999</v>
      </c>
      <c r="FM80">
        <v>1.86222</v>
      </c>
      <c r="FN80">
        <v>1.8643000000000001</v>
      </c>
      <c r="FO80">
        <v>1.8603499999999999</v>
      </c>
      <c r="FP80">
        <v>1.8610899999999999</v>
      </c>
      <c r="FQ80">
        <v>1.8602000000000001</v>
      </c>
      <c r="FR80">
        <v>1.86189</v>
      </c>
      <c r="FS80">
        <v>1.8585199999999999</v>
      </c>
      <c r="FT80">
        <v>0</v>
      </c>
      <c r="FU80">
        <v>0</v>
      </c>
      <c r="FV80">
        <v>0</v>
      </c>
      <c r="FW80">
        <v>0</v>
      </c>
      <c r="FX80" t="s">
        <v>358</v>
      </c>
      <c r="FY80" t="s">
        <v>359</v>
      </c>
      <c r="FZ80" t="s">
        <v>360</v>
      </c>
      <c r="GA80" t="s">
        <v>360</v>
      </c>
      <c r="GB80" t="s">
        <v>360</v>
      </c>
      <c r="GC80" t="s">
        <v>360</v>
      </c>
      <c r="GD80">
        <v>0</v>
      </c>
      <c r="GE80">
        <v>100</v>
      </c>
      <c r="GF80">
        <v>100</v>
      </c>
      <c r="GG80">
        <v>-6.0350000000000001</v>
      </c>
      <c r="GH80">
        <v>0.25590000000000002</v>
      </c>
      <c r="GI80">
        <v>-4.4273770621571362</v>
      </c>
      <c r="GJ80">
        <v>-4.6782648166075668E-3</v>
      </c>
      <c r="GK80">
        <v>2.0645039605938809E-6</v>
      </c>
      <c r="GL80">
        <v>-4.2957140779123221E-10</v>
      </c>
      <c r="GM80">
        <v>-7.2769555290842433E-2</v>
      </c>
      <c r="GN80">
        <v>6.7050777095108757E-4</v>
      </c>
      <c r="GO80">
        <v>6.3862846072479287E-4</v>
      </c>
      <c r="GP80">
        <v>-1.0801389653900339E-5</v>
      </c>
      <c r="GQ80">
        <v>6</v>
      </c>
      <c r="GR80">
        <v>2074</v>
      </c>
      <c r="GS80">
        <v>4</v>
      </c>
      <c r="GT80">
        <v>34</v>
      </c>
      <c r="GU80">
        <v>132.9</v>
      </c>
      <c r="GV80">
        <v>132.80000000000001</v>
      </c>
      <c r="GW80">
        <v>1.3928199999999999</v>
      </c>
      <c r="GX80">
        <v>2.5610400000000002</v>
      </c>
      <c r="GY80">
        <v>2.04834</v>
      </c>
      <c r="GZ80">
        <v>2.6220699999999999</v>
      </c>
      <c r="HA80">
        <v>2.1972700000000001</v>
      </c>
      <c r="HB80">
        <v>2.2912599999999999</v>
      </c>
      <c r="HC80">
        <v>37.916400000000003</v>
      </c>
      <c r="HD80">
        <v>13.8081</v>
      </c>
      <c r="HE80">
        <v>18</v>
      </c>
      <c r="HF80">
        <v>709.38300000000004</v>
      </c>
      <c r="HG80">
        <v>763.08100000000002</v>
      </c>
      <c r="HH80">
        <v>31.0002</v>
      </c>
      <c r="HI80">
        <v>32.302300000000002</v>
      </c>
      <c r="HJ80">
        <v>30.0001</v>
      </c>
      <c r="HK80">
        <v>32.282600000000002</v>
      </c>
      <c r="HL80">
        <v>32.302</v>
      </c>
      <c r="HM80">
        <v>27.8781</v>
      </c>
      <c r="HN80">
        <v>19.871099999999998</v>
      </c>
      <c r="HO80">
        <v>100</v>
      </c>
      <c r="HP80">
        <v>31</v>
      </c>
      <c r="HQ80">
        <v>437.85199999999998</v>
      </c>
      <c r="HR80">
        <v>31.008199999999999</v>
      </c>
      <c r="HS80">
        <v>99.015699999999995</v>
      </c>
      <c r="HT80">
        <v>97.699600000000004</v>
      </c>
    </row>
    <row r="81" spans="1:228" x14ac:dyDescent="0.2">
      <c r="A81">
        <v>66</v>
      </c>
      <c r="B81">
        <v>1678124280</v>
      </c>
      <c r="C81">
        <v>259.40000009536737</v>
      </c>
      <c r="D81" t="s">
        <v>491</v>
      </c>
      <c r="E81" t="s">
        <v>492</v>
      </c>
      <c r="F81">
        <v>4</v>
      </c>
      <c r="G81">
        <v>1678124278</v>
      </c>
      <c r="H81">
        <f t="shared" si="34"/>
        <v>2.396370921027968E-3</v>
      </c>
      <c r="I81">
        <f t="shared" si="35"/>
        <v>2.3963709210279678</v>
      </c>
      <c r="J81">
        <f t="shared" si="36"/>
        <v>7.5983981405497243</v>
      </c>
      <c r="K81">
        <f t="shared" si="37"/>
        <v>409.40628571428567</v>
      </c>
      <c r="L81">
        <f t="shared" si="38"/>
        <v>328.91243940766083</v>
      </c>
      <c r="M81">
        <f t="shared" si="39"/>
        <v>33.334613548648413</v>
      </c>
      <c r="N81">
        <f t="shared" si="40"/>
        <v>41.492502817013808</v>
      </c>
      <c r="O81">
        <f t="shared" si="41"/>
        <v>0.17363641648786962</v>
      </c>
      <c r="P81">
        <f t="shared" si="42"/>
        <v>2.76989712276696</v>
      </c>
      <c r="Q81">
        <f t="shared" si="43"/>
        <v>0.16780815602396362</v>
      </c>
      <c r="R81">
        <f t="shared" si="44"/>
        <v>0.10538744626392493</v>
      </c>
      <c r="S81">
        <f t="shared" si="45"/>
        <v>226.11602066388713</v>
      </c>
      <c r="T81">
        <f t="shared" si="46"/>
        <v>32.882708974737689</v>
      </c>
      <c r="U81">
        <f t="shared" si="47"/>
        <v>31.90615714285714</v>
      </c>
      <c r="V81">
        <f t="shared" si="48"/>
        <v>4.7497786535322648</v>
      </c>
      <c r="W81">
        <f t="shared" si="49"/>
        <v>69.828986847886824</v>
      </c>
      <c r="X81">
        <f t="shared" si="50"/>
        <v>3.360395196432914</v>
      </c>
      <c r="Y81">
        <f t="shared" si="51"/>
        <v>4.8123212839291059</v>
      </c>
      <c r="Z81">
        <f t="shared" si="52"/>
        <v>1.3893834570993508</v>
      </c>
      <c r="AA81">
        <f t="shared" si="53"/>
        <v>-105.67995761733339</v>
      </c>
      <c r="AB81">
        <f t="shared" si="54"/>
        <v>34.518856492548892</v>
      </c>
      <c r="AC81">
        <f t="shared" si="55"/>
        <v>2.8268085463020869</v>
      </c>
      <c r="AD81">
        <f t="shared" si="56"/>
        <v>157.78172808540472</v>
      </c>
      <c r="AE81">
        <f t="shared" si="57"/>
        <v>18.166993274388059</v>
      </c>
      <c r="AF81">
        <f t="shared" si="58"/>
        <v>2.3908927075976507</v>
      </c>
      <c r="AG81">
        <f t="shared" si="59"/>
        <v>7.5983981405497243</v>
      </c>
      <c r="AH81">
        <v>439.44852007272732</v>
      </c>
      <c r="AI81">
        <v>425.96855151515138</v>
      </c>
      <c r="AJ81">
        <v>1.6834787878787689</v>
      </c>
      <c r="AK81">
        <v>60.41</v>
      </c>
      <c r="AL81">
        <f t="shared" si="60"/>
        <v>2.3963709210279678</v>
      </c>
      <c r="AM81">
        <v>31.022439353634791</v>
      </c>
      <c r="AN81">
        <v>33.160743636363613</v>
      </c>
      <c r="AO81">
        <v>6.7324691336597434E-5</v>
      </c>
      <c r="AP81">
        <v>101.53795884006099</v>
      </c>
      <c r="AQ81">
        <v>0</v>
      </c>
      <c r="AR81">
        <v>0</v>
      </c>
      <c r="AS81">
        <f t="shared" si="61"/>
        <v>1</v>
      </c>
      <c r="AT81">
        <f t="shared" si="62"/>
        <v>0</v>
      </c>
      <c r="AU81">
        <f t="shared" si="63"/>
        <v>47533.871543107009</v>
      </c>
      <c r="AV81">
        <f t="shared" si="64"/>
        <v>1200</v>
      </c>
      <c r="AW81">
        <f t="shared" si="65"/>
        <v>1025.9253993077134</v>
      </c>
      <c r="AX81">
        <f t="shared" si="66"/>
        <v>0.85493783275642787</v>
      </c>
      <c r="AY81">
        <f t="shared" si="67"/>
        <v>0.18843001721990593</v>
      </c>
      <c r="AZ81">
        <v>6</v>
      </c>
      <c r="BA81">
        <v>0.5</v>
      </c>
      <c r="BB81" t="s">
        <v>355</v>
      </c>
      <c r="BC81">
        <v>2</v>
      </c>
      <c r="BD81" t="b">
        <v>1</v>
      </c>
      <c r="BE81">
        <v>1678124278</v>
      </c>
      <c r="BF81">
        <v>409.40628571428567</v>
      </c>
      <c r="BG81">
        <v>427.07971428571432</v>
      </c>
      <c r="BH81">
        <v>33.156999999999996</v>
      </c>
      <c r="BI81">
        <v>31.023157142857141</v>
      </c>
      <c r="BJ81">
        <v>415.45157142857141</v>
      </c>
      <c r="BK81">
        <v>32.9011</v>
      </c>
      <c r="BL81">
        <v>649.98728571428569</v>
      </c>
      <c r="BM81">
        <v>101.248</v>
      </c>
      <c r="BN81">
        <v>9.998674285714286E-2</v>
      </c>
      <c r="BO81">
        <v>32.137314285714289</v>
      </c>
      <c r="BP81">
        <v>31.90615714285714</v>
      </c>
      <c r="BQ81">
        <v>999.89999999999986</v>
      </c>
      <c r="BR81">
        <v>0</v>
      </c>
      <c r="BS81">
        <v>0</v>
      </c>
      <c r="BT81">
        <v>9004.1085714285709</v>
      </c>
      <c r="BU81">
        <v>0</v>
      </c>
      <c r="BV81">
        <v>295.66685714285722</v>
      </c>
      <c r="BW81">
        <v>-17.673457142857149</v>
      </c>
      <c r="BX81">
        <v>423.44657142857147</v>
      </c>
      <c r="BY81">
        <v>440.75342857142863</v>
      </c>
      <c r="BZ81">
        <v>2.1338628571428568</v>
      </c>
      <c r="CA81">
        <v>427.07971428571432</v>
      </c>
      <c r="CB81">
        <v>31.023157142857141</v>
      </c>
      <c r="CC81">
        <v>3.3570757142857142</v>
      </c>
      <c r="CD81">
        <v>3.1410271428571428</v>
      </c>
      <c r="CE81">
        <v>25.91374285714285</v>
      </c>
      <c r="CF81">
        <v>24.795028571428571</v>
      </c>
      <c r="CG81">
        <v>1200</v>
      </c>
      <c r="CH81">
        <v>0.49998999999999999</v>
      </c>
      <c r="CI81">
        <v>0.50000999999999995</v>
      </c>
      <c r="CJ81">
        <v>0</v>
      </c>
      <c r="CK81">
        <v>1330.444285714286</v>
      </c>
      <c r="CL81">
        <v>4.9990899999999998</v>
      </c>
      <c r="CM81">
        <v>14585.05714285714</v>
      </c>
      <c r="CN81">
        <v>9557.8157142857144</v>
      </c>
      <c r="CO81">
        <v>41.722999999999999</v>
      </c>
      <c r="CP81">
        <v>43.294285714285706</v>
      </c>
      <c r="CQ81">
        <v>42.5</v>
      </c>
      <c r="CR81">
        <v>42.436999999999998</v>
      </c>
      <c r="CS81">
        <v>43.008857142857153</v>
      </c>
      <c r="CT81">
        <v>597.48714285714289</v>
      </c>
      <c r="CU81">
        <v>597.512857142857</v>
      </c>
      <c r="CV81">
        <v>0</v>
      </c>
      <c r="CW81">
        <v>1678124321.8</v>
      </c>
      <c r="CX81">
        <v>0</v>
      </c>
      <c r="CY81">
        <v>1678116306.0999999</v>
      </c>
      <c r="CZ81" t="s">
        <v>356</v>
      </c>
      <c r="DA81">
        <v>1678116302.5999999</v>
      </c>
      <c r="DB81">
        <v>1678116306.0999999</v>
      </c>
      <c r="DC81">
        <v>12</v>
      </c>
      <c r="DD81">
        <v>3.5000000000000003E-2</v>
      </c>
      <c r="DE81">
        <v>0.05</v>
      </c>
      <c r="DF81">
        <v>-6.1040000000000001</v>
      </c>
      <c r="DG81">
        <v>0.249</v>
      </c>
      <c r="DH81">
        <v>413</v>
      </c>
      <c r="DI81">
        <v>32</v>
      </c>
      <c r="DJ81">
        <v>0.5</v>
      </c>
      <c r="DK81">
        <v>0.15</v>
      </c>
      <c r="DL81">
        <v>-17.343319999999999</v>
      </c>
      <c r="DM81">
        <v>-2.5558716697935671</v>
      </c>
      <c r="DN81">
        <v>0.2489998506023646</v>
      </c>
      <c r="DO81">
        <v>0</v>
      </c>
      <c r="DP81">
        <v>2.1372672499999998</v>
      </c>
      <c r="DQ81">
        <v>-3.5394709193248643E-2</v>
      </c>
      <c r="DR81">
        <v>3.647361366453843E-3</v>
      </c>
      <c r="DS81">
        <v>1</v>
      </c>
      <c r="DT81">
        <v>0</v>
      </c>
      <c r="DU81">
        <v>0</v>
      </c>
      <c r="DV81">
        <v>0</v>
      </c>
      <c r="DW81">
        <v>-1</v>
      </c>
      <c r="DX81">
        <v>1</v>
      </c>
      <c r="DY81">
        <v>2</v>
      </c>
      <c r="DZ81" t="s">
        <v>372</v>
      </c>
      <c r="EA81">
        <v>3.2974899999999998</v>
      </c>
      <c r="EB81">
        <v>2.6252399999999998</v>
      </c>
      <c r="EC81">
        <v>0.102025</v>
      </c>
      <c r="ED81">
        <v>0.103321</v>
      </c>
      <c r="EE81">
        <v>0.13711000000000001</v>
      </c>
      <c r="EF81">
        <v>0.129909</v>
      </c>
      <c r="EG81">
        <v>27118.400000000001</v>
      </c>
      <c r="EH81">
        <v>27470.2</v>
      </c>
      <c r="EI81">
        <v>28092.799999999999</v>
      </c>
      <c r="EJ81">
        <v>29480.799999999999</v>
      </c>
      <c r="EK81">
        <v>33373.599999999999</v>
      </c>
      <c r="EL81">
        <v>35601.599999999999</v>
      </c>
      <c r="EM81">
        <v>39671.5</v>
      </c>
      <c r="EN81">
        <v>42125.2</v>
      </c>
      <c r="EO81">
        <v>2.2404999999999999</v>
      </c>
      <c r="EP81">
        <v>2.2105299999999999</v>
      </c>
      <c r="EQ81">
        <v>0.120021</v>
      </c>
      <c r="ER81">
        <v>0</v>
      </c>
      <c r="ES81">
        <v>29.959800000000001</v>
      </c>
      <c r="ET81">
        <v>999.9</v>
      </c>
      <c r="EU81">
        <v>74.8</v>
      </c>
      <c r="EV81">
        <v>32.9</v>
      </c>
      <c r="EW81">
        <v>37.118600000000001</v>
      </c>
      <c r="EX81">
        <v>57.1526</v>
      </c>
      <c r="EY81">
        <v>-3.9583400000000002</v>
      </c>
      <c r="EZ81">
        <v>2</v>
      </c>
      <c r="FA81">
        <v>0.38491900000000001</v>
      </c>
      <c r="FB81">
        <v>-0.32330900000000001</v>
      </c>
      <c r="FC81">
        <v>20.274999999999999</v>
      </c>
      <c r="FD81">
        <v>5.2178899999999997</v>
      </c>
      <c r="FE81">
        <v>12.004099999999999</v>
      </c>
      <c r="FF81">
        <v>4.9866999999999999</v>
      </c>
      <c r="FG81">
        <v>3.2844500000000001</v>
      </c>
      <c r="FH81">
        <v>9999</v>
      </c>
      <c r="FI81">
        <v>9999</v>
      </c>
      <c r="FJ81">
        <v>9999</v>
      </c>
      <c r="FK81">
        <v>999.9</v>
      </c>
      <c r="FL81">
        <v>1.8658399999999999</v>
      </c>
      <c r="FM81">
        <v>1.8622000000000001</v>
      </c>
      <c r="FN81">
        <v>1.86429</v>
      </c>
      <c r="FO81">
        <v>1.8603400000000001</v>
      </c>
      <c r="FP81">
        <v>1.8611</v>
      </c>
      <c r="FQ81">
        <v>1.8602000000000001</v>
      </c>
      <c r="FR81">
        <v>1.86189</v>
      </c>
      <c r="FS81">
        <v>1.8585199999999999</v>
      </c>
      <c r="FT81">
        <v>0</v>
      </c>
      <c r="FU81">
        <v>0</v>
      </c>
      <c r="FV81">
        <v>0</v>
      </c>
      <c r="FW81">
        <v>0</v>
      </c>
      <c r="FX81" t="s">
        <v>358</v>
      </c>
      <c r="FY81" t="s">
        <v>359</v>
      </c>
      <c r="FZ81" t="s">
        <v>360</v>
      </c>
      <c r="GA81" t="s">
        <v>360</v>
      </c>
      <c r="GB81" t="s">
        <v>360</v>
      </c>
      <c r="GC81" t="s">
        <v>360</v>
      </c>
      <c r="GD81">
        <v>0</v>
      </c>
      <c r="GE81">
        <v>100</v>
      </c>
      <c r="GF81">
        <v>100</v>
      </c>
      <c r="GG81">
        <v>-6.056</v>
      </c>
      <c r="GH81">
        <v>0.25600000000000001</v>
      </c>
      <c r="GI81">
        <v>-4.4273770621571362</v>
      </c>
      <c r="GJ81">
        <v>-4.6782648166075668E-3</v>
      </c>
      <c r="GK81">
        <v>2.0645039605938809E-6</v>
      </c>
      <c r="GL81">
        <v>-4.2957140779123221E-10</v>
      </c>
      <c r="GM81">
        <v>-7.2769555290842433E-2</v>
      </c>
      <c r="GN81">
        <v>6.7050777095108757E-4</v>
      </c>
      <c r="GO81">
        <v>6.3862846072479287E-4</v>
      </c>
      <c r="GP81">
        <v>-1.0801389653900339E-5</v>
      </c>
      <c r="GQ81">
        <v>6</v>
      </c>
      <c r="GR81">
        <v>2074</v>
      </c>
      <c r="GS81">
        <v>4</v>
      </c>
      <c r="GT81">
        <v>34</v>
      </c>
      <c r="GU81">
        <v>133</v>
      </c>
      <c r="GV81">
        <v>132.9</v>
      </c>
      <c r="GW81">
        <v>1.41113</v>
      </c>
      <c r="GX81">
        <v>2.5512700000000001</v>
      </c>
      <c r="GY81">
        <v>2.04834</v>
      </c>
      <c r="GZ81">
        <v>2.6220699999999999</v>
      </c>
      <c r="HA81">
        <v>2.1972700000000001</v>
      </c>
      <c r="HB81">
        <v>2.3095699999999999</v>
      </c>
      <c r="HC81">
        <v>37.916400000000003</v>
      </c>
      <c r="HD81">
        <v>13.816800000000001</v>
      </c>
      <c r="HE81">
        <v>18</v>
      </c>
      <c r="HF81">
        <v>709.29499999999996</v>
      </c>
      <c r="HG81">
        <v>763.08100000000002</v>
      </c>
      <c r="HH81">
        <v>31.000299999999999</v>
      </c>
      <c r="HI81">
        <v>32.302300000000002</v>
      </c>
      <c r="HJ81">
        <v>30</v>
      </c>
      <c r="HK81">
        <v>32.284100000000002</v>
      </c>
      <c r="HL81">
        <v>32.302</v>
      </c>
      <c r="HM81">
        <v>28.233899999999998</v>
      </c>
      <c r="HN81">
        <v>19.871099999999998</v>
      </c>
      <c r="HO81">
        <v>100</v>
      </c>
      <c r="HP81">
        <v>31</v>
      </c>
      <c r="HQ81">
        <v>444.53</v>
      </c>
      <c r="HR81">
        <v>31.008199999999999</v>
      </c>
      <c r="HS81">
        <v>99.016400000000004</v>
      </c>
      <c r="HT81">
        <v>97.697199999999995</v>
      </c>
    </row>
    <row r="82" spans="1:228" x14ac:dyDescent="0.2">
      <c r="A82">
        <v>67</v>
      </c>
      <c r="B82">
        <v>1678124284</v>
      </c>
      <c r="C82">
        <v>263.40000009536737</v>
      </c>
      <c r="D82" t="s">
        <v>493</v>
      </c>
      <c r="E82" t="s">
        <v>494</v>
      </c>
      <c r="F82">
        <v>4</v>
      </c>
      <c r="G82">
        <v>1678124281.6875</v>
      </c>
      <c r="H82">
        <f t="shared" si="34"/>
        <v>2.398296905970381E-3</v>
      </c>
      <c r="I82">
        <f t="shared" si="35"/>
        <v>2.3982969059703811</v>
      </c>
      <c r="J82">
        <f t="shared" si="36"/>
        <v>7.5426226230880085</v>
      </c>
      <c r="K82">
        <f t="shared" si="37"/>
        <v>415.464</v>
      </c>
      <c r="L82">
        <f t="shared" si="38"/>
        <v>335.19547587618592</v>
      </c>
      <c r="M82">
        <f t="shared" si="39"/>
        <v>33.970848436953858</v>
      </c>
      <c r="N82">
        <f t="shared" si="40"/>
        <v>42.105772872137102</v>
      </c>
      <c r="O82">
        <f t="shared" si="41"/>
        <v>0.17329179710153966</v>
      </c>
      <c r="P82">
        <f t="shared" si="42"/>
        <v>2.7674622637355424</v>
      </c>
      <c r="Q82">
        <f t="shared" si="43"/>
        <v>0.16748130885818815</v>
      </c>
      <c r="R82">
        <f t="shared" si="44"/>
        <v>0.1051816370671104</v>
      </c>
      <c r="S82">
        <f t="shared" si="45"/>
        <v>226.11714223527309</v>
      </c>
      <c r="T82">
        <f t="shared" si="46"/>
        <v>32.89136434154328</v>
      </c>
      <c r="U82">
        <f t="shared" si="47"/>
        <v>31.9233625</v>
      </c>
      <c r="V82">
        <f t="shared" si="48"/>
        <v>4.7544092908995204</v>
      </c>
      <c r="W82">
        <f t="shared" si="49"/>
        <v>69.813063523448022</v>
      </c>
      <c r="X82">
        <f t="shared" si="50"/>
        <v>3.3612578756373166</v>
      </c>
      <c r="Y82">
        <f t="shared" si="51"/>
        <v>4.8146546018688543</v>
      </c>
      <c r="Z82">
        <f t="shared" si="52"/>
        <v>1.3931514152622038</v>
      </c>
      <c r="AA82">
        <f t="shared" si="53"/>
        <v>-105.7648935532938</v>
      </c>
      <c r="AB82">
        <f t="shared" si="54"/>
        <v>33.20060217329781</v>
      </c>
      <c r="AC82">
        <f t="shared" si="55"/>
        <v>2.7215914857347827</v>
      </c>
      <c r="AD82">
        <f t="shared" si="56"/>
        <v>156.27444234101188</v>
      </c>
      <c r="AE82">
        <f t="shared" si="57"/>
        <v>18.32775255281592</v>
      </c>
      <c r="AF82">
        <f t="shared" si="58"/>
        <v>2.3937813969908612</v>
      </c>
      <c r="AG82">
        <f t="shared" si="59"/>
        <v>7.5426226230880085</v>
      </c>
      <c r="AH82">
        <v>446.39631478787902</v>
      </c>
      <c r="AI82">
        <v>432.83655151515148</v>
      </c>
      <c r="AJ82">
        <v>1.719612121212065</v>
      </c>
      <c r="AK82">
        <v>60.41</v>
      </c>
      <c r="AL82">
        <f t="shared" si="60"/>
        <v>2.3982969059703811</v>
      </c>
      <c r="AM82">
        <v>31.02979535315076</v>
      </c>
      <c r="AN82">
        <v>33.169626666666659</v>
      </c>
      <c r="AO82">
        <v>7.4709517888673954E-5</v>
      </c>
      <c r="AP82">
        <v>101.53795884006099</v>
      </c>
      <c r="AQ82">
        <v>0</v>
      </c>
      <c r="AR82">
        <v>0</v>
      </c>
      <c r="AS82">
        <f t="shared" si="61"/>
        <v>1</v>
      </c>
      <c r="AT82">
        <f t="shared" si="62"/>
        <v>0</v>
      </c>
      <c r="AU82">
        <f t="shared" si="63"/>
        <v>47465.321593628272</v>
      </c>
      <c r="AV82">
        <f t="shared" si="64"/>
        <v>1200.0062499999999</v>
      </c>
      <c r="AW82">
        <f t="shared" si="65"/>
        <v>1025.9307135934055</v>
      </c>
      <c r="AX82">
        <f t="shared" si="66"/>
        <v>0.85493780852675194</v>
      </c>
      <c r="AY82">
        <f t="shared" si="67"/>
        <v>0.18842997045663146</v>
      </c>
      <c r="AZ82">
        <v>6</v>
      </c>
      <c r="BA82">
        <v>0.5</v>
      </c>
      <c r="BB82" t="s">
        <v>355</v>
      </c>
      <c r="BC82">
        <v>2</v>
      </c>
      <c r="BD82" t="b">
        <v>1</v>
      </c>
      <c r="BE82">
        <v>1678124281.6875</v>
      </c>
      <c r="BF82">
        <v>415.464</v>
      </c>
      <c r="BG82">
        <v>433.29924999999997</v>
      </c>
      <c r="BH82">
        <v>33.166037500000002</v>
      </c>
      <c r="BI82">
        <v>31.0297625</v>
      </c>
      <c r="BJ82">
        <v>421.52875</v>
      </c>
      <c r="BK82">
        <v>32.910049999999998</v>
      </c>
      <c r="BL82">
        <v>650.02562499999999</v>
      </c>
      <c r="BM82">
        <v>101.246375</v>
      </c>
      <c r="BN82">
        <v>0.10000608749999999</v>
      </c>
      <c r="BO82">
        <v>32.145887500000001</v>
      </c>
      <c r="BP82">
        <v>31.9233625</v>
      </c>
      <c r="BQ82">
        <v>999.9</v>
      </c>
      <c r="BR82">
        <v>0</v>
      </c>
      <c r="BS82">
        <v>0</v>
      </c>
      <c r="BT82">
        <v>8991.3274999999994</v>
      </c>
      <c r="BU82">
        <v>0</v>
      </c>
      <c r="BV82">
        <v>302.637</v>
      </c>
      <c r="BW82">
        <v>-17.835125000000001</v>
      </c>
      <c r="BX82">
        <v>429.71587499999998</v>
      </c>
      <c r="BY82">
        <v>447.17500000000001</v>
      </c>
      <c r="BZ82">
        <v>2.1362950000000001</v>
      </c>
      <c r="CA82">
        <v>433.29924999999997</v>
      </c>
      <c r="CB82">
        <v>31.0297625</v>
      </c>
      <c r="CC82">
        <v>3.35794375</v>
      </c>
      <c r="CD82">
        <v>3.1416499999999998</v>
      </c>
      <c r="CE82">
        <v>25.918112499999999</v>
      </c>
      <c r="CF82">
        <v>24.798337499999999</v>
      </c>
      <c r="CG82">
        <v>1200.0062499999999</v>
      </c>
      <c r="CH82">
        <v>0.49998924999999989</v>
      </c>
      <c r="CI82">
        <v>0.50001074999999995</v>
      </c>
      <c r="CJ82">
        <v>0</v>
      </c>
      <c r="CK82">
        <v>1330.2325000000001</v>
      </c>
      <c r="CL82">
        <v>4.9990899999999998</v>
      </c>
      <c r="CM82">
        <v>14588.775</v>
      </c>
      <c r="CN82">
        <v>9557.86</v>
      </c>
      <c r="CO82">
        <v>41.718499999999999</v>
      </c>
      <c r="CP82">
        <v>43.304250000000003</v>
      </c>
      <c r="CQ82">
        <v>42.5</v>
      </c>
      <c r="CR82">
        <v>42.436999999999998</v>
      </c>
      <c r="CS82">
        <v>43.015500000000003</v>
      </c>
      <c r="CT82">
        <v>597.49125000000004</v>
      </c>
      <c r="CU82">
        <v>597.51499999999999</v>
      </c>
      <c r="CV82">
        <v>0</v>
      </c>
      <c r="CW82">
        <v>1678124326</v>
      </c>
      <c r="CX82">
        <v>0</v>
      </c>
      <c r="CY82">
        <v>1678116306.0999999</v>
      </c>
      <c r="CZ82" t="s">
        <v>356</v>
      </c>
      <c r="DA82">
        <v>1678116302.5999999</v>
      </c>
      <c r="DB82">
        <v>1678116306.0999999</v>
      </c>
      <c r="DC82">
        <v>12</v>
      </c>
      <c r="DD82">
        <v>3.5000000000000003E-2</v>
      </c>
      <c r="DE82">
        <v>0.05</v>
      </c>
      <c r="DF82">
        <v>-6.1040000000000001</v>
      </c>
      <c r="DG82">
        <v>0.249</v>
      </c>
      <c r="DH82">
        <v>413</v>
      </c>
      <c r="DI82">
        <v>32</v>
      </c>
      <c r="DJ82">
        <v>0.5</v>
      </c>
      <c r="DK82">
        <v>0.15</v>
      </c>
      <c r="DL82">
        <v>-17.475565</v>
      </c>
      <c r="DM82">
        <v>-2.413605253283265</v>
      </c>
      <c r="DN82">
        <v>0.23454391971441069</v>
      </c>
      <c r="DO82">
        <v>0</v>
      </c>
      <c r="DP82">
        <v>2.1362860000000001</v>
      </c>
      <c r="DQ82">
        <v>-1.9721425891185689E-2</v>
      </c>
      <c r="DR82">
        <v>2.7581849104075869E-3</v>
      </c>
      <c r="DS82">
        <v>1</v>
      </c>
      <c r="DT82">
        <v>0</v>
      </c>
      <c r="DU82">
        <v>0</v>
      </c>
      <c r="DV82">
        <v>0</v>
      </c>
      <c r="DW82">
        <v>-1</v>
      </c>
      <c r="DX82">
        <v>1</v>
      </c>
      <c r="DY82">
        <v>2</v>
      </c>
      <c r="DZ82" t="s">
        <v>372</v>
      </c>
      <c r="EA82">
        <v>3.2975599999999998</v>
      </c>
      <c r="EB82">
        <v>2.6252</v>
      </c>
      <c r="EC82">
        <v>0.103255</v>
      </c>
      <c r="ED82">
        <v>0.10455100000000001</v>
      </c>
      <c r="EE82">
        <v>0.137124</v>
      </c>
      <c r="EF82">
        <v>0.12992400000000001</v>
      </c>
      <c r="EG82">
        <v>27081.8</v>
      </c>
      <c r="EH82">
        <v>27432.5</v>
      </c>
      <c r="EI82">
        <v>28093.4</v>
      </c>
      <c r="EJ82">
        <v>29480.799999999999</v>
      </c>
      <c r="EK82">
        <v>33373.699999999997</v>
      </c>
      <c r="EL82">
        <v>35601.1</v>
      </c>
      <c r="EM82">
        <v>39672.1</v>
      </c>
      <c r="EN82">
        <v>42125.1</v>
      </c>
      <c r="EO82">
        <v>2.2405300000000001</v>
      </c>
      <c r="EP82">
        <v>2.21068</v>
      </c>
      <c r="EQ82">
        <v>0.120826</v>
      </c>
      <c r="ER82">
        <v>0</v>
      </c>
      <c r="ES82">
        <v>29.9682</v>
      </c>
      <c r="ET82">
        <v>999.9</v>
      </c>
      <c r="EU82">
        <v>74.8</v>
      </c>
      <c r="EV82">
        <v>32.9</v>
      </c>
      <c r="EW82">
        <v>37.114400000000003</v>
      </c>
      <c r="EX82">
        <v>56.4026</v>
      </c>
      <c r="EY82">
        <v>-4.1105799999999997</v>
      </c>
      <c r="EZ82">
        <v>2</v>
      </c>
      <c r="FA82">
        <v>0.38493899999999998</v>
      </c>
      <c r="FB82">
        <v>-0.32247500000000001</v>
      </c>
      <c r="FC82">
        <v>20.274899999999999</v>
      </c>
      <c r="FD82">
        <v>5.2195400000000003</v>
      </c>
      <c r="FE82">
        <v>12.0046</v>
      </c>
      <c r="FF82">
        <v>4.9867499999999998</v>
      </c>
      <c r="FG82">
        <v>3.2846500000000001</v>
      </c>
      <c r="FH82">
        <v>9999</v>
      </c>
      <c r="FI82">
        <v>9999</v>
      </c>
      <c r="FJ82">
        <v>9999</v>
      </c>
      <c r="FK82">
        <v>999.9</v>
      </c>
      <c r="FL82">
        <v>1.8658399999999999</v>
      </c>
      <c r="FM82">
        <v>1.86219</v>
      </c>
      <c r="FN82">
        <v>1.86429</v>
      </c>
      <c r="FO82">
        <v>1.8603499999999999</v>
      </c>
      <c r="FP82">
        <v>1.8610800000000001</v>
      </c>
      <c r="FQ82">
        <v>1.8602000000000001</v>
      </c>
      <c r="FR82">
        <v>1.86189</v>
      </c>
      <c r="FS82">
        <v>1.8585199999999999</v>
      </c>
      <c r="FT82">
        <v>0</v>
      </c>
      <c r="FU82">
        <v>0</v>
      </c>
      <c r="FV82">
        <v>0</v>
      </c>
      <c r="FW82">
        <v>0</v>
      </c>
      <c r="FX82" t="s">
        <v>358</v>
      </c>
      <c r="FY82" t="s">
        <v>359</v>
      </c>
      <c r="FZ82" t="s">
        <v>360</v>
      </c>
      <c r="GA82" t="s">
        <v>360</v>
      </c>
      <c r="GB82" t="s">
        <v>360</v>
      </c>
      <c r="GC82" t="s">
        <v>360</v>
      </c>
      <c r="GD82">
        <v>0</v>
      </c>
      <c r="GE82">
        <v>100</v>
      </c>
      <c r="GF82">
        <v>100</v>
      </c>
      <c r="GG82">
        <v>-6.077</v>
      </c>
      <c r="GH82">
        <v>0.25600000000000001</v>
      </c>
      <c r="GI82">
        <v>-4.4273770621571362</v>
      </c>
      <c r="GJ82">
        <v>-4.6782648166075668E-3</v>
      </c>
      <c r="GK82">
        <v>2.0645039605938809E-6</v>
      </c>
      <c r="GL82">
        <v>-4.2957140779123221E-10</v>
      </c>
      <c r="GM82">
        <v>-7.2769555290842433E-2</v>
      </c>
      <c r="GN82">
        <v>6.7050777095108757E-4</v>
      </c>
      <c r="GO82">
        <v>6.3862846072479287E-4</v>
      </c>
      <c r="GP82">
        <v>-1.0801389653900339E-5</v>
      </c>
      <c r="GQ82">
        <v>6</v>
      </c>
      <c r="GR82">
        <v>2074</v>
      </c>
      <c r="GS82">
        <v>4</v>
      </c>
      <c r="GT82">
        <v>34</v>
      </c>
      <c r="GU82">
        <v>133</v>
      </c>
      <c r="GV82">
        <v>133</v>
      </c>
      <c r="GW82">
        <v>1.42822</v>
      </c>
      <c r="GX82">
        <v>2.5463900000000002</v>
      </c>
      <c r="GY82">
        <v>2.04834</v>
      </c>
      <c r="GZ82">
        <v>2.6208499999999999</v>
      </c>
      <c r="HA82">
        <v>2.1972700000000001</v>
      </c>
      <c r="HB82">
        <v>2.34497</v>
      </c>
      <c r="HC82">
        <v>37.916400000000003</v>
      </c>
      <c r="HD82">
        <v>13.8256</v>
      </c>
      <c r="HE82">
        <v>18</v>
      </c>
      <c r="HF82">
        <v>709.31600000000003</v>
      </c>
      <c r="HG82">
        <v>763.22699999999998</v>
      </c>
      <c r="HH82">
        <v>31.0002</v>
      </c>
      <c r="HI82">
        <v>32.302300000000002</v>
      </c>
      <c r="HJ82">
        <v>30.0001</v>
      </c>
      <c r="HK82">
        <v>32.284100000000002</v>
      </c>
      <c r="HL82">
        <v>32.302</v>
      </c>
      <c r="HM82">
        <v>28.584700000000002</v>
      </c>
      <c r="HN82">
        <v>19.871099999999998</v>
      </c>
      <c r="HO82">
        <v>100</v>
      </c>
      <c r="HP82">
        <v>31</v>
      </c>
      <c r="HQ82">
        <v>451.20800000000003</v>
      </c>
      <c r="HR82">
        <v>31.008199999999999</v>
      </c>
      <c r="HS82">
        <v>99.018299999999996</v>
      </c>
      <c r="HT82">
        <v>97.697199999999995</v>
      </c>
    </row>
    <row r="83" spans="1:228" x14ac:dyDescent="0.2">
      <c r="A83">
        <v>68</v>
      </c>
      <c r="B83">
        <v>1678124288</v>
      </c>
      <c r="C83">
        <v>267.40000009536737</v>
      </c>
      <c r="D83" t="s">
        <v>495</v>
      </c>
      <c r="E83" t="s">
        <v>496</v>
      </c>
      <c r="F83">
        <v>4</v>
      </c>
      <c r="G83">
        <v>1678124286</v>
      </c>
      <c r="H83">
        <f t="shared" si="34"/>
        <v>2.4009557730528402E-3</v>
      </c>
      <c r="I83">
        <f t="shared" si="35"/>
        <v>2.4009557730528401</v>
      </c>
      <c r="J83">
        <f t="shared" si="36"/>
        <v>7.6593512333883851</v>
      </c>
      <c r="K83">
        <f t="shared" si="37"/>
        <v>422.60771428571428</v>
      </c>
      <c r="L83">
        <f t="shared" si="38"/>
        <v>341.13104774779885</v>
      </c>
      <c r="M83">
        <f t="shared" si="39"/>
        <v>34.571878738617571</v>
      </c>
      <c r="N83">
        <f t="shared" si="40"/>
        <v>42.829120212744769</v>
      </c>
      <c r="O83">
        <f t="shared" si="41"/>
        <v>0.17341087443944822</v>
      </c>
      <c r="P83">
        <f t="shared" si="42"/>
        <v>2.7745861718266562</v>
      </c>
      <c r="Q83">
        <f t="shared" si="43"/>
        <v>0.16760694320426944</v>
      </c>
      <c r="R83">
        <f t="shared" si="44"/>
        <v>0.10525961717274862</v>
      </c>
      <c r="S83">
        <f t="shared" si="45"/>
        <v>226.11529637782758</v>
      </c>
      <c r="T83">
        <f t="shared" si="46"/>
        <v>32.896096193324119</v>
      </c>
      <c r="U83">
        <f t="shared" si="47"/>
        <v>31.928628571428568</v>
      </c>
      <c r="V83">
        <f t="shared" si="48"/>
        <v>4.7558273828867161</v>
      </c>
      <c r="W83">
        <f t="shared" si="49"/>
        <v>69.804373116856127</v>
      </c>
      <c r="X83">
        <f t="shared" si="50"/>
        <v>3.3622156726008385</v>
      </c>
      <c r="Y83">
        <f t="shared" si="51"/>
        <v>4.8166261259481775</v>
      </c>
      <c r="Z83">
        <f t="shared" si="52"/>
        <v>1.3936117102858776</v>
      </c>
      <c r="AA83">
        <f t="shared" si="53"/>
        <v>-105.88214959163025</v>
      </c>
      <c r="AB83">
        <f t="shared" si="54"/>
        <v>33.581493436643804</v>
      </c>
      <c r="AC83">
        <f t="shared" si="55"/>
        <v>2.7459156017078925</v>
      </c>
      <c r="AD83">
        <f t="shared" si="56"/>
        <v>156.56055582454903</v>
      </c>
      <c r="AE83">
        <f t="shared" si="57"/>
        <v>18.389960691635888</v>
      </c>
      <c r="AF83">
        <f t="shared" si="58"/>
        <v>2.3964192036043497</v>
      </c>
      <c r="AG83">
        <f t="shared" si="59"/>
        <v>7.6593512333883851</v>
      </c>
      <c r="AH83">
        <v>453.31685048311692</v>
      </c>
      <c r="AI83">
        <v>439.67773333333338</v>
      </c>
      <c r="AJ83">
        <v>1.710933333333277</v>
      </c>
      <c r="AK83">
        <v>60.41</v>
      </c>
      <c r="AL83">
        <f t="shared" si="60"/>
        <v>2.4009557730528401</v>
      </c>
      <c r="AM83">
        <v>31.036618814073069</v>
      </c>
      <c r="AN83">
        <v>33.178819393939378</v>
      </c>
      <c r="AO83">
        <v>8.466241934240307E-5</v>
      </c>
      <c r="AP83">
        <v>101.53795884006099</v>
      </c>
      <c r="AQ83">
        <v>0</v>
      </c>
      <c r="AR83">
        <v>0</v>
      </c>
      <c r="AS83">
        <f t="shared" si="61"/>
        <v>1</v>
      </c>
      <c r="AT83">
        <f t="shared" si="62"/>
        <v>0</v>
      </c>
      <c r="AU83">
        <f t="shared" si="63"/>
        <v>47660.890042990228</v>
      </c>
      <c r="AV83">
        <f t="shared" si="64"/>
        <v>1199.998571428571</v>
      </c>
      <c r="AW83">
        <f t="shared" si="65"/>
        <v>1025.9239421646771</v>
      </c>
      <c r="AX83">
        <f t="shared" si="66"/>
        <v>0.85493763625346486</v>
      </c>
      <c r="AY83">
        <f t="shared" si="67"/>
        <v>0.1884296379691873</v>
      </c>
      <c r="AZ83">
        <v>6</v>
      </c>
      <c r="BA83">
        <v>0.5</v>
      </c>
      <c r="BB83" t="s">
        <v>355</v>
      </c>
      <c r="BC83">
        <v>2</v>
      </c>
      <c r="BD83" t="b">
        <v>1</v>
      </c>
      <c r="BE83">
        <v>1678124286</v>
      </c>
      <c r="BF83">
        <v>422.60771428571428</v>
      </c>
      <c r="BG83">
        <v>440.51785714285722</v>
      </c>
      <c r="BH83">
        <v>33.175985714285709</v>
      </c>
      <c r="BI83">
        <v>31.037299999999998</v>
      </c>
      <c r="BJ83">
        <v>428.69499999999999</v>
      </c>
      <c r="BK83">
        <v>32.919928571428571</v>
      </c>
      <c r="BL83">
        <v>650.00171428571434</v>
      </c>
      <c r="BM83">
        <v>101.24514285714289</v>
      </c>
      <c r="BN83">
        <v>9.9718500000000015E-2</v>
      </c>
      <c r="BO83">
        <v>32.153128571428567</v>
      </c>
      <c r="BP83">
        <v>31.928628571428568</v>
      </c>
      <c r="BQ83">
        <v>999.89999999999986</v>
      </c>
      <c r="BR83">
        <v>0</v>
      </c>
      <c r="BS83">
        <v>0</v>
      </c>
      <c r="BT83">
        <v>9029.2857142857138</v>
      </c>
      <c r="BU83">
        <v>0</v>
      </c>
      <c r="BV83">
        <v>310.7272857142857</v>
      </c>
      <c r="BW83">
        <v>-17.910171428571431</v>
      </c>
      <c r="BX83">
        <v>437.10914285714279</v>
      </c>
      <c r="BY83">
        <v>454.62828571428571</v>
      </c>
      <c r="BZ83">
        <v>2.1386728571428568</v>
      </c>
      <c r="CA83">
        <v>440.51785714285722</v>
      </c>
      <c r="CB83">
        <v>31.037299999999998</v>
      </c>
      <c r="CC83">
        <v>3.3589028571428559</v>
      </c>
      <c r="CD83">
        <v>3.1423757142857141</v>
      </c>
      <c r="CE83">
        <v>25.92295714285714</v>
      </c>
      <c r="CF83">
        <v>24.802199999999999</v>
      </c>
      <c r="CG83">
        <v>1199.998571428571</v>
      </c>
      <c r="CH83">
        <v>0.499996</v>
      </c>
      <c r="CI83">
        <v>0.50000399999999989</v>
      </c>
      <c r="CJ83">
        <v>0</v>
      </c>
      <c r="CK83">
        <v>1329.8842857142861</v>
      </c>
      <c r="CL83">
        <v>4.9990899999999998</v>
      </c>
      <c r="CM83">
        <v>14593.257142857139</v>
      </c>
      <c r="CN83">
        <v>9557.8357142857149</v>
      </c>
      <c r="CO83">
        <v>41.741</v>
      </c>
      <c r="CP83">
        <v>43.311999999999998</v>
      </c>
      <c r="CQ83">
        <v>42.5</v>
      </c>
      <c r="CR83">
        <v>42.436999999999998</v>
      </c>
      <c r="CS83">
        <v>43.017714285714291</v>
      </c>
      <c r="CT83">
        <v>597.49428571428575</v>
      </c>
      <c r="CU83">
        <v>597.50428571428563</v>
      </c>
      <c r="CV83">
        <v>0</v>
      </c>
      <c r="CW83">
        <v>1678124330.2</v>
      </c>
      <c r="CX83">
        <v>0</v>
      </c>
      <c r="CY83">
        <v>1678116306.0999999</v>
      </c>
      <c r="CZ83" t="s">
        <v>356</v>
      </c>
      <c r="DA83">
        <v>1678116302.5999999</v>
      </c>
      <c r="DB83">
        <v>1678116306.0999999</v>
      </c>
      <c r="DC83">
        <v>12</v>
      </c>
      <c r="DD83">
        <v>3.5000000000000003E-2</v>
      </c>
      <c r="DE83">
        <v>0.05</v>
      </c>
      <c r="DF83">
        <v>-6.1040000000000001</v>
      </c>
      <c r="DG83">
        <v>0.249</v>
      </c>
      <c r="DH83">
        <v>413</v>
      </c>
      <c r="DI83">
        <v>32</v>
      </c>
      <c r="DJ83">
        <v>0.5</v>
      </c>
      <c r="DK83">
        <v>0.15</v>
      </c>
      <c r="DL83">
        <v>-17.629647500000001</v>
      </c>
      <c r="DM83">
        <v>-2.0875305816134762</v>
      </c>
      <c r="DN83">
        <v>0.20321566498119681</v>
      </c>
      <c r="DO83">
        <v>0</v>
      </c>
      <c r="DP83">
        <v>2.1358195000000002</v>
      </c>
      <c r="DQ83">
        <v>2.8273170731698289E-3</v>
      </c>
      <c r="DR83">
        <v>2.1968249247493522E-3</v>
      </c>
      <c r="DS83">
        <v>1</v>
      </c>
      <c r="DT83">
        <v>0</v>
      </c>
      <c r="DU83">
        <v>0</v>
      </c>
      <c r="DV83">
        <v>0</v>
      </c>
      <c r="DW83">
        <v>-1</v>
      </c>
      <c r="DX83">
        <v>1</v>
      </c>
      <c r="DY83">
        <v>2</v>
      </c>
      <c r="DZ83" t="s">
        <v>372</v>
      </c>
      <c r="EA83">
        <v>3.2973699999999999</v>
      </c>
      <c r="EB83">
        <v>2.6251500000000001</v>
      </c>
      <c r="EC83">
        <v>0.104466</v>
      </c>
      <c r="ED83">
        <v>0.10574500000000001</v>
      </c>
      <c r="EE83">
        <v>0.137151</v>
      </c>
      <c r="EF83">
        <v>0.129945</v>
      </c>
      <c r="EG83">
        <v>27045.200000000001</v>
      </c>
      <c r="EH83">
        <v>27396</v>
      </c>
      <c r="EI83">
        <v>28093.4</v>
      </c>
      <c r="EJ83">
        <v>29480.9</v>
      </c>
      <c r="EK83">
        <v>33372.800000000003</v>
      </c>
      <c r="EL83">
        <v>35600.400000000001</v>
      </c>
      <c r="EM83">
        <v>39672.300000000003</v>
      </c>
      <c r="EN83">
        <v>42125.2</v>
      </c>
      <c r="EO83">
        <v>2.2403</v>
      </c>
      <c r="EP83">
        <v>2.2107000000000001</v>
      </c>
      <c r="EQ83">
        <v>0.120305</v>
      </c>
      <c r="ER83">
        <v>0</v>
      </c>
      <c r="ES83">
        <v>29.977499999999999</v>
      </c>
      <c r="ET83">
        <v>999.9</v>
      </c>
      <c r="EU83">
        <v>74.8</v>
      </c>
      <c r="EV83">
        <v>32.9</v>
      </c>
      <c r="EW83">
        <v>37.113399999999999</v>
      </c>
      <c r="EX83">
        <v>56.6126</v>
      </c>
      <c r="EY83">
        <v>-4.0424699999999998</v>
      </c>
      <c r="EZ83">
        <v>2</v>
      </c>
      <c r="FA83">
        <v>0.38496999999999998</v>
      </c>
      <c r="FB83">
        <v>-0.32230900000000001</v>
      </c>
      <c r="FC83">
        <v>20.274999999999999</v>
      </c>
      <c r="FD83">
        <v>5.2187900000000003</v>
      </c>
      <c r="FE83">
        <v>12.0052</v>
      </c>
      <c r="FF83">
        <v>4.9869500000000002</v>
      </c>
      <c r="FG83">
        <v>3.2846500000000001</v>
      </c>
      <c r="FH83">
        <v>9999</v>
      </c>
      <c r="FI83">
        <v>9999</v>
      </c>
      <c r="FJ83">
        <v>9999</v>
      </c>
      <c r="FK83">
        <v>999.9</v>
      </c>
      <c r="FL83">
        <v>1.8658399999999999</v>
      </c>
      <c r="FM83">
        <v>1.86222</v>
      </c>
      <c r="FN83">
        <v>1.86429</v>
      </c>
      <c r="FO83">
        <v>1.8603499999999999</v>
      </c>
      <c r="FP83">
        <v>1.8610599999999999</v>
      </c>
      <c r="FQ83">
        <v>1.8602000000000001</v>
      </c>
      <c r="FR83">
        <v>1.8619000000000001</v>
      </c>
      <c r="FS83">
        <v>1.8585199999999999</v>
      </c>
      <c r="FT83">
        <v>0</v>
      </c>
      <c r="FU83">
        <v>0</v>
      </c>
      <c r="FV83">
        <v>0</v>
      </c>
      <c r="FW83">
        <v>0</v>
      </c>
      <c r="FX83" t="s">
        <v>358</v>
      </c>
      <c r="FY83" t="s">
        <v>359</v>
      </c>
      <c r="FZ83" t="s">
        <v>360</v>
      </c>
      <c r="GA83" t="s">
        <v>360</v>
      </c>
      <c r="GB83" t="s">
        <v>360</v>
      </c>
      <c r="GC83" t="s">
        <v>360</v>
      </c>
      <c r="GD83">
        <v>0</v>
      </c>
      <c r="GE83">
        <v>100</v>
      </c>
      <c r="GF83">
        <v>100</v>
      </c>
      <c r="GG83">
        <v>-6.0970000000000004</v>
      </c>
      <c r="GH83">
        <v>0.25609999999999999</v>
      </c>
      <c r="GI83">
        <v>-4.4273770621571362</v>
      </c>
      <c r="GJ83">
        <v>-4.6782648166075668E-3</v>
      </c>
      <c r="GK83">
        <v>2.0645039605938809E-6</v>
      </c>
      <c r="GL83">
        <v>-4.2957140779123221E-10</v>
      </c>
      <c r="GM83">
        <v>-7.2769555290842433E-2</v>
      </c>
      <c r="GN83">
        <v>6.7050777095108757E-4</v>
      </c>
      <c r="GO83">
        <v>6.3862846072479287E-4</v>
      </c>
      <c r="GP83">
        <v>-1.0801389653900339E-5</v>
      </c>
      <c r="GQ83">
        <v>6</v>
      </c>
      <c r="GR83">
        <v>2074</v>
      </c>
      <c r="GS83">
        <v>4</v>
      </c>
      <c r="GT83">
        <v>34</v>
      </c>
      <c r="GU83">
        <v>133.1</v>
      </c>
      <c r="GV83">
        <v>133</v>
      </c>
      <c r="GW83">
        <v>1.4465300000000001</v>
      </c>
      <c r="GX83">
        <v>2.5561500000000001</v>
      </c>
      <c r="GY83">
        <v>2.04834</v>
      </c>
      <c r="GZ83">
        <v>2.6208499999999999</v>
      </c>
      <c r="HA83">
        <v>2.1972700000000001</v>
      </c>
      <c r="HB83">
        <v>2.31934</v>
      </c>
      <c r="HC83">
        <v>37.916400000000003</v>
      </c>
      <c r="HD83">
        <v>13.8081</v>
      </c>
      <c r="HE83">
        <v>18</v>
      </c>
      <c r="HF83">
        <v>709.12800000000004</v>
      </c>
      <c r="HG83">
        <v>763.25199999999995</v>
      </c>
      <c r="HH83">
        <v>31.0002</v>
      </c>
      <c r="HI83">
        <v>32.302300000000002</v>
      </c>
      <c r="HJ83">
        <v>30.0001</v>
      </c>
      <c r="HK83">
        <v>32.284100000000002</v>
      </c>
      <c r="HL83">
        <v>32.302</v>
      </c>
      <c r="HM83">
        <v>28.938600000000001</v>
      </c>
      <c r="HN83">
        <v>19.871099999999998</v>
      </c>
      <c r="HO83">
        <v>100</v>
      </c>
      <c r="HP83">
        <v>31</v>
      </c>
      <c r="HQ83">
        <v>457.88600000000002</v>
      </c>
      <c r="HR83">
        <v>31.006499999999999</v>
      </c>
      <c r="HS83">
        <v>99.018500000000003</v>
      </c>
      <c r="HT83">
        <v>97.697400000000002</v>
      </c>
    </row>
    <row r="84" spans="1:228" x14ac:dyDescent="0.2">
      <c r="A84">
        <v>69</v>
      </c>
      <c r="B84">
        <v>1678124292</v>
      </c>
      <c r="C84">
        <v>271.40000009536737</v>
      </c>
      <c r="D84" t="s">
        <v>497</v>
      </c>
      <c r="E84" t="s">
        <v>498</v>
      </c>
      <c r="F84">
        <v>4</v>
      </c>
      <c r="G84">
        <v>1678124289.6875</v>
      </c>
      <c r="H84">
        <f t="shared" si="34"/>
        <v>2.3958834943420097E-3</v>
      </c>
      <c r="I84">
        <f t="shared" si="35"/>
        <v>2.3958834943420095</v>
      </c>
      <c r="J84">
        <f t="shared" si="36"/>
        <v>7.9085373145545299</v>
      </c>
      <c r="K84">
        <f t="shared" si="37"/>
        <v>428.67787499999997</v>
      </c>
      <c r="L84">
        <f t="shared" si="38"/>
        <v>344.38583270236535</v>
      </c>
      <c r="M84">
        <f t="shared" si="39"/>
        <v>34.9021597826289</v>
      </c>
      <c r="N84">
        <f t="shared" si="40"/>
        <v>43.444829222863255</v>
      </c>
      <c r="O84">
        <f t="shared" si="41"/>
        <v>0.17266477905448327</v>
      </c>
      <c r="P84">
        <f t="shared" si="42"/>
        <v>2.7653536674963002</v>
      </c>
      <c r="Q84">
        <f t="shared" si="43"/>
        <v>0.16689126864264797</v>
      </c>
      <c r="R84">
        <f t="shared" si="44"/>
        <v>0.10480968739657537</v>
      </c>
      <c r="S84">
        <f t="shared" si="45"/>
        <v>226.1162366099436</v>
      </c>
      <c r="T84">
        <f t="shared" si="46"/>
        <v>32.907685291450498</v>
      </c>
      <c r="U84">
        <f t="shared" si="47"/>
        <v>31.941112499999999</v>
      </c>
      <c r="V84">
        <f t="shared" si="48"/>
        <v>4.7591906314118573</v>
      </c>
      <c r="W84">
        <f t="shared" si="49"/>
        <v>69.780489302947075</v>
      </c>
      <c r="X84">
        <f t="shared" si="50"/>
        <v>3.3625684649276724</v>
      </c>
      <c r="Y84">
        <f t="shared" si="51"/>
        <v>4.8187802901887347</v>
      </c>
      <c r="Z84">
        <f t="shared" si="52"/>
        <v>1.3966221664841849</v>
      </c>
      <c r="AA84">
        <f t="shared" si="53"/>
        <v>-105.65846210048262</v>
      </c>
      <c r="AB84">
        <f t="shared" si="54"/>
        <v>32.787682891836276</v>
      </c>
      <c r="AC84">
        <f t="shared" si="55"/>
        <v>2.6902273747988685</v>
      </c>
      <c r="AD84">
        <f t="shared" si="56"/>
        <v>155.93568477609611</v>
      </c>
      <c r="AE84">
        <f t="shared" si="57"/>
        <v>18.486122725216912</v>
      </c>
      <c r="AF84">
        <f t="shared" si="58"/>
        <v>2.3934931641970736</v>
      </c>
      <c r="AG84">
        <f t="shared" si="59"/>
        <v>7.9085373145545299</v>
      </c>
      <c r="AH84">
        <v>460.23083808484847</v>
      </c>
      <c r="AI84">
        <v>446.43738181818179</v>
      </c>
      <c r="AJ84">
        <v>1.6879878787878371</v>
      </c>
      <c r="AK84">
        <v>60.41</v>
      </c>
      <c r="AL84">
        <f t="shared" si="60"/>
        <v>2.3958834943420095</v>
      </c>
      <c r="AM84">
        <v>31.042623823685389</v>
      </c>
      <c r="AN84">
        <v>33.181093939393932</v>
      </c>
      <c r="AO84">
        <v>7.4546753909887338E-6</v>
      </c>
      <c r="AP84">
        <v>101.53795884006099</v>
      </c>
      <c r="AQ84">
        <v>0</v>
      </c>
      <c r="AR84">
        <v>0</v>
      </c>
      <c r="AS84">
        <f t="shared" si="61"/>
        <v>1</v>
      </c>
      <c r="AT84">
        <f t="shared" si="62"/>
        <v>0</v>
      </c>
      <c r="AU84">
        <f t="shared" si="63"/>
        <v>47404.794108297829</v>
      </c>
      <c r="AV84">
        <f t="shared" si="64"/>
        <v>1200.0037500000001</v>
      </c>
      <c r="AW84">
        <f t="shared" si="65"/>
        <v>1025.9283510932351</v>
      </c>
      <c r="AX84">
        <f t="shared" si="66"/>
        <v>0.85493762089763048</v>
      </c>
      <c r="AY84">
        <f t="shared" si="67"/>
        <v>0.18842960833242695</v>
      </c>
      <c r="AZ84">
        <v>6</v>
      </c>
      <c r="BA84">
        <v>0.5</v>
      </c>
      <c r="BB84" t="s">
        <v>355</v>
      </c>
      <c r="BC84">
        <v>2</v>
      </c>
      <c r="BD84" t="b">
        <v>1</v>
      </c>
      <c r="BE84">
        <v>1678124289.6875</v>
      </c>
      <c r="BF84">
        <v>428.67787499999997</v>
      </c>
      <c r="BG84">
        <v>446.69175000000001</v>
      </c>
      <c r="BH84">
        <v>33.179062500000001</v>
      </c>
      <c r="BI84">
        <v>31.042674999999999</v>
      </c>
      <c r="BJ84">
        <v>434.78449999999998</v>
      </c>
      <c r="BK84">
        <v>32.922975000000001</v>
      </c>
      <c r="BL84">
        <v>649.90437500000007</v>
      </c>
      <c r="BM84">
        <v>101.24625</v>
      </c>
      <c r="BN84">
        <v>9.984635E-2</v>
      </c>
      <c r="BO84">
        <v>32.161037500000013</v>
      </c>
      <c r="BP84">
        <v>31.941112499999999</v>
      </c>
      <c r="BQ84">
        <v>999.9</v>
      </c>
      <c r="BR84">
        <v>0</v>
      </c>
      <c r="BS84">
        <v>0</v>
      </c>
      <c r="BT84">
        <v>8980.1537500000013</v>
      </c>
      <c r="BU84">
        <v>0</v>
      </c>
      <c r="BV84">
        <v>316.80824999999999</v>
      </c>
      <c r="BW84">
        <v>-18.013837500000001</v>
      </c>
      <c r="BX84">
        <v>443.38925</v>
      </c>
      <c r="BY84">
        <v>461.0025</v>
      </c>
      <c r="BZ84">
        <v>2.13637875</v>
      </c>
      <c r="CA84">
        <v>446.69175000000001</v>
      </c>
      <c r="CB84">
        <v>31.042674999999999</v>
      </c>
      <c r="CC84">
        <v>3.3592575</v>
      </c>
      <c r="CD84">
        <v>3.1429575000000001</v>
      </c>
      <c r="CE84">
        <v>25.924724999999999</v>
      </c>
      <c r="CF84">
        <v>24.805299999999999</v>
      </c>
      <c r="CG84">
        <v>1200.0037500000001</v>
      </c>
      <c r="CH84">
        <v>0.49999624999999998</v>
      </c>
      <c r="CI84">
        <v>0.50000374999999986</v>
      </c>
      <c r="CJ84">
        <v>0</v>
      </c>
      <c r="CK84">
        <v>1329.8625</v>
      </c>
      <c r="CL84">
        <v>4.9990899999999998</v>
      </c>
      <c r="CM84">
        <v>14596.125</v>
      </c>
      <c r="CN84">
        <v>9557.8624999999993</v>
      </c>
      <c r="CO84">
        <v>41.742125000000001</v>
      </c>
      <c r="CP84">
        <v>43.311999999999998</v>
      </c>
      <c r="CQ84">
        <v>42.5</v>
      </c>
      <c r="CR84">
        <v>42.436999999999998</v>
      </c>
      <c r="CS84">
        <v>43.007750000000001</v>
      </c>
      <c r="CT84">
        <v>597.49749999999995</v>
      </c>
      <c r="CU84">
        <v>597.50625000000002</v>
      </c>
      <c r="CV84">
        <v>0</v>
      </c>
      <c r="CW84">
        <v>1678124333.8</v>
      </c>
      <c r="CX84">
        <v>0</v>
      </c>
      <c r="CY84">
        <v>1678116306.0999999</v>
      </c>
      <c r="CZ84" t="s">
        <v>356</v>
      </c>
      <c r="DA84">
        <v>1678116302.5999999</v>
      </c>
      <c r="DB84">
        <v>1678116306.0999999</v>
      </c>
      <c r="DC84">
        <v>12</v>
      </c>
      <c r="DD84">
        <v>3.5000000000000003E-2</v>
      </c>
      <c r="DE84">
        <v>0.05</v>
      </c>
      <c r="DF84">
        <v>-6.1040000000000001</v>
      </c>
      <c r="DG84">
        <v>0.249</v>
      </c>
      <c r="DH84">
        <v>413</v>
      </c>
      <c r="DI84">
        <v>32</v>
      </c>
      <c r="DJ84">
        <v>0.5</v>
      </c>
      <c r="DK84">
        <v>0.15</v>
      </c>
      <c r="DL84">
        <v>-17.751617499999998</v>
      </c>
      <c r="DM84">
        <v>-1.952203001876184</v>
      </c>
      <c r="DN84">
        <v>0.19134166416060569</v>
      </c>
      <c r="DO84">
        <v>0</v>
      </c>
      <c r="DP84">
        <v>2.135637</v>
      </c>
      <c r="DQ84">
        <v>1.510198874295878E-2</v>
      </c>
      <c r="DR84">
        <v>2.0541679580793801E-3</v>
      </c>
      <c r="DS84">
        <v>1</v>
      </c>
      <c r="DT84">
        <v>0</v>
      </c>
      <c r="DU84">
        <v>0</v>
      </c>
      <c r="DV84">
        <v>0</v>
      </c>
      <c r="DW84">
        <v>-1</v>
      </c>
      <c r="DX84">
        <v>1</v>
      </c>
      <c r="DY84">
        <v>2</v>
      </c>
      <c r="DZ84" t="s">
        <v>372</v>
      </c>
      <c r="EA84">
        <v>3.29725</v>
      </c>
      <c r="EB84">
        <v>2.6251000000000002</v>
      </c>
      <c r="EC84">
        <v>0.105672</v>
      </c>
      <c r="ED84">
        <v>0.106947</v>
      </c>
      <c r="EE84">
        <v>0.13716600000000001</v>
      </c>
      <c r="EF84">
        <v>0.129966</v>
      </c>
      <c r="EG84">
        <v>27008.7</v>
      </c>
      <c r="EH84">
        <v>27359.200000000001</v>
      </c>
      <c r="EI84">
        <v>28093.3</v>
      </c>
      <c r="EJ84">
        <v>29481</v>
      </c>
      <c r="EK84">
        <v>33371.9</v>
      </c>
      <c r="EL84">
        <v>35599.800000000003</v>
      </c>
      <c r="EM84">
        <v>39671.699999999997</v>
      </c>
      <c r="EN84">
        <v>42125.4</v>
      </c>
      <c r="EO84">
        <v>2.2404199999999999</v>
      </c>
      <c r="EP84">
        <v>2.21088</v>
      </c>
      <c r="EQ84">
        <v>0.120908</v>
      </c>
      <c r="ER84">
        <v>0</v>
      </c>
      <c r="ES84">
        <v>29.9879</v>
      </c>
      <c r="ET84">
        <v>999.9</v>
      </c>
      <c r="EU84">
        <v>74.8</v>
      </c>
      <c r="EV84">
        <v>32.9</v>
      </c>
      <c r="EW84">
        <v>37.114800000000002</v>
      </c>
      <c r="EX84">
        <v>56.6126</v>
      </c>
      <c r="EY84">
        <v>-3.8341400000000001</v>
      </c>
      <c r="EZ84">
        <v>2</v>
      </c>
      <c r="FA84">
        <v>0.38496200000000003</v>
      </c>
      <c r="FB84">
        <v>-0.321048</v>
      </c>
      <c r="FC84">
        <v>20.274799999999999</v>
      </c>
      <c r="FD84">
        <v>5.2186399999999997</v>
      </c>
      <c r="FE84">
        <v>12.0046</v>
      </c>
      <c r="FF84">
        <v>4.9848499999999998</v>
      </c>
      <c r="FG84">
        <v>3.2846500000000001</v>
      </c>
      <c r="FH84">
        <v>9999</v>
      </c>
      <c r="FI84">
        <v>9999</v>
      </c>
      <c r="FJ84">
        <v>9999</v>
      </c>
      <c r="FK84">
        <v>999.9</v>
      </c>
      <c r="FL84">
        <v>1.8658399999999999</v>
      </c>
      <c r="FM84">
        <v>1.8622300000000001</v>
      </c>
      <c r="FN84">
        <v>1.8643000000000001</v>
      </c>
      <c r="FO84">
        <v>1.8603400000000001</v>
      </c>
      <c r="FP84">
        <v>1.8610800000000001</v>
      </c>
      <c r="FQ84">
        <v>1.8602000000000001</v>
      </c>
      <c r="FR84">
        <v>1.86191</v>
      </c>
      <c r="FS84">
        <v>1.8585199999999999</v>
      </c>
      <c r="FT84">
        <v>0</v>
      </c>
      <c r="FU84">
        <v>0</v>
      </c>
      <c r="FV84">
        <v>0</v>
      </c>
      <c r="FW84">
        <v>0</v>
      </c>
      <c r="FX84" t="s">
        <v>358</v>
      </c>
      <c r="FY84" t="s">
        <v>359</v>
      </c>
      <c r="FZ84" t="s">
        <v>360</v>
      </c>
      <c r="GA84" t="s">
        <v>360</v>
      </c>
      <c r="GB84" t="s">
        <v>360</v>
      </c>
      <c r="GC84" t="s">
        <v>360</v>
      </c>
      <c r="GD84">
        <v>0</v>
      </c>
      <c r="GE84">
        <v>100</v>
      </c>
      <c r="GF84">
        <v>100</v>
      </c>
      <c r="GG84">
        <v>-6.1180000000000003</v>
      </c>
      <c r="GH84">
        <v>0.25609999999999999</v>
      </c>
      <c r="GI84">
        <v>-4.4273770621571362</v>
      </c>
      <c r="GJ84">
        <v>-4.6782648166075668E-3</v>
      </c>
      <c r="GK84">
        <v>2.0645039605938809E-6</v>
      </c>
      <c r="GL84">
        <v>-4.2957140779123221E-10</v>
      </c>
      <c r="GM84">
        <v>-7.2769555290842433E-2</v>
      </c>
      <c r="GN84">
        <v>6.7050777095108757E-4</v>
      </c>
      <c r="GO84">
        <v>6.3862846072479287E-4</v>
      </c>
      <c r="GP84">
        <v>-1.0801389653900339E-5</v>
      </c>
      <c r="GQ84">
        <v>6</v>
      </c>
      <c r="GR84">
        <v>2074</v>
      </c>
      <c r="GS84">
        <v>4</v>
      </c>
      <c r="GT84">
        <v>34</v>
      </c>
      <c r="GU84">
        <v>133.19999999999999</v>
      </c>
      <c r="GV84">
        <v>133.1</v>
      </c>
      <c r="GW84">
        <v>1.4636199999999999</v>
      </c>
      <c r="GX84">
        <v>2.5549300000000001</v>
      </c>
      <c r="GY84">
        <v>2.04834</v>
      </c>
      <c r="GZ84">
        <v>2.6208499999999999</v>
      </c>
      <c r="HA84">
        <v>2.1972700000000001</v>
      </c>
      <c r="HB84">
        <v>2.2631800000000002</v>
      </c>
      <c r="HC84">
        <v>37.916400000000003</v>
      </c>
      <c r="HD84">
        <v>13.799300000000001</v>
      </c>
      <c r="HE84">
        <v>18</v>
      </c>
      <c r="HF84">
        <v>709.23199999999997</v>
      </c>
      <c r="HG84">
        <v>763.423</v>
      </c>
      <c r="HH84">
        <v>31.000299999999999</v>
      </c>
      <c r="HI84">
        <v>32.302300000000002</v>
      </c>
      <c r="HJ84">
        <v>30.0001</v>
      </c>
      <c r="HK84">
        <v>32.284100000000002</v>
      </c>
      <c r="HL84">
        <v>32.302</v>
      </c>
      <c r="HM84">
        <v>29.290500000000002</v>
      </c>
      <c r="HN84">
        <v>19.871099999999998</v>
      </c>
      <c r="HO84">
        <v>100</v>
      </c>
      <c r="HP84">
        <v>31</v>
      </c>
      <c r="HQ84">
        <v>464.56400000000002</v>
      </c>
      <c r="HR84">
        <v>30.9924</v>
      </c>
      <c r="HS84">
        <v>99.017600000000002</v>
      </c>
      <c r="HT84">
        <v>97.697699999999998</v>
      </c>
    </row>
    <row r="85" spans="1:228" x14ac:dyDescent="0.2">
      <c r="A85">
        <v>70</v>
      </c>
      <c r="B85">
        <v>1678124296</v>
      </c>
      <c r="C85">
        <v>275.40000009536737</v>
      </c>
      <c r="D85" t="s">
        <v>499</v>
      </c>
      <c r="E85" t="s">
        <v>500</v>
      </c>
      <c r="F85">
        <v>4</v>
      </c>
      <c r="G85">
        <v>1678124294</v>
      </c>
      <c r="H85">
        <f t="shared" si="34"/>
        <v>2.4020859058737224E-3</v>
      </c>
      <c r="I85">
        <f t="shared" si="35"/>
        <v>2.4020859058737223</v>
      </c>
      <c r="J85">
        <f t="shared" si="36"/>
        <v>7.9558948583160003</v>
      </c>
      <c r="K85">
        <f t="shared" si="37"/>
        <v>435.74214285714288</v>
      </c>
      <c r="L85">
        <f t="shared" si="38"/>
        <v>350.89463567061091</v>
      </c>
      <c r="M85">
        <f t="shared" si="39"/>
        <v>35.562417017043671</v>
      </c>
      <c r="N85">
        <f t="shared" si="40"/>
        <v>44.1615294761367</v>
      </c>
      <c r="O85">
        <f t="shared" si="41"/>
        <v>0.17282046600144171</v>
      </c>
      <c r="P85">
        <f t="shared" si="42"/>
        <v>2.7659022658205528</v>
      </c>
      <c r="Q85">
        <f t="shared" si="43"/>
        <v>0.16703783278951231</v>
      </c>
      <c r="R85">
        <f t="shared" si="44"/>
        <v>0.10490207329391693</v>
      </c>
      <c r="S85">
        <f t="shared" si="45"/>
        <v>226.11637380639968</v>
      </c>
      <c r="T85">
        <f t="shared" si="46"/>
        <v>32.913897909545788</v>
      </c>
      <c r="U85">
        <f t="shared" si="47"/>
        <v>31.95354285714286</v>
      </c>
      <c r="V85">
        <f t="shared" si="48"/>
        <v>4.7625415045808728</v>
      </c>
      <c r="W85">
        <f t="shared" si="49"/>
        <v>69.768863499048749</v>
      </c>
      <c r="X85">
        <f t="shared" si="50"/>
        <v>3.3635382480103608</v>
      </c>
      <c r="Y85">
        <f t="shared" si="51"/>
        <v>4.8209732527121076</v>
      </c>
      <c r="Z85">
        <f t="shared" si="52"/>
        <v>1.3990032565705119</v>
      </c>
      <c r="AA85">
        <f t="shared" si="53"/>
        <v>-105.93198844903115</v>
      </c>
      <c r="AB85">
        <f t="shared" si="54"/>
        <v>32.140742753481248</v>
      </c>
      <c r="AC85">
        <f t="shared" si="55"/>
        <v>2.6368884121703382</v>
      </c>
      <c r="AD85">
        <f t="shared" si="56"/>
        <v>154.96201652302011</v>
      </c>
      <c r="AE85">
        <f t="shared" si="57"/>
        <v>18.64902916624008</v>
      </c>
      <c r="AF85">
        <f t="shared" si="58"/>
        <v>2.3963385699650628</v>
      </c>
      <c r="AG85">
        <f t="shared" si="59"/>
        <v>7.9558948583160003</v>
      </c>
      <c r="AH85">
        <v>467.15169494372321</v>
      </c>
      <c r="AI85">
        <v>453.26226666666622</v>
      </c>
      <c r="AJ85">
        <v>1.702599999999854</v>
      </c>
      <c r="AK85">
        <v>60.41</v>
      </c>
      <c r="AL85">
        <f t="shared" si="60"/>
        <v>2.4020859058737223</v>
      </c>
      <c r="AM85">
        <v>31.04900625742744</v>
      </c>
      <c r="AN85">
        <v>33.192061818181813</v>
      </c>
      <c r="AO85">
        <v>7.4518769585188877E-5</v>
      </c>
      <c r="AP85">
        <v>101.53795884006099</v>
      </c>
      <c r="AQ85">
        <v>0</v>
      </c>
      <c r="AR85">
        <v>0</v>
      </c>
      <c r="AS85">
        <f t="shared" si="61"/>
        <v>1</v>
      </c>
      <c r="AT85">
        <f t="shared" si="62"/>
        <v>0</v>
      </c>
      <c r="AU85">
        <f t="shared" si="63"/>
        <v>47418.68465140272</v>
      </c>
      <c r="AV85">
        <f t="shared" si="64"/>
        <v>1200.004285714286</v>
      </c>
      <c r="AW85">
        <f t="shared" si="65"/>
        <v>1025.9288278789638</v>
      </c>
      <c r="AX85">
        <f t="shared" si="66"/>
        <v>0.85493763655043442</v>
      </c>
      <c r="AY85">
        <f t="shared" si="67"/>
        <v>0.18842963854233824</v>
      </c>
      <c r="AZ85">
        <v>6</v>
      </c>
      <c r="BA85">
        <v>0.5</v>
      </c>
      <c r="BB85" t="s">
        <v>355</v>
      </c>
      <c r="BC85">
        <v>2</v>
      </c>
      <c r="BD85" t="b">
        <v>1</v>
      </c>
      <c r="BE85">
        <v>1678124294</v>
      </c>
      <c r="BF85">
        <v>435.74214285714288</v>
      </c>
      <c r="BG85">
        <v>453.91885714285712</v>
      </c>
      <c r="BH85">
        <v>33.18805714285714</v>
      </c>
      <c r="BI85">
        <v>31.049657142857139</v>
      </c>
      <c r="BJ85">
        <v>441.87085714285712</v>
      </c>
      <c r="BK85">
        <v>32.931871428571426</v>
      </c>
      <c r="BL85">
        <v>650.05857142857144</v>
      </c>
      <c r="BM85">
        <v>101.2475714285714</v>
      </c>
      <c r="BN85">
        <v>0.1002789</v>
      </c>
      <c r="BO85">
        <v>32.169085714285707</v>
      </c>
      <c r="BP85">
        <v>31.95354285714286</v>
      </c>
      <c r="BQ85">
        <v>999.89999999999986</v>
      </c>
      <c r="BR85">
        <v>0</v>
      </c>
      <c r="BS85">
        <v>0</v>
      </c>
      <c r="BT85">
        <v>8982.9457142857154</v>
      </c>
      <c r="BU85">
        <v>0</v>
      </c>
      <c r="BV85">
        <v>322.08028571428571</v>
      </c>
      <c r="BW85">
        <v>-18.176571428571432</v>
      </c>
      <c r="BX85">
        <v>450.69999999999987</v>
      </c>
      <c r="BY85">
        <v>468.46471428571431</v>
      </c>
      <c r="BZ85">
        <v>2.1383614285714279</v>
      </c>
      <c r="CA85">
        <v>453.91885714285712</v>
      </c>
      <c r="CB85">
        <v>31.049657142857139</v>
      </c>
      <c r="CC85">
        <v>3.3602128571428569</v>
      </c>
      <c r="CD85">
        <v>3.143707142857143</v>
      </c>
      <c r="CE85">
        <v>25.92951428571428</v>
      </c>
      <c r="CF85">
        <v>24.809314285714279</v>
      </c>
      <c r="CG85">
        <v>1200.004285714286</v>
      </c>
      <c r="CH85">
        <v>0.49999600000000011</v>
      </c>
      <c r="CI85">
        <v>0.50000399999999989</v>
      </c>
      <c r="CJ85">
        <v>0</v>
      </c>
      <c r="CK85">
        <v>1329.691428571429</v>
      </c>
      <c r="CL85">
        <v>4.9990899999999998</v>
      </c>
      <c r="CM85">
        <v>14602.5</v>
      </c>
      <c r="CN85">
        <v>9557.8614285714284</v>
      </c>
      <c r="CO85">
        <v>41.723000000000013</v>
      </c>
      <c r="CP85">
        <v>43.311999999999998</v>
      </c>
      <c r="CQ85">
        <v>42.5</v>
      </c>
      <c r="CR85">
        <v>42.436999999999998</v>
      </c>
      <c r="CS85">
        <v>43.044285714285706</v>
      </c>
      <c r="CT85">
        <v>597.49714285714276</v>
      </c>
      <c r="CU85">
        <v>597.50714285714287</v>
      </c>
      <c r="CV85">
        <v>0</v>
      </c>
      <c r="CW85">
        <v>1678124338</v>
      </c>
      <c r="CX85">
        <v>0</v>
      </c>
      <c r="CY85">
        <v>1678116306.0999999</v>
      </c>
      <c r="CZ85" t="s">
        <v>356</v>
      </c>
      <c r="DA85">
        <v>1678116302.5999999</v>
      </c>
      <c r="DB85">
        <v>1678116306.0999999</v>
      </c>
      <c r="DC85">
        <v>12</v>
      </c>
      <c r="DD85">
        <v>3.5000000000000003E-2</v>
      </c>
      <c r="DE85">
        <v>0.05</v>
      </c>
      <c r="DF85">
        <v>-6.1040000000000001</v>
      </c>
      <c r="DG85">
        <v>0.249</v>
      </c>
      <c r="DH85">
        <v>413</v>
      </c>
      <c r="DI85">
        <v>32</v>
      </c>
      <c r="DJ85">
        <v>0.5</v>
      </c>
      <c r="DK85">
        <v>0.15</v>
      </c>
      <c r="DL85">
        <v>-17.886212499999999</v>
      </c>
      <c r="DM85">
        <v>-1.810427392120042</v>
      </c>
      <c r="DN85">
        <v>0.1770016866974719</v>
      </c>
      <c r="DO85">
        <v>0</v>
      </c>
      <c r="DP85">
        <v>2.1362665000000001</v>
      </c>
      <c r="DQ85">
        <v>1.429328330205685E-2</v>
      </c>
      <c r="DR85">
        <v>1.9999419366571762E-3</v>
      </c>
      <c r="DS85">
        <v>1</v>
      </c>
      <c r="DT85">
        <v>0</v>
      </c>
      <c r="DU85">
        <v>0</v>
      </c>
      <c r="DV85">
        <v>0</v>
      </c>
      <c r="DW85">
        <v>-1</v>
      </c>
      <c r="DX85">
        <v>1</v>
      </c>
      <c r="DY85">
        <v>2</v>
      </c>
      <c r="DZ85" t="s">
        <v>372</v>
      </c>
      <c r="EA85">
        <v>3.2977699999999999</v>
      </c>
      <c r="EB85">
        <v>2.6253199999999999</v>
      </c>
      <c r="EC85">
        <v>0.10685699999999999</v>
      </c>
      <c r="ED85">
        <v>0.10813300000000001</v>
      </c>
      <c r="EE85">
        <v>0.13719000000000001</v>
      </c>
      <c r="EF85">
        <v>0.12998199999999999</v>
      </c>
      <c r="EG85">
        <v>26972.7</v>
      </c>
      <c r="EH85">
        <v>27322.400000000001</v>
      </c>
      <c r="EI85">
        <v>28093.200000000001</v>
      </c>
      <c r="EJ85">
        <v>29480.6</v>
      </c>
      <c r="EK85">
        <v>33371.300000000003</v>
      </c>
      <c r="EL85">
        <v>35598.800000000003</v>
      </c>
      <c r="EM85">
        <v>39672</v>
      </c>
      <c r="EN85">
        <v>42125</v>
      </c>
      <c r="EO85">
        <v>2.2406999999999999</v>
      </c>
      <c r="EP85">
        <v>2.2105000000000001</v>
      </c>
      <c r="EQ85">
        <v>0.120185</v>
      </c>
      <c r="ER85">
        <v>0</v>
      </c>
      <c r="ES85">
        <v>29.999199999999998</v>
      </c>
      <c r="ET85">
        <v>999.9</v>
      </c>
      <c r="EU85">
        <v>74.8</v>
      </c>
      <c r="EV85">
        <v>32.9</v>
      </c>
      <c r="EW85">
        <v>37.119700000000002</v>
      </c>
      <c r="EX85">
        <v>56.432600000000001</v>
      </c>
      <c r="EY85">
        <v>-3.9182700000000001</v>
      </c>
      <c r="EZ85">
        <v>2</v>
      </c>
      <c r="FA85">
        <v>0.38488099999999997</v>
      </c>
      <c r="FB85">
        <v>-0.319409</v>
      </c>
      <c r="FC85">
        <v>20.274899999999999</v>
      </c>
      <c r="FD85">
        <v>5.2199900000000001</v>
      </c>
      <c r="FE85">
        <v>12.005000000000001</v>
      </c>
      <c r="FF85">
        <v>4.9868499999999996</v>
      </c>
      <c r="FG85">
        <v>3.2846500000000001</v>
      </c>
      <c r="FH85">
        <v>9999</v>
      </c>
      <c r="FI85">
        <v>9999</v>
      </c>
      <c r="FJ85">
        <v>9999</v>
      </c>
      <c r="FK85">
        <v>999.9</v>
      </c>
      <c r="FL85">
        <v>1.8658399999999999</v>
      </c>
      <c r="FM85">
        <v>1.8622099999999999</v>
      </c>
      <c r="FN85">
        <v>1.8643000000000001</v>
      </c>
      <c r="FO85">
        <v>1.8603400000000001</v>
      </c>
      <c r="FP85">
        <v>1.8610500000000001</v>
      </c>
      <c r="FQ85">
        <v>1.8602000000000001</v>
      </c>
      <c r="FR85">
        <v>1.86189</v>
      </c>
      <c r="FS85">
        <v>1.8585199999999999</v>
      </c>
      <c r="FT85">
        <v>0</v>
      </c>
      <c r="FU85">
        <v>0</v>
      </c>
      <c r="FV85">
        <v>0</v>
      </c>
      <c r="FW85">
        <v>0</v>
      </c>
      <c r="FX85" t="s">
        <v>358</v>
      </c>
      <c r="FY85" t="s">
        <v>359</v>
      </c>
      <c r="FZ85" t="s">
        <v>360</v>
      </c>
      <c r="GA85" t="s">
        <v>360</v>
      </c>
      <c r="GB85" t="s">
        <v>360</v>
      </c>
      <c r="GC85" t="s">
        <v>360</v>
      </c>
      <c r="GD85">
        <v>0</v>
      </c>
      <c r="GE85">
        <v>100</v>
      </c>
      <c r="GF85">
        <v>100</v>
      </c>
      <c r="GG85">
        <v>-6.1390000000000002</v>
      </c>
      <c r="GH85">
        <v>0.25609999999999999</v>
      </c>
      <c r="GI85">
        <v>-4.4273770621571362</v>
      </c>
      <c r="GJ85">
        <v>-4.6782648166075668E-3</v>
      </c>
      <c r="GK85">
        <v>2.0645039605938809E-6</v>
      </c>
      <c r="GL85">
        <v>-4.2957140779123221E-10</v>
      </c>
      <c r="GM85">
        <v>-7.2769555290842433E-2</v>
      </c>
      <c r="GN85">
        <v>6.7050777095108757E-4</v>
      </c>
      <c r="GO85">
        <v>6.3862846072479287E-4</v>
      </c>
      <c r="GP85">
        <v>-1.0801389653900339E-5</v>
      </c>
      <c r="GQ85">
        <v>6</v>
      </c>
      <c r="GR85">
        <v>2074</v>
      </c>
      <c r="GS85">
        <v>4</v>
      </c>
      <c r="GT85">
        <v>34</v>
      </c>
      <c r="GU85">
        <v>133.19999999999999</v>
      </c>
      <c r="GV85">
        <v>133.19999999999999</v>
      </c>
      <c r="GW85">
        <v>1.48071</v>
      </c>
      <c r="GX85">
        <v>2.5415000000000001</v>
      </c>
      <c r="GY85">
        <v>2.04834</v>
      </c>
      <c r="GZ85">
        <v>2.6208499999999999</v>
      </c>
      <c r="HA85">
        <v>2.1972700000000001</v>
      </c>
      <c r="HB85">
        <v>2.3339799999999999</v>
      </c>
      <c r="HC85">
        <v>37.916400000000003</v>
      </c>
      <c r="HD85">
        <v>13.816800000000001</v>
      </c>
      <c r="HE85">
        <v>18</v>
      </c>
      <c r="HF85">
        <v>709.46299999999997</v>
      </c>
      <c r="HG85">
        <v>763.05700000000002</v>
      </c>
      <c r="HH85">
        <v>31.000399999999999</v>
      </c>
      <c r="HI85">
        <v>32.304099999999998</v>
      </c>
      <c r="HJ85">
        <v>30</v>
      </c>
      <c r="HK85">
        <v>32.284100000000002</v>
      </c>
      <c r="HL85">
        <v>32.302</v>
      </c>
      <c r="HM85">
        <v>29.6417</v>
      </c>
      <c r="HN85">
        <v>19.871099999999998</v>
      </c>
      <c r="HO85">
        <v>100</v>
      </c>
      <c r="HP85">
        <v>31</v>
      </c>
      <c r="HQ85">
        <v>471.24200000000002</v>
      </c>
      <c r="HR85">
        <v>30.9832</v>
      </c>
      <c r="HS85">
        <v>99.017700000000005</v>
      </c>
      <c r="HT85">
        <v>97.696600000000004</v>
      </c>
    </row>
    <row r="86" spans="1:228" x14ac:dyDescent="0.2">
      <c r="A86">
        <v>71</v>
      </c>
      <c r="B86">
        <v>1678124300</v>
      </c>
      <c r="C86">
        <v>279.40000009536737</v>
      </c>
      <c r="D86" t="s">
        <v>501</v>
      </c>
      <c r="E86" t="s">
        <v>502</v>
      </c>
      <c r="F86">
        <v>4</v>
      </c>
      <c r="G86">
        <v>1678124297.6875</v>
      </c>
      <c r="H86">
        <f t="shared" si="34"/>
        <v>2.3970622274531506E-3</v>
      </c>
      <c r="I86">
        <f t="shared" si="35"/>
        <v>2.3970622274531506</v>
      </c>
      <c r="J86">
        <f t="shared" si="36"/>
        <v>7.9448789492168412</v>
      </c>
      <c r="K86">
        <f t="shared" si="37"/>
        <v>441.83687500000002</v>
      </c>
      <c r="L86">
        <f t="shared" si="38"/>
        <v>356.79122165194411</v>
      </c>
      <c r="M86">
        <f t="shared" si="39"/>
        <v>36.159433116296498</v>
      </c>
      <c r="N86">
        <f t="shared" si="40"/>
        <v>44.778486577961189</v>
      </c>
      <c r="O86">
        <f t="shared" si="41"/>
        <v>0.17243229919888409</v>
      </c>
      <c r="P86">
        <f t="shared" si="42"/>
        <v>2.7665300305650913</v>
      </c>
      <c r="Q86">
        <f t="shared" si="43"/>
        <v>0.16667640703589692</v>
      </c>
      <c r="R86">
        <f t="shared" si="44"/>
        <v>0.10467389244360395</v>
      </c>
      <c r="S86">
        <f t="shared" si="45"/>
        <v>226.11765073494428</v>
      </c>
      <c r="T86">
        <f t="shared" si="46"/>
        <v>32.919359239857052</v>
      </c>
      <c r="U86">
        <f t="shared" si="47"/>
        <v>31.955950000000001</v>
      </c>
      <c r="V86">
        <f t="shared" si="48"/>
        <v>4.7631906396322847</v>
      </c>
      <c r="W86">
        <f t="shared" si="49"/>
        <v>69.764180300733472</v>
      </c>
      <c r="X86">
        <f t="shared" si="50"/>
        <v>3.3641185708571326</v>
      </c>
      <c r="Y86">
        <f t="shared" si="51"/>
        <v>4.8221287147005496</v>
      </c>
      <c r="Z86">
        <f t="shared" si="52"/>
        <v>1.3990720687751521</v>
      </c>
      <c r="AA86">
        <f t="shared" si="53"/>
        <v>-105.71044423068395</v>
      </c>
      <c r="AB86">
        <f t="shared" si="54"/>
        <v>32.421300178327677</v>
      </c>
      <c r="AC86">
        <f t="shared" si="55"/>
        <v>2.6593892278982652</v>
      </c>
      <c r="AD86">
        <f t="shared" si="56"/>
        <v>155.48789591048626</v>
      </c>
      <c r="AE86">
        <f t="shared" si="57"/>
        <v>18.725381993546314</v>
      </c>
      <c r="AF86">
        <f t="shared" si="58"/>
        <v>2.3962010359581396</v>
      </c>
      <c r="AG86">
        <f t="shared" si="59"/>
        <v>7.9448789492168412</v>
      </c>
      <c r="AH86">
        <v>474.06400682597399</v>
      </c>
      <c r="AI86">
        <v>460.12343030303009</v>
      </c>
      <c r="AJ86">
        <v>1.719442424242384</v>
      </c>
      <c r="AK86">
        <v>60.41</v>
      </c>
      <c r="AL86">
        <f t="shared" si="60"/>
        <v>2.3970622274531506</v>
      </c>
      <c r="AM86">
        <v>31.056022052959779</v>
      </c>
      <c r="AN86">
        <v>33.194816969696973</v>
      </c>
      <c r="AO86">
        <v>2.1662142514926289E-5</v>
      </c>
      <c r="AP86">
        <v>101.53795884006099</v>
      </c>
      <c r="AQ86">
        <v>0</v>
      </c>
      <c r="AR86">
        <v>0</v>
      </c>
      <c r="AS86">
        <f t="shared" si="61"/>
        <v>1</v>
      </c>
      <c r="AT86">
        <f t="shared" si="62"/>
        <v>0</v>
      </c>
      <c r="AU86">
        <f t="shared" si="63"/>
        <v>47435.332892833459</v>
      </c>
      <c r="AV86">
        <f t="shared" si="64"/>
        <v>1200.01125</v>
      </c>
      <c r="AW86">
        <f t="shared" si="65"/>
        <v>1025.9347635932354</v>
      </c>
      <c r="AX86">
        <f t="shared" si="66"/>
        <v>0.85493762128749651</v>
      </c>
      <c r="AY86">
        <f t="shared" si="67"/>
        <v>0.18842960908486839</v>
      </c>
      <c r="AZ86">
        <v>6</v>
      </c>
      <c r="BA86">
        <v>0.5</v>
      </c>
      <c r="BB86" t="s">
        <v>355</v>
      </c>
      <c r="BC86">
        <v>2</v>
      </c>
      <c r="BD86" t="b">
        <v>1</v>
      </c>
      <c r="BE86">
        <v>1678124297.6875</v>
      </c>
      <c r="BF86">
        <v>441.83687500000002</v>
      </c>
      <c r="BG86">
        <v>460.09662500000002</v>
      </c>
      <c r="BH86">
        <v>33.194324999999999</v>
      </c>
      <c r="BI86">
        <v>31.056162499999999</v>
      </c>
      <c r="BJ86">
        <v>447.98424999999997</v>
      </c>
      <c r="BK86">
        <v>32.938137500000003</v>
      </c>
      <c r="BL86">
        <v>650.08924999999999</v>
      </c>
      <c r="BM86">
        <v>101.24612500000001</v>
      </c>
      <c r="BN86">
        <v>0.1000711</v>
      </c>
      <c r="BO86">
        <v>32.173325000000013</v>
      </c>
      <c r="BP86">
        <v>31.955950000000001</v>
      </c>
      <c r="BQ86">
        <v>999.9</v>
      </c>
      <c r="BR86">
        <v>0</v>
      </c>
      <c r="BS86">
        <v>0</v>
      </c>
      <c r="BT86">
        <v>8986.4037500000013</v>
      </c>
      <c r="BU86">
        <v>0</v>
      </c>
      <c r="BV86">
        <v>324.87487499999997</v>
      </c>
      <c r="BW86">
        <v>-18.259799999999998</v>
      </c>
      <c r="BX86">
        <v>457.00687499999998</v>
      </c>
      <c r="BY86">
        <v>474.84362499999997</v>
      </c>
      <c r="BZ86">
        <v>2.1381537499999999</v>
      </c>
      <c r="CA86">
        <v>460.09662500000002</v>
      </c>
      <c r="CB86">
        <v>31.056162499999999</v>
      </c>
      <c r="CC86">
        <v>3.3607987499999998</v>
      </c>
      <c r="CD86">
        <v>3.1443175000000001</v>
      </c>
      <c r="CE86">
        <v>25.932475</v>
      </c>
      <c r="CF86">
        <v>24.812587499999999</v>
      </c>
      <c r="CG86">
        <v>1200.01125</v>
      </c>
      <c r="CH86">
        <v>0.499998</v>
      </c>
      <c r="CI86">
        <v>0.50000199999999995</v>
      </c>
      <c r="CJ86">
        <v>0</v>
      </c>
      <c r="CK86">
        <v>1329.7349999999999</v>
      </c>
      <c r="CL86">
        <v>4.9990899999999998</v>
      </c>
      <c r="CM86">
        <v>14612.612499999999</v>
      </c>
      <c r="CN86">
        <v>9557.9287499999991</v>
      </c>
      <c r="CO86">
        <v>41.694875000000003</v>
      </c>
      <c r="CP86">
        <v>43.311999999999998</v>
      </c>
      <c r="CQ86">
        <v>42.5</v>
      </c>
      <c r="CR86">
        <v>42.436999999999998</v>
      </c>
      <c r="CS86">
        <v>43.030999999999999</v>
      </c>
      <c r="CT86">
        <v>597.50125000000003</v>
      </c>
      <c r="CU86">
        <v>597.51</v>
      </c>
      <c r="CV86">
        <v>0</v>
      </c>
      <c r="CW86">
        <v>1678124342.2</v>
      </c>
      <c r="CX86">
        <v>0</v>
      </c>
      <c r="CY86">
        <v>1678116306.0999999</v>
      </c>
      <c r="CZ86" t="s">
        <v>356</v>
      </c>
      <c r="DA86">
        <v>1678116302.5999999</v>
      </c>
      <c r="DB86">
        <v>1678116306.0999999</v>
      </c>
      <c r="DC86">
        <v>12</v>
      </c>
      <c r="DD86">
        <v>3.5000000000000003E-2</v>
      </c>
      <c r="DE86">
        <v>0.05</v>
      </c>
      <c r="DF86">
        <v>-6.1040000000000001</v>
      </c>
      <c r="DG86">
        <v>0.249</v>
      </c>
      <c r="DH86">
        <v>413</v>
      </c>
      <c r="DI86">
        <v>32</v>
      </c>
      <c r="DJ86">
        <v>0.5</v>
      </c>
      <c r="DK86">
        <v>0.15</v>
      </c>
      <c r="DL86">
        <v>-18.0098175</v>
      </c>
      <c r="DM86">
        <v>-1.6889549718574011</v>
      </c>
      <c r="DN86">
        <v>0.16476134845208709</v>
      </c>
      <c r="DO86">
        <v>0</v>
      </c>
      <c r="DP86">
        <v>2.1374575</v>
      </c>
      <c r="DQ86">
        <v>7.780637898674907E-3</v>
      </c>
      <c r="DR86">
        <v>1.4245363280730749E-3</v>
      </c>
      <c r="DS86">
        <v>1</v>
      </c>
      <c r="DT86">
        <v>0</v>
      </c>
      <c r="DU86">
        <v>0</v>
      </c>
      <c r="DV86">
        <v>0</v>
      </c>
      <c r="DW86">
        <v>-1</v>
      </c>
      <c r="DX86">
        <v>1</v>
      </c>
      <c r="DY86">
        <v>2</v>
      </c>
      <c r="DZ86" t="s">
        <v>372</v>
      </c>
      <c r="EA86">
        <v>3.2975500000000002</v>
      </c>
      <c r="EB86">
        <v>2.6253899999999999</v>
      </c>
      <c r="EC86">
        <v>0.108053</v>
      </c>
      <c r="ED86">
        <v>0.109315</v>
      </c>
      <c r="EE86">
        <v>0.13719500000000001</v>
      </c>
      <c r="EF86">
        <v>0.13000300000000001</v>
      </c>
      <c r="EG86">
        <v>26936.7</v>
      </c>
      <c r="EH86">
        <v>27286.2</v>
      </c>
      <c r="EI86">
        <v>28093.3</v>
      </c>
      <c r="EJ86">
        <v>29480.6</v>
      </c>
      <c r="EK86">
        <v>33371.199999999997</v>
      </c>
      <c r="EL86">
        <v>35598.199999999997</v>
      </c>
      <c r="EM86">
        <v>39672</v>
      </c>
      <c r="EN86">
        <v>42125.2</v>
      </c>
      <c r="EO86">
        <v>2.2405499999999998</v>
      </c>
      <c r="EP86">
        <v>2.2105000000000001</v>
      </c>
      <c r="EQ86">
        <v>0.120349</v>
      </c>
      <c r="ER86">
        <v>0</v>
      </c>
      <c r="ES86">
        <v>30.011299999999999</v>
      </c>
      <c r="ET86">
        <v>999.9</v>
      </c>
      <c r="EU86">
        <v>74.900000000000006</v>
      </c>
      <c r="EV86">
        <v>32.799999999999997</v>
      </c>
      <c r="EW86">
        <v>36.958799999999997</v>
      </c>
      <c r="EX86">
        <v>56.582599999999999</v>
      </c>
      <c r="EY86">
        <v>-4.0384599999999997</v>
      </c>
      <c r="EZ86">
        <v>2</v>
      </c>
      <c r="FA86">
        <v>0.38504300000000002</v>
      </c>
      <c r="FB86">
        <v>-0.31839299999999998</v>
      </c>
      <c r="FC86">
        <v>20.274899999999999</v>
      </c>
      <c r="FD86">
        <v>5.2199900000000001</v>
      </c>
      <c r="FE86">
        <v>12.0052</v>
      </c>
      <c r="FF86">
        <v>4.9866000000000001</v>
      </c>
      <c r="FG86">
        <v>3.2846500000000001</v>
      </c>
      <c r="FH86">
        <v>9999</v>
      </c>
      <c r="FI86">
        <v>9999</v>
      </c>
      <c r="FJ86">
        <v>9999</v>
      </c>
      <c r="FK86">
        <v>999.9</v>
      </c>
      <c r="FL86">
        <v>1.8658399999999999</v>
      </c>
      <c r="FM86">
        <v>1.8622000000000001</v>
      </c>
      <c r="FN86">
        <v>1.86429</v>
      </c>
      <c r="FO86">
        <v>1.86033</v>
      </c>
      <c r="FP86">
        <v>1.8610599999999999</v>
      </c>
      <c r="FQ86">
        <v>1.8602000000000001</v>
      </c>
      <c r="FR86">
        <v>1.86189</v>
      </c>
      <c r="FS86">
        <v>1.8585100000000001</v>
      </c>
      <c r="FT86">
        <v>0</v>
      </c>
      <c r="FU86">
        <v>0</v>
      </c>
      <c r="FV86">
        <v>0</v>
      </c>
      <c r="FW86">
        <v>0</v>
      </c>
      <c r="FX86" t="s">
        <v>358</v>
      </c>
      <c r="FY86" t="s">
        <v>359</v>
      </c>
      <c r="FZ86" t="s">
        <v>360</v>
      </c>
      <c r="GA86" t="s">
        <v>360</v>
      </c>
      <c r="GB86" t="s">
        <v>360</v>
      </c>
      <c r="GC86" t="s">
        <v>360</v>
      </c>
      <c r="GD86">
        <v>0</v>
      </c>
      <c r="GE86">
        <v>100</v>
      </c>
      <c r="GF86">
        <v>100</v>
      </c>
      <c r="GG86">
        <v>-6.16</v>
      </c>
      <c r="GH86">
        <v>0.25619999999999998</v>
      </c>
      <c r="GI86">
        <v>-4.4273770621571362</v>
      </c>
      <c r="GJ86">
        <v>-4.6782648166075668E-3</v>
      </c>
      <c r="GK86">
        <v>2.0645039605938809E-6</v>
      </c>
      <c r="GL86">
        <v>-4.2957140779123221E-10</v>
      </c>
      <c r="GM86">
        <v>-7.2769555290842433E-2</v>
      </c>
      <c r="GN86">
        <v>6.7050777095108757E-4</v>
      </c>
      <c r="GO86">
        <v>6.3862846072479287E-4</v>
      </c>
      <c r="GP86">
        <v>-1.0801389653900339E-5</v>
      </c>
      <c r="GQ86">
        <v>6</v>
      </c>
      <c r="GR86">
        <v>2074</v>
      </c>
      <c r="GS86">
        <v>4</v>
      </c>
      <c r="GT86">
        <v>34</v>
      </c>
      <c r="GU86">
        <v>133.30000000000001</v>
      </c>
      <c r="GV86">
        <v>133.19999999999999</v>
      </c>
      <c r="GW86">
        <v>1.49902</v>
      </c>
      <c r="GX86">
        <v>2.5451700000000002</v>
      </c>
      <c r="GY86">
        <v>2.04834</v>
      </c>
      <c r="GZ86">
        <v>2.6208499999999999</v>
      </c>
      <c r="HA86">
        <v>2.1972700000000001</v>
      </c>
      <c r="HB86">
        <v>2.3571800000000001</v>
      </c>
      <c r="HC86">
        <v>37.916400000000003</v>
      </c>
      <c r="HD86">
        <v>13.8256</v>
      </c>
      <c r="HE86">
        <v>18</v>
      </c>
      <c r="HF86">
        <v>709.33699999999999</v>
      </c>
      <c r="HG86">
        <v>763.05700000000002</v>
      </c>
      <c r="HH86">
        <v>31.000299999999999</v>
      </c>
      <c r="HI86">
        <v>32.305100000000003</v>
      </c>
      <c r="HJ86">
        <v>30.0001</v>
      </c>
      <c r="HK86">
        <v>32.284100000000002</v>
      </c>
      <c r="HL86">
        <v>32.302</v>
      </c>
      <c r="HM86">
        <v>29.990600000000001</v>
      </c>
      <c r="HN86">
        <v>19.871099999999998</v>
      </c>
      <c r="HO86">
        <v>100</v>
      </c>
      <c r="HP86">
        <v>31</v>
      </c>
      <c r="HQ86">
        <v>477.92</v>
      </c>
      <c r="HR86">
        <v>30.978100000000001</v>
      </c>
      <c r="HS86">
        <v>99.018000000000001</v>
      </c>
      <c r="HT86">
        <v>97.697000000000003</v>
      </c>
    </row>
    <row r="87" spans="1:228" x14ac:dyDescent="0.2">
      <c r="A87">
        <v>72</v>
      </c>
      <c r="B87">
        <v>1678124304</v>
      </c>
      <c r="C87">
        <v>283.40000009536737</v>
      </c>
      <c r="D87" t="s">
        <v>503</v>
      </c>
      <c r="E87" t="s">
        <v>504</v>
      </c>
      <c r="F87">
        <v>4</v>
      </c>
      <c r="G87">
        <v>1678124302</v>
      </c>
      <c r="H87">
        <f t="shared" si="34"/>
        <v>2.3965240105864598E-3</v>
      </c>
      <c r="I87">
        <f t="shared" si="35"/>
        <v>2.3965240105864596</v>
      </c>
      <c r="J87">
        <f t="shared" si="36"/>
        <v>8.2367762281387531</v>
      </c>
      <c r="K87">
        <f t="shared" si="37"/>
        <v>448.95228571428572</v>
      </c>
      <c r="L87">
        <f t="shared" si="38"/>
        <v>360.76855299168056</v>
      </c>
      <c r="M87">
        <f t="shared" si="39"/>
        <v>36.562754291076601</v>
      </c>
      <c r="N87">
        <f t="shared" si="40"/>
        <v>45.499897302210769</v>
      </c>
      <c r="O87">
        <f t="shared" si="41"/>
        <v>0.17196940772722272</v>
      </c>
      <c r="P87">
        <f t="shared" si="42"/>
        <v>2.7725349710289593</v>
      </c>
      <c r="Q87">
        <f t="shared" si="43"/>
        <v>0.16625578257495494</v>
      </c>
      <c r="R87">
        <f t="shared" si="44"/>
        <v>0.10440739646411148</v>
      </c>
      <c r="S87">
        <f t="shared" si="45"/>
        <v>226.1156696634169</v>
      </c>
      <c r="T87">
        <f t="shared" si="46"/>
        <v>32.925271280836142</v>
      </c>
      <c r="U87">
        <f t="shared" si="47"/>
        <v>31.969328571428569</v>
      </c>
      <c r="V87">
        <f t="shared" si="48"/>
        <v>4.7667998475383593</v>
      </c>
      <c r="W87">
        <f t="shared" si="49"/>
        <v>69.743873213306642</v>
      </c>
      <c r="X87">
        <f t="shared" si="50"/>
        <v>3.3645226646419508</v>
      </c>
      <c r="Y87">
        <f t="shared" si="51"/>
        <v>4.8241121544136201</v>
      </c>
      <c r="Z87">
        <f t="shared" si="52"/>
        <v>1.4022771828964085</v>
      </c>
      <c r="AA87">
        <f t="shared" si="53"/>
        <v>-105.68670886686287</v>
      </c>
      <c r="AB87">
        <f t="shared" si="54"/>
        <v>31.57935424773272</v>
      </c>
      <c r="AC87">
        <f t="shared" si="55"/>
        <v>2.5849799534124505</v>
      </c>
      <c r="AD87">
        <f t="shared" si="56"/>
        <v>154.59329499769919</v>
      </c>
      <c r="AE87">
        <f t="shared" si="57"/>
        <v>18.86341388024935</v>
      </c>
      <c r="AF87">
        <f t="shared" si="58"/>
        <v>2.3923114445679077</v>
      </c>
      <c r="AG87">
        <f t="shared" si="59"/>
        <v>8.2367762281387531</v>
      </c>
      <c r="AH87">
        <v>481.01848356363649</v>
      </c>
      <c r="AI87">
        <v>466.90021818181782</v>
      </c>
      <c r="AJ87">
        <v>1.691812121212019</v>
      </c>
      <c r="AK87">
        <v>60.41</v>
      </c>
      <c r="AL87">
        <f t="shared" si="60"/>
        <v>2.3965240105864596</v>
      </c>
      <c r="AM87">
        <v>31.062876040998741</v>
      </c>
      <c r="AN87">
        <v>33.201363030303007</v>
      </c>
      <c r="AO87">
        <v>4.2575268745067973E-5</v>
      </c>
      <c r="AP87">
        <v>101.53795884006099</v>
      </c>
      <c r="AQ87">
        <v>0</v>
      </c>
      <c r="AR87">
        <v>0</v>
      </c>
      <c r="AS87">
        <f t="shared" si="61"/>
        <v>1</v>
      </c>
      <c r="AT87">
        <f t="shared" si="62"/>
        <v>0</v>
      </c>
      <c r="AU87">
        <f t="shared" si="63"/>
        <v>47599.954278490746</v>
      </c>
      <c r="AV87">
        <f t="shared" si="64"/>
        <v>1200.001428571429</v>
      </c>
      <c r="AW87">
        <f t="shared" si="65"/>
        <v>1025.9262993074701</v>
      </c>
      <c r="AX87">
        <f t="shared" si="66"/>
        <v>0.85493756497340945</v>
      </c>
      <c r="AY87">
        <f t="shared" si="67"/>
        <v>0.1884295003986802</v>
      </c>
      <c r="AZ87">
        <v>6</v>
      </c>
      <c r="BA87">
        <v>0.5</v>
      </c>
      <c r="BB87" t="s">
        <v>355</v>
      </c>
      <c r="BC87">
        <v>2</v>
      </c>
      <c r="BD87" t="b">
        <v>1</v>
      </c>
      <c r="BE87">
        <v>1678124302</v>
      </c>
      <c r="BF87">
        <v>448.95228571428572</v>
      </c>
      <c r="BG87">
        <v>467.35628571428572</v>
      </c>
      <c r="BH87">
        <v>33.198099999999997</v>
      </c>
      <c r="BI87">
        <v>31.063099999999999</v>
      </c>
      <c r="BJ87">
        <v>455.12157142857137</v>
      </c>
      <c r="BK87">
        <v>32.941899999999997</v>
      </c>
      <c r="BL87">
        <v>649.99285714285713</v>
      </c>
      <c r="BM87">
        <v>101.247</v>
      </c>
      <c r="BN87">
        <v>9.9844085714285713E-2</v>
      </c>
      <c r="BO87">
        <v>32.180600000000013</v>
      </c>
      <c r="BP87">
        <v>31.969328571428569</v>
      </c>
      <c r="BQ87">
        <v>999.89999999999986</v>
      </c>
      <c r="BR87">
        <v>0</v>
      </c>
      <c r="BS87">
        <v>0</v>
      </c>
      <c r="BT87">
        <v>9018.2128571428584</v>
      </c>
      <c r="BU87">
        <v>0</v>
      </c>
      <c r="BV87">
        <v>326.09742857142862</v>
      </c>
      <c r="BW87">
        <v>-18.404114285714289</v>
      </c>
      <c r="BX87">
        <v>464.36842857142858</v>
      </c>
      <c r="BY87">
        <v>482.33942857142853</v>
      </c>
      <c r="BZ87">
        <v>2.1350014285714281</v>
      </c>
      <c r="CA87">
        <v>467.35628571428572</v>
      </c>
      <c r="CB87">
        <v>31.063099999999999</v>
      </c>
      <c r="CC87">
        <v>3.3612071428571428</v>
      </c>
      <c r="CD87">
        <v>3.145044285714286</v>
      </c>
      <c r="CE87">
        <v>25.9345</v>
      </c>
      <c r="CF87">
        <v>24.816414285714281</v>
      </c>
      <c r="CG87">
        <v>1200.001428571429</v>
      </c>
      <c r="CH87">
        <v>0.49999800000000011</v>
      </c>
      <c r="CI87">
        <v>0.50000199999999995</v>
      </c>
      <c r="CJ87">
        <v>0</v>
      </c>
      <c r="CK87">
        <v>1329.995714285714</v>
      </c>
      <c r="CL87">
        <v>4.9990899999999998</v>
      </c>
      <c r="CM87">
        <v>14607.914285714291</v>
      </c>
      <c r="CN87">
        <v>9557.8671428571433</v>
      </c>
      <c r="CO87">
        <v>41.75</v>
      </c>
      <c r="CP87">
        <v>43.311999999999998</v>
      </c>
      <c r="CQ87">
        <v>42.5</v>
      </c>
      <c r="CR87">
        <v>42.436999999999998</v>
      </c>
      <c r="CS87">
        <v>43.026571428571437</v>
      </c>
      <c r="CT87">
        <v>597.49857142857138</v>
      </c>
      <c r="CU87">
        <v>597.50285714285724</v>
      </c>
      <c r="CV87">
        <v>0</v>
      </c>
      <c r="CW87">
        <v>1678124345.8</v>
      </c>
      <c r="CX87">
        <v>0</v>
      </c>
      <c r="CY87">
        <v>1678116306.0999999</v>
      </c>
      <c r="CZ87" t="s">
        <v>356</v>
      </c>
      <c r="DA87">
        <v>1678116302.5999999</v>
      </c>
      <c r="DB87">
        <v>1678116306.0999999</v>
      </c>
      <c r="DC87">
        <v>12</v>
      </c>
      <c r="DD87">
        <v>3.5000000000000003E-2</v>
      </c>
      <c r="DE87">
        <v>0.05</v>
      </c>
      <c r="DF87">
        <v>-6.1040000000000001</v>
      </c>
      <c r="DG87">
        <v>0.249</v>
      </c>
      <c r="DH87">
        <v>413</v>
      </c>
      <c r="DI87">
        <v>32</v>
      </c>
      <c r="DJ87">
        <v>0.5</v>
      </c>
      <c r="DK87">
        <v>0.15</v>
      </c>
      <c r="DL87">
        <v>-18.148845000000001</v>
      </c>
      <c r="DM87">
        <v>-1.825368855534659</v>
      </c>
      <c r="DN87">
        <v>0.1771110696004064</v>
      </c>
      <c r="DO87">
        <v>0</v>
      </c>
      <c r="DP87">
        <v>2.1371764999999998</v>
      </c>
      <c r="DQ87">
        <v>-7.5224015009438703E-3</v>
      </c>
      <c r="DR87">
        <v>1.785573507307953E-3</v>
      </c>
      <c r="DS87">
        <v>1</v>
      </c>
      <c r="DT87">
        <v>0</v>
      </c>
      <c r="DU87">
        <v>0</v>
      </c>
      <c r="DV87">
        <v>0</v>
      </c>
      <c r="DW87">
        <v>-1</v>
      </c>
      <c r="DX87">
        <v>1</v>
      </c>
      <c r="DY87">
        <v>2</v>
      </c>
      <c r="DZ87" t="s">
        <v>372</v>
      </c>
      <c r="EA87">
        <v>3.29745</v>
      </c>
      <c r="EB87">
        <v>2.6251799999999998</v>
      </c>
      <c r="EC87">
        <v>0.109226</v>
      </c>
      <c r="ED87">
        <v>0.110496</v>
      </c>
      <c r="EE87">
        <v>0.13721900000000001</v>
      </c>
      <c r="EF87">
        <v>0.13001799999999999</v>
      </c>
      <c r="EG87">
        <v>26900.799999999999</v>
      </c>
      <c r="EH87">
        <v>27250.400000000001</v>
      </c>
      <c r="EI87">
        <v>28092.799999999999</v>
      </c>
      <c r="EJ87">
        <v>29481</v>
      </c>
      <c r="EK87">
        <v>33369.599999999999</v>
      </c>
      <c r="EL87">
        <v>35598</v>
      </c>
      <c r="EM87">
        <v>39671.199999999997</v>
      </c>
      <c r="EN87">
        <v>42125.599999999999</v>
      </c>
      <c r="EO87">
        <v>2.2404000000000002</v>
      </c>
      <c r="EP87">
        <v>2.21075</v>
      </c>
      <c r="EQ87">
        <v>0.120237</v>
      </c>
      <c r="ER87">
        <v>0</v>
      </c>
      <c r="ES87">
        <v>30.022600000000001</v>
      </c>
      <c r="ET87">
        <v>999.9</v>
      </c>
      <c r="EU87">
        <v>74.900000000000006</v>
      </c>
      <c r="EV87">
        <v>32.9</v>
      </c>
      <c r="EW87">
        <v>37.168900000000001</v>
      </c>
      <c r="EX87">
        <v>57.002600000000001</v>
      </c>
      <c r="EY87">
        <v>-4.1025600000000004</v>
      </c>
      <c r="EZ87">
        <v>2</v>
      </c>
      <c r="FA87">
        <v>0.385023</v>
      </c>
      <c r="FB87">
        <v>-0.31676700000000002</v>
      </c>
      <c r="FC87">
        <v>20.274699999999999</v>
      </c>
      <c r="FD87">
        <v>5.2178899999999997</v>
      </c>
      <c r="FE87">
        <v>12.0053</v>
      </c>
      <c r="FF87">
        <v>4.9860499999999996</v>
      </c>
      <c r="FG87">
        <v>3.2842799999999999</v>
      </c>
      <c r="FH87">
        <v>9999</v>
      </c>
      <c r="FI87">
        <v>9999</v>
      </c>
      <c r="FJ87">
        <v>9999</v>
      </c>
      <c r="FK87">
        <v>999.9</v>
      </c>
      <c r="FL87">
        <v>1.8658399999999999</v>
      </c>
      <c r="FM87">
        <v>1.86222</v>
      </c>
      <c r="FN87">
        <v>1.8642700000000001</v>
      </c>
      <c r="FO87">
        <v>1.86033</v>
      </c>
      <c r="FP87">
        <v>1.8610199999999999</v>
      </c>
      <c r="FQ87">
        <v>1.8602000000000001</v>
      </c>
      <c r="FR87">
        <v>1.8619000000000001</v>
      </c>
      <c r="FS87">
        <v>1.8585199999999999</v>
      </c>
      <c r="FT87">
        <v>0</v>
      </c>
      <c r="FU87">
        <v>0</v>
      </c>
      <c r="FV87">
        <v>0</v>
      </c>
      <c r="FW87">
        <v>0</v>
      </c>
      <c r="FX87" t="s">
        <v>358</v>
      </c>
      <c r="FY87" t="s">
        <v>359</v>
      </c>
      <c r="FZ87" t="s">
        <v>360</v>
      </c>
      <c r="GA87" t="s">
        <v>360</v>
      </c>
      <c r="GB87" t="s">
        <v>360</v>
      </c>
      <c r="GC87" t="s">
        <v>360</v>
      </c>
      <c r="GD87">
        <v>0</v>
      </c>
      <c r="GE87">
        <v>100</v>
      </c>
      <c r="GF87">
        <v>100</v>
      </c>
      <c r="GG87">
        <v>-6.18</v>
      </c>
      <c r="GH87">
        <v>0.25629999999999997</v>
      </c>
      <c r="GI87">
        <v>-4.4273770621571362</v>
      </c>
      <c r="GJ87">
        <v>-4.6782648166075668E-3</v>
      </c>
      <c r="GK87">
        <v>2.0645039605938809E-6</v>
      </c>
      <c r="GL87">
        <v>-4.2957140779123221E-10</v>
      </c>
      <c r="GM87">
        <v>-7.2769555290842433E-2</v>
      </c>
      <c r="GN87">
        <v>6.7050777095108757E-4</v>
      </c>
      <c r="GO87">
        <v>6.3862846072479287E-4</v>
      </c>
      <c r="GP87">
        <v>-1.0801389653900339E-5</v>
      </c>
      <c r="GQ87">
        <v>6</v>
      </c>
      <c r="GR87">
        <v>2074</v>
      </c>
      <c r="GS87">
        <v>4</v>
      </c>
      <c r="GT87">
        <v>34</v>
      </c>
      <c r="GU87">
        <v>133.4</v>
      </c>
      <c r="GV87">
        <v>133.30000000000001</v>
      </c>
      <c r="GW87">
        <v>1.5161100000000001</v>
      </c>
      <c r="GX87">
        <v>2.5476100000000002</v>
      </c>
      <c r="GY87">
        <v>2.04834</v>
      </c>
      <c r="GZ87">
        <v>2.6208499999999999</v>
      </c>
      <c r="HA87">
        <v>2.1972700000000001</v>
      </c>
      <c r="HB87">
        <v>2.33887</v>
      </c>
      <c r="HC87">
        <v>37.916400000000003</v>
      </c>
      <c r="HD87">
        <v>13.816800000000001</v>
      </c>
      <c r="HE87">
        <v>18</v>
      </c>
      <c r="HF87">
        <v>709.21100000000001</v>
      </c>
      <c r="HG87">
        <v>763.3</v>
      </c>
      <c r="HH87">
        <v>31.000399999999999</v>
      </c>
      <c r="HI87">
        <v>32.305100000000003</v>
      </c>
      <c r="HJ87">
        <v>30.0001</v>
      </c>
      <c r="HK87">
        <v>32.284100000000002</v>
      </c>
      <c r="HL87">
        <v>32.302</v>
      </c>
      <c r="HM87">
        <v>30.339500000000001</v>
      </c>
      <c r="HN87">
        <v>19.871099999999998</v>
      </c>
      <c r="HO87">
        <v>100</v>
      </c>
      <c r="HP87">
        <v>31</v>
      </c>
      <c r="HQ87">
        <v>484.61900000000003</v>
      </c>
      <c r="HR87">
        <v>31.0609</v>
      </c>
      <c r="HS87">
        <v>99.016099999999994</v>
      </c>
      <c r="HT87">
        <v>97.697999999999993</v>
      </c>
    </row>
    <row r="88" spans="1:228" x14ac:dyDescent="0.2">
      <c r="A88">
        <v>73</v>
      </c>
      <c r="B88">
        <v>1678124308</v>
      </c>
      <c r="C88">
        <v>287.40000009536737</v>
      </c>
      <c r="D88" t="s">
        <v>505</v>
      </c>
      <c r="E88" t="s">
        <v>506</v>
      </c>
      <c r="F88">
        <v>4</v>
      </c>
      <c r="G88">
        <v>1678124305.6875</v>
      </c>
      <c r="H88">
        <f t="shared" si="34"/>
        <v>2.3938866425277264E-3</v>
      </c>
      <c r="I88">
        <f t="shared" si="35"/>
        <v>2.3938866425277263</v>
      </c>
      <c r="J88">
        <f t="shared" si="36"/>
        <v>8.3072962229774507</v>
      </c>
      <c r="K88">
        <f t="shared" si="37"/>
        <v>455.01212500000003</v>
      </c>
      <c r="L88">
        <f t="shared" si="38"/>
        <v>365.71933539785022</v>
      </c>
      <c r="M88">
        <f t="shared" si="39"/>
        <v>37.065075343144848</v>
      </c>
      <c r="N88">
        <f t="shared" si="40"/>
        <v>46.114758129544001</v>
      </c>
      <c r="O88">
        <f t="shared" si="41"/>
        <v>0.17134681543215605</v>
      </c>
      <c r="P88">
        <f t="shared" si="42"/>
        <v>2.7686566530856069</v>
      </c>
      <c r="Q88">
        <f t="shared" si="43"/>
        <v>0.16566608859560844</v>
      </c>
      <c r="R88">
        <f t="shared" si="44"/>
        <v>0.10403600676429245</v>
      </c>
      <c r="S88">
        <f t="shared" si="45"/>
        <v>226.11447823486043</v>
      </c>
      <c r="T88">
        <f t="shared" si="46"/>
        <v>32.934231495944402</v>
      </c>
      <c r="U88">
        <f t="shared" si="47"/>
        <v>31.984224999999999</v>
      </c>
      <c r="V88">
        <f t="shared" si="48"/>
        <v>4.7708213368936558</v>
      </c>
      <c r="W88">
        <f t="shared" si="49"/>
        <v>69.727361538380023</v>
      </c>
      <c r="X88">
        <f t="shared" si="50"/>
        <v>3.3651119958144005</v>
      </c>
      <c r="Y88">
        <f t="shared" si="51"/>
        <v>4.82609971404431</v>
      </c>
      <c r="Z88">
        <f t="shared" si="52"/>
        <v>1.4057093410792554</v>
      </c>
      <c r="AA88">
        <f t="shared" si="53"/>
        <v>-105.57040093547273</v>
      </c>
      <c r="AB88">
        <f t="shared" si="54"/>
        <v>30.399442227755507</v>
      </c>
      <c r="AC88">
        <f t="shared" si="55"/>
        <v>2.4921538358032973</v>
      </c>
      <c r="AD88">
        <f t="shared" si="56"/>
        <v>153.43567336294649</v>
      </c>
      <c r="AE88">
        <f t="shared" si="57"/>
        <v>18.989541845047331</v>
      </c>
      <c r="AF88">
        <f t="shared" si="58"/>
        <v>2.393527207069289</v>
      </c>
      <c r="AG88">
        <f t="shared" si="59"/>
        <v>8.3072962229774507</v>
      </c>
      <c r="AH88">
        <v>487.94544026666682</v>
      </c>
      <c r="AI88">
        <v>473.72079393939379</v>
      </c>
      <c r="AJ88">
        <v>1.702618181818143</v>
      </c>
      <c r="AK88">
        <v>60.41</v>
      </c>
      <c r="AL88">
        <f t="shared" si="60"/>
        <v>2.3938866425277263</v>
      </c>
      <c r="AM88">
        <v>31.067172088054051</v>
      </c>
      <c r="AN88">
        <v>33.203350909090908</v>
      </c>
      <c r="AO88">
        <v>1.4773969749832799E-5</v>
      </c>
      <c r="AP88">
        <v>101.53795884006099</v>
      </c>
      <c r="AQ88">
        <v>0</v>
      </c>
      <c r="AR88">
        <v>0</v>
      </c>
      <c r="AS88">
        <f t="shared" si="61"/>
        <v>1</v>
      </c>
      <c r="AT88">
        <f t="shared" si="62"/>
        <v>0</v>
      </c>
      <c r="AU88">
        <f t="shared" si="63"/>
        <v>47491.759801107532</v>
      </c>
      <c r="AV88">
        <f t="shared" si="64"/>
        <v>1199.9949999999999</v>
      </c>
      <c r="AW88">
        <f t="shared" si="65"/>
        <v>1025.9208135931917</v>
      </c>
      <c r="AX88">
        <f t="shared" si="66"/>
        <v>0.85493757356754974</v>
      </c>
      <c r="AY88">
        <f t="shared" si="67"/>
        <v>0.18842951698537114</v>
      </c>
      <c r="AZ88">
        <v>6</v>
      </c>
      <c r="BA88">
        <v>0.5</v>
      </c>
      <c r="BB88" t="s">
        <v>355</v>
      </c>
      <c r="BC88">
        <v>2</v>
      </c>
      <c r="BD88" t="b">
        <v>1</v>
      </c>
      <c r="BE88">
        <v>1678124305.6875</v>
      </c>
      <c r="BF88">
        <v>455.01212500000003</v>
      </c>
      <c r="BG88">
        <v>473.54537499999998</v>
      </c>
      <c r="BH88">
        <v>33.203400000000002</v>
      </c>
      <c r="BI88">
        <v>31.067450000000001</v>
      </c>
      <c r="BJ88">
        <v>461.2</v>
      </c>
      <c r="BK88">
        <v>32.947162499999997</v>
      </c>
      <c r="BL88">
        <v>650.03037500000005</v>
      </c>
      <c r="BM88">
        <v>101.24825</v>
      </c>
      <c r="BN88">
        <v>0.10016600000000001</v>
      </c>
      <c r="BO88">
        <v>32.187887500000002</v>
      </c>
      <c r="BP88">
        <v>31.984224999999999</v>
      </c>
      <c r="BQ88">
        <v>999.9</v>
      </c>
      <c r="BR88">
        <v>0</v>
      </c>
      <c r="BS88">
        <v>0</v>
      </c>
      <c r="BT88">
        <v>8997.5</v>
      </c>
      <c r="BU88">
        <v>0</v>
      </c>
      <c r="BV88">
        <v>324.97262499999999</v>
      </c>
      <c r="BW88">
        <v>-18.533362499999999</v>
      </c>
      <c r="BX88">
        <v>470.63887499999998</v>
      </c>
      <c r="BY88">
        <v>488.72912500000001</v>
      </c>
      <c r="BZ88">
        <v>2.135955</v>
      </c>
      <c r="CA88">
        <v>473.54537499999998</v>
      </c>
      <c r="CB88">
        <v>31.067450000000001</v>
      </c>
      <c r="CC88">
        <v>3.3617875000000002</v>
      </c>
      <c r="CD88">
        <v>3.1455237500000002</v>
      </c>
      <c r="CE88">
        <v>25.937412500000001</v>
      </c>
      <c r="CF88">
        <v>24.818974999999998</v>
      </c>
      <c r="CG88">
        <v>1199.9949999999999</v>
      </c>
      <c r="CH88">
        <v>0.499998</v>
      </c>
      <c r="CI88">
        <v>0.50000199999999995</v>
      </c>
      <c r="CJ88">
        <v>0</v>
      </c>
      <c r="CK88">
        <v>1330.50125</v>
      </c>
      <c r="CL88">
        <v>4.9990899999999998</v>
      </c>
      <c r="CM88">
        <v>14598.2875</v>
      </c>
      <c r="CN88">
        <v>9557.82</v>
      </c>
      <c r="CO88">
        <v>41.718499999999999</v>
      </c>
      <c r="CP88">
        <v>43.311999999999998</v>
      </c>
      <c r="CQ88">
        <v>42.5</v>
      </c>
      <c r="CR88">
        <v>42.436999999999998</v>
      </c>
      <c r="CS88">
        <v>43.054250000000003</v>
      </c>
      <c r="CT88">
        <v>597.495</v>
      </c>
      <c r="CU88">
        <v>597.5</v>
      </c>
      <c r="CV88">
        <v>0</v>
      </c>
      <c r="CW88">
        <v>1678124350</v>
      </c>
      <c r="CX88">
        <v>0</v>
      </c>
      <c r="CY88">
        <v>1678116306.0999999</v>
      </c>
      <c r="CZ88" t="s">
        <v>356</v>
      </c>
      <c r="DA88">
        <v>1678116302.5999999</v>
      </c>
      <c r="DB88">
        <v>1678116306.0999999</v>
      </c>
      <c r="DC88">
        <v>12</v>
      </c>
      <c r="DD88">
        <v>3.5000000000000003E-2</v>
      </c>
      <c r="DE88">
        <v>0.05</v>
      </c>
      <c r="DF88">
        <v>-6.1040000000000001</v>
      </c>
      <c r="DG88">
        <v>0.249</v>
      </c>
      <c r="DH88">
        <v>413</v>
      </c>
      <c r="DI88">
        <v>32</v>
      </c>
      <c r="DJ88">
        <v>0.5</v>
      </c>
      <c r="DK88">
        <v>0.15</v>
      </c>
      <c r="DL88">
        <v>-18.241647499999999</v>
      </c>
      <c r="DM88">
        <v>-1.904903189493391</v>
      </c>
      <c r="DN88">
        <v>0.18451312688735719</v>
      </c>
      <c r="DO88">
        <v>0</v>
      </c>
      <c r="DP88">
        <v>2.1369669999999998</v>
      </c>
      <c r="DQ88">
        <v>-5.0737711069492207E-3</v>
      </c>
      <c r="DR88">
        <v>1.75720118370095E-3</v>
      </c>
      <c r="DS88">
        <v>1</v>
      </c>
      <c r="DT88">
        <v>0</v>
      </c>
      <c r="DU88">
        <v>0</v>
      </c>
      <c r="DV88">
        <v>0</v>
      </c>
      <c r="DW88">
        <v>-1</v>
      </c>
      <c r="DX88">
        <v>1</v>
      </c>
      <c r="DY88">
        <v>2</v>
      </c>
      <c r="DZ88" t="s">
        <v>372</v>
      </c>
      <c r="EA88">
        <v>3.2975699999999999</v>
      </c>
      <c r="EB88">
        <v>2.6255299999999999</v>
      </c>
      <c r="EC88">
        <v>0.110401</v>
      </c>
      <c r="ED88">
        <v>0.111662</v>
      </c>
      <c r="EE88">
        <v>0.13722599999999999</v>
      </c>
      <c r="EF88">
        <v>0.13003799999999999</v>
      </c>
      <c r="EG88">
        <v>26865.200000000001</v>
      </c>
      <c r="EH88">
        <v>27214.5</v>
      </c>
      <c r="EI88">
        <v>28092.7</v>
      </c>
      <c r="EJ88">
        <v>29480.9</v>
      </c>
      <c r="EK88">
        <v>33368.800000000003</v>
      </c>
      <c r="EL88">
        <v>35597.300000000003</v>
      </c>
      <c r="EM88">
        <v>39670.5</v>
      </c>
      <c r="EN88">
        <v>42125.599999999999</v>
      </c>
      <c r="EO88">
        <v>2.2406700000000002</v>
      </c>
      <c r="EP88">
        <v>2.2105999999999999</v>
      </c>
      <c r="EQ88">
        <v>0.120141</v>
      </c>
      <c r="ER88">
        <v>0</v>
      </c>
      <c r="ES88">
        <v>30.0349</v>
      </c>
      <c r="ET88">
        <v>999.9</v>
      </c>
      <c r="EU88">
        <v>74.900000000000006</v>
      </c>
      <c r="EV88">
        <v>32.9</v>
      </c>
      <c r="EW88">
        <v>37.164099999999998</v>
      </c>
      <c r="EX88">
        <v>56.882599999999996</v>
      </c>
      <c r="EY88">
        <v>-4.0224399999999996</v>
      </c>
      <c r="EZ88">
        <v>2</v>
      </c>
      <c r="FA88">
        <v>0.38503799999999999</v>
      </c>
      <c r="FB88">
        <v>-0.31570500000000001</v>
      </c>
      <c r="FC88">
        <v>20.274999999999999</v>
      </c>
      <c r="FD88">
        <v>5.2199900000000001</v>
      </c>
      <c r="FE88">
        <v>12.0046</v>
      </c>
      <c r="FF88">
        <v>4.98665</v>
      </c>
      <c r="FG88">
        <v>3.2845</v>
      </c>
      <c r="FH88">
        <v>9999</v>
      </c>
      <c r="FI88">
        <v>9999</v>
      </c>
      <c r="FJ88">
        <v>9999</v>
      </c>
      <c r="FK88">
        <v>999.9</v>
      </c>
      <c r="FL88">
        <v>1.8658399999999999</v>
      </c>
      <c r="FM88">
        <v>1.86222</v>
      </c>
      <c r="FN88">
        <v>1.8642700000000001</v>
      </c>
      <c r="FO88">
        <v>1.86033</v>
      </c>
      <c r="FP88">
        <v>1.86103</v>
      </c>
      <c r="FQ88">
        <v>1.8602000000000001</v>
      </c>
      <c r="FR88">
        <v>1.8619000000000001</v>
      </c>
      <c r="FS88">
        <v>1.8585199999999999</v>
      </c>
      <c r="FT88">
        <v>0</v>
      </c>
      <c r="FU88">
        <v>0</v>
      </c>
      <c r="FV88">
        <v>0</v>
      </c>
      <c r="FW88">
        <v>0</v>
      </c>
      <c r="FX88" t="s">
        <v>358</v>
      </c>
      <c r="FY88" t="s">
        <v>359</v>
      </c>
      <c r="FZ88" t="s">
        <v>360</v>
      </c>
      <c r="GA88" t="s">
        <v>360</v>
      </c>
      <c r="GB88" t="s">
        <v>360</v>
      </c>
      <c r="GC88" t="s">
        <v>360</v>
      </c>
      <c r="GD88">
        <v>0</v>
      </c>
      <c r="GE88">
        <v>100</v>
      </c>
      <c r="GF88">
        <v>100</v>
      </c>
      <c r="GG88">
        <v>-6.1989999999999998</v>
      </c>
      <c r="GH88">
        <v>0.25619999999999998</v>
      </c>
      <c r="GI88">
        <v>-4.4273770621571362</v>
      </c>
      <c r="GJ88">
        <v>-4.6782648166075668E-3</v>
      </c>
      <c r="GK88">
        <v>2.0645039605938809E-6</v>
      </c>
      <c r="GL88">
        <v>-4.2957140779123221E-10</v>
      </c>
      <c r="GM88">
        <v>-7.2769555290842433E-2</v>
      </c>
      <c r="GN88">
        <v>6.7050777095108757E-4</v>
      </c>
      <c r="GO88">
        <v>6.3862846072479287E-4</v>
      </c>
      <c r="GP88">
        <v>-1.0801389653900339E-5</v>
      </c>
      <c r="GQ88">
        <v>6</v>
      </c>
      <c r="GR88">
        <v>2074</v>
      </c>
      <c r="GS88">
        <v>4</v>
      </c>
      <c r="GT88">
        <v>34</v>
      </c>
      <c r="GU88">
        <v>133.4</v>
      </c>
      <c r="GV88">
        <v>133.4</v>
      </c>
      <c r="GW88">
        <v>1.5331999999999999</v>
      </c>
      <c r="GX88">
        <v>2.5573700000000001</v>
      </c>
      <c r="GY88">
        <v>2.04834</v>
      </c>
      <c r="GZ88">
        <v>2.6208499999999999</v>
      </c>
      <c r="HA88">
        <v>2.1972700000000001</v>
      </c>
      <c r="HB88">
        <v>2.2973599999999998</v>
      </c>
      <c r="HC88">
        <v>37.940600000000003</v>
      </c>
      <c r="HD88">
        <v>13.799300000000001</v>
      </c>
      <c r="HE88">
        <v>18</v>
      </c>
      <c r="HF88">
        <v>709.44200000000001</v>
      </c>
      <c r="HG88">
        <v>763.16600000000005</v>
      </c>
      <c r="HH88">
        <v>31.000399999999999</v>
      </c>
      <c r="HI88">
        <v>32.305100000000003</v>
      </c>
      <c r="HJ88">
        <v>30.0001</v>
      </c>
      <c r="HK88">
        <v>32.284100000000002</v>
      </c>
      <c r="HL88">
        <v>32.302999999999997</v>
      </c>
      <c r="HM88">
        <v>30.685400000000001</v>
      </c>
      <c r="HN88">
        <v>19.871099999999998</v>
      </c>
      <c r="HO88">
        <v>100</v>
      </c>
      <c r="HP88">
        <v>31</v>
      </c>
      <c r="HQ88">
        <v>491.298</v>
      </c>
      <c r="HR88">
        <v>31.0899</v>
      </c>
      <c r="HS88">
        <v>99.014899999999997</v>
      </c>
      <c r="HT88">
        <v>97.697999999999993</v>
      </c>
    </row>
    <row r="89" spans="1:228" x14ac:dyDescent="0.2">
      <c r="A89">
        <v>74</v>
      </c>
      <c r="B89">
        <v>1678124312</v>
      </c>
      <c r="C89">
        <v>291.40000009536737</v>
      </c>
      <c r="D89" t="s">
        <v>507</v>
      </c>
      <c r="E89" t="s">
        <v>508</v>
      </c>
      <c r="F89">
        <v>4</v>
      </c>
      <c r="G89">
        <v>1678124310</v>
      </c>
      <c r="H89">
        <f t="shared" si="34"/>
        <v>2.3942318756139946E-3</v>
      </c>
      <c r="I89">
        <f t="shared" si="35"/>
        <v>2.3942318756139946</v>
      </c>
      <c r="J89">
        <f t="shared" si="36"/>
        <v>8.3255562433818771</v>
      </c>
      <c r="K89">
        <f t="shared" si="37"/>
        <v>462.1192857142857</v>
      </c>
      <c r="L89">
        <f t="shared" si="38"/>
        <v>372.41919209992818</v>
      </c>
      <c r="M89">
        <f t="shared" si="39"/>
        <v>37.745058038625594</v>
      </c>
      <c r="N89">
        <f t="shared" si="40"/>
        <v>46.836252346988751</v>
      </c>
      <c r="O89">
        <f t="shared" si="41"/>
        <v>0.17120243078023739</v>
      </c>
      <c r="P89">
        <f t="shared" si="42"/>
        <v>2.7707031559061002</v>
      </c>
      <c r="Q89">
        <f t="shared" si="43"/>
        <v>0.16553514281941029</v>
      </c>
      <c r="R89">
        <f t="shared" si="44"/>
        <v>0.10395301922398389</v>
      </c>
      <c r="S89">
        <f t="shared" si="45"/>
        <v>226.11413623490728</v>
      </c>
      <c r="T89">
        <f t="shared" si="46"/>
        <v>32.93692207514308</v>
      </c>
      <c r="U89">
        <f t="shared" si="47"/>
        <v>31.990771428571431</v>
      </c>
      <c r="V89">
        <f t="shared" si="48"/>
        <v>4.7725895664904163</v>
      </c>
      <c r="W89">
        <f t="shared" si="49"/>
        <v>69.723311291422931</v>
      </c>
      <c r="X89">
        <f t="shared" si="50"/>
        <v>3.3655438792634369</v>
      </c>
      <c r="Y89">
        <f t="shared" si="51"/>
        <v>4.8269994883009124</v>
      </c>
      <c r="Z89">
        <f t="shared" si="52"/>
        <v>1.4070456872269794</v>
      </c>
      <c r="AA89">
        <f t="shared" si="53"/>
        <v>-105.58562571457716</v>
      </c>
      <c r="AB89">
        <f t="shared" si="54"/>
        <v>29.936713284067039</v>
      </c>
      <c r="AC89">
        <f t="shared" si="55"/>
        <v>2.4525251573013813</v>
      </c>
      <c r="AD89">
        <f t="shared" si="56"/>
        <v>152.91774896169852</v>
      </c>
      <c r="AE89">
        <f t="shared" si="57"/>
        <v>19.104827591466758</v>
      </c>
      <c r="AF89">
        <f t="shared" si="58"/>
        <v>2.3903621225308678</v>
      </c>
      <c r="AG89">
        <f t="shared" si="59"/>
        <v>8.3255562433818771</v>
      </c>
      <c r="AH89">
        <v>494.88434856103891</v>
      </c>
      <c r="AI89">
        <v>480.58094545454537</v>
      </c>
      <c r="AJ89">
        <v>1.7191636363636249</v>
      </c>
      <c r="AK89">
        <v>60.41</v>
      </c>
      <c r="AL89">
        <f t="shared" si="60"/>
        <v>2.3942318756139946</v>
      </c>
      <c r="AM89">
        <v>31.073124614680019</v>
      </c>
      <c r="AN89">
        <v>33.20946606060604</v>
      </c>
      <c r="AO89">
        <v>3.3059772784386412E-5</v>
      </c>
      <c r="AP89">
        <v>101.53795884006099</v>
      </c>
      <c r="AQ89">
        <v>0</v>
      </c>
      <c r="AR89">
        <v>0</v>
      </c>
      <c r="AS89">
        <f t="shared" si="61"/>
        <v>1</v>
      </c>
      <c r="AT89">
        <f t="shared" si="62"/>
        <v>0</v>
      </c>
      <c r="AU89">
        <f t="shared" si="63"/>
        <v>47547.753009809261</v>
      </c>
      <c r="AV89">
        <f t="shared" si="64"/>
        <v>1199.992857142857</v>
      </c>
      <c r="AW89">
        <f t="shared" si="65"/>
        <v>1025.9190135932161</v>
      </c>
      <c r="AX89">
        <f t="shared" si="66"/>
        <v>0.8549376002419673</v>
      </c>
      <c r="AY89">
        <f t="shared" si="67"/>
        <v>0.18842956846699696</v>
      </c>
      <c r="AZ89">
        <v>6</v>
      </c>
      <c r="BA89">
        <v>0.5</v>
      </c>
      <c r="BB89" t="s">
        <v>355</v>
      </c>
      <c r="BC89">
        <v>2</v>
      </c>
      <c r="BD89" t="b">
        <v>1</v>
      </c>
      <c r="BE89">
        <v>1678124310</v>
      </c>
      <c r="BF89">
        <v>462.1192857142857</v>
      </c>
      <c r="BG89">
        <v>480.77314285714277</v>
      </c>
      <c r="BH89">
        <v>33.206814285714287</v>
      </c>
      <c r="BI89">
        <v>31.073714285714289</v>
      </c>
      <c r="BJ89">
        <v>468.32885714285709</v>
      </c>
      <c r="BK89">
        <v>32.950542857142857</v>
      </c>
      <c r="BL89">
        <v>650.03585714285703</v>
      </c>
      <c r="BM89">
        <v>101.251</v>
      </c>
      <c r="BN89">
        <v>0.10000134285714291</v>
      </c>
      <c r="BO89">
        <v>32.191185714285723</v>
      </c>
      <c r="BP89">
        <v>31.990771428571431</v>
      </c>
      <c r="BQ89">
        <v>999.89999999999986</v>
      </c>
      <c r="BR89">
        <v>0</v>
      </c>
      <c r="BS89">
        <v>0</v>
      </c>
      <c r="BT89">
        <v>9008.1228571428583</v>
      </c>
      <c r="BU89">
        <v>0</v>
      </c>
      <c r="BV89">
        <v>319.60828571428573</v>
      </c>
      <c r="BW89">
        <v>-18.653814285714279</v>
      </c>
      <c r="BX89">
        <v>477.99200000000002</v>
      </c>
      <c r="BY89">
        <v>496.19142857142862</v>
      </c>
      <c r="BZ89">
        <v>2.133105714285715</v>
      </c>
      <c r="CA89">
        <v>480.77314285714277</v>
      </c>
      <c r="CB89">
        <v>31.073714285714289</v>
      </c>
      <c r="CC89">
        <v>3.3622228571428572</v>
      </c>
      <c r="CD89">
        <v>3.1462414285714289</v>
      </c>
      <c r="CE89">
        <v>25.93964285714285</v>
      </c>
      <c r="CF89">
        <v>24.822800000000001</v>
      </c>
      <c r="CG89">
        <v>1199.992857142857</v>
      </c>
      <c r="CH89">
        <v>0.49999800000000011</v>
      </c>
      <c r="CI89">
        <v>0.50000199999999995</v>
      </c>
      <c r="CJ89">
        <v>0</v>
      </c>
      <c r="CK89">
        <v>1331.1771428571431</v>
      </c>
      <c r="CL89">
        <v>4.9990899999999998</v>
      </c>
      <c r="CM89">
        <v>14583.657142857141</v>
      </c>
      <c r="CN89">
        <v>9557.7957142857158</v>
      </c>
      <c r="CO89">
        <v>41.741</v>
      </c>
      <c r="CP89">
        <v>43.311999999999998</v>
      </c>
      <c r="CQ89">
        <v>42.5</v>
      </c>
      <c r="CR89">
        <v>42.436999999999998</v>
      </c>
      <c r="CS89">
        <v>43.035428571428582</v>
      </c>
      <c r="CT89">
        <v>597.49285714285713</v>
      </c>
      <c r="CU89">
        <v>597.5</v>
      </c>
      <c r="CV89">
        <v>0</v>
      </c>
      <c r="CW89">
        <v>1678124354.2</v>
      </c>
      <c r="CX89">
        <v>0</v>
      </c>
      <c r="CY89">
        <v>1678116306.0999999</v>
      </c>
      <c r="CZ89" t="s">
        <v>356</v>
      </c>
      <c r="DA89">
        <v>1678116302.5999999</v>
      </c>
      <c r="DB89">
        <v>1678116306.0999999</v>
      </c>
      <c r="DC89">
        <v>12</v>
      </c>
      <c r="DD89">
        <v>3.5000000000000003E-2</v>
      </c>
      <c r="DE89">
        <v>0.05</v>
      </c>
      <c r="DF89">
        <v>-6.1040000000000001</v>
      </c>
      <c r="DG89">
        <v>0.249</v>
      </c>
      <c r="DH89">
        <v>413</v>
      </c>
      <c r="DI89">
        <v>32</v>
      </c>
      <c r="DJ89">
        <v>0.5</v>
      </c>
      <c r="DK89">
        <v>0.15</v>
      </c>
      <c r="DL89">
        <v>-18.372977500000001</v>
      </c>
      <c r="DM89">
        <v>-1.889958348968082</v>
      </c>
      <c r="DN89">
        <v>0.18307618835815309</v>
      </c>
      <c r="DO89">
        <v>0</v>
      </c>
      <c r="DP89">
        <v>2.1361862500000002</v>
      </c>
      <c r="DQ89">
        <v>-1.5723714821764521E-2</v>
      </c>
      <c r="DR89">
        <v>2.2717555848946278E-3</v>
      </c>
      <c r="DS89">
        <v>1</v>
      </c>
      <c r="DT89">
        <v>0</v>
      </c>
      <c r="DU89">
        <v>0</v>
      </c>
      <c r="DV89">
        <v>0</v>
      </c>
      <c r="DW89">
        <v>-1</v>
      </c>
      <c r="DX89">
        <v>1</v>
      </c>
      <c r="DY89">
        <v>2</v>
      </c>
      <c r="DZ89" t="s">
        <v>372</v>
      </c>
      <c r="EA89">
        <v>3.29752</v>
      </c>
      <c r="EB89">
        <v>2.6251799999999998</v>
      </c>
      <c r="EC89">
        <v>0.111567</v>
      </c>
      <c r="ED89">
        <v>0.112814</v>
      </c>
      <c r="EE89">
        <v>0.137241</v>
      </c>
      <c r="EF89">
        <v>0.130054</v>
      </c>
      <c r="EG89">
        <v>26829.7</v>
      </c>
      <c r="EH89">
        <v>27179</v>
      </c>
      <c r="EI89">
        <v>28092.400000000001</v>
      </c>
      <c r="EJ89">
        <v>29480.7</v>
      </c>
      <c r="EK89">
        <v>33367.9</v>
      </c>
      <c r="EL89">
        <v>35596.5</v>
      </c>
      <c r="EM89">
        <v>39670</v>
      </c>
      <c r="EN89">
        <v>42125.4</v>
      </c>
      <c r="EO89">
        <v>2.2405300000000001</v>
      </c>
      <c r="EP89">
        <v>2.2107700000000001</v>
      </c>
      <c r="EQ89">
        <v>0.119962</v>
      </c>
      <c r="ER89">
        <v>0</v>
      </c>
      <c r="ES89">
        <v>30.047699999999999</v>
      </c>
      <c r="ET89">
        <v>999.9</v>
      </c>
      <c r="EU89">
        <v>74.900000000000006</v>
      </c>
      <c r="EV89">
        <v>32.9</v>
      </c>
      <c r="EW89">
        <v>37.164000000000001</v>
      </c>
      <c r="EX89">
        <v>56.702599999999997</v>
      </c>
      <c r="EY89">
        <v>-3.9382999999999999</v>
      </c>
      <c r="EZ89">
        <v>2</v>
      </c>
      <c r="FA89">
        <v>0.38502999999999998</v>
      </c>
      <c r="FB89">
        <v>-0.31440600000000002</v>
      </c>
      <c r="FC89">
        <v>20.274999999999999</v>
      </c>
      <c r="FD89">
        <v>5.2195400000000003</v>
      </c>
      <c r="FE89">
        <v>12.0047</v>
      </c>
      <c r="FF89">
        <v>4.9863499999999998</v>
      </c>
      <c r="FG89">
        <v>3.2845</v>
      </c>
      <c r="FH89">
        <v>9999</v>
      </c>
      <c r="FI89">
        <v>9999</v>
      </c>
      <c r="FJ89">
        <v>9999</v>
      </c>
      <c r="FK89">
        <v>999.9</v>
      </c>
      <c r="FL89">
        <v>1.8658399999999999</v>
      </c>
      <c r="FM89">
        <v>1.86222</v>
      </c>
      <c r="FN89">
        <v>1.86429</v>
      </c>
      <c r="FO89">
        <v>1.8603400000000001</v>
      </c>
      <c r="FP89">
        <v>1.8610800000000001</v>
      </c>
      <c r="FQ89">
        <v>1.8602000000000001</v>
      </c>
      <c r="FR89">
        <v>1.86192</v>
      </c>
      <c r="FS89">
        <v>1.8585199999999999</v>
      </c>
      <c r="FT89">
        <v>0</v>
      </c>
      <c r="FU89">
        <v>0</v>
      </c>
      <c r="FV89">
        <v>0</v>
      </c>
      <c r="FW89">
        <v>0</v>
      </c>
      <c r="FX89" t="s">
        <v>358</v>
      </c>
      <c r="FY89" t="s">
        <v>359</v>
      </c>
      <c r="FZ89" t="s">
        <v>360</v>
      </c>
      <c r="GA89" t="s">
        <v>360</v>
      </c>
      <c r="GB89" t="s">
        <v>360</v>
      </c>
      <c r="GC89" t="s">
        <v>360</v>
      </c>
      <c r="GD89">
        <v>0</v>
      </c>
      <c r="GE89">
        <v>100</v>
      </c>
      <c r="GF89">
        <v>100</v>
      </c>
      <c r="GG89">
        <v>-6.22</v>
      </c>
      <c r="GH89">
        <v>0.25629999999999997</v>
      </c>
      <c r="GI89">
        <v>-4.4273770621571362</v>
      </c>
      <c r="GJ89">
        <v>-4.6782648166075668E-3</v>
      </c>
      <c r="GK89">
        <v>2.0645039605938809E-6</v>
      </c>
      <c r="GL89">
        <v>-4.2957140779123221E-10</v>
      </c>
      <c r="GM89">
        <v>-7.2769555290842433E-2</v>
      </c>
      <c r="GN89">
        <v>6.7050777095108757E-4</v>
      </c>
      <c r="GO89">
        <v>6.3862846072479287E-4</v>
      </c>
      <c r="GP89">
        <v>-1.0801389653900339E-5</v>
      </c>
      <c r="GQ89">
        <v>6</v>
      </c>
      <c r="GR89">
        <v>2074</v>
      </c>
      <c r="GS89">
        <v>4</v>
      </c>
      <c r="GT89">
        <v>34</v>
      </c>
      <c r="GU89">
        <v>133.5</v>
      </c>
      <c r="GV89">
        <v>133.4</v>
      </c>
      <c r="GW89">
        <v>1.5502899999999999</v>
      </c>
      <c r="GX89">
        <v>2.5476100000000002</v>
      </c>
      <c r="GY89">
        <v>2.04834</v>
      </c>
      <c r="GZ89">
        <v>2.6208499999999999</v>
      </c>
      <c r="HA89">
        <v>2.1972700000000001</v>
      </c>
      <c r="HB89">
        <v>2.2851599999999999</v>
      </c>
      <c r="HC89">
        <v>37.940600000000003</v>
      </c>
      <c r="HD89">
        <v>13.8081</v>
      </c>
      <c r="HE89">
        <v>18</v>
      </c>
      <c r="HF89">
        <v>709.31600000000003</v>
      </c>
      <c r="HG89">
        <v>763.36099999999999</v>
      </c>
      <c r="HH89">
        <v>31.000399999999999</v>
      </c>
      <c r="HI89">
        <v>32.307000000000002</v>
      </c>
      <c r="HJ89">
        <v>30.0001</v>
      </c>
      <c r="HK89">
        <v>32.284100000000002</v>
      </c>
      <c r="HL89">
        <v>32.3048</v>
      </c>
      <c r="HM89">
        <v>31.032299999999999</v>
      </c>
      <c r="HN89">
        <v>19.871099999999998</v>
      </c>
      <c r="HO89">
        <v>100</v>
      </c>
      <c r="HP89">
        <v>31</v>
      </c>
      <c r="HQ89">
        <v>497.976</v>
      </c>
      <c r="HR89">
        <v>31.1159</v>
      </c>
      <c r="HS89">
        <v>99.0137</v>
      </c>
      <c r="HT89">
        <v>97.697299999999998</v>
      </c>
    </row>
    <row r="90" spans="1:228" x14ac:dyDescent="0.2">
      <c r="A90">
        <v>75</v>
      </c>
      <c r="B90">
        <v>1678124316</v>
      </c>
      <c r="C90">
        <v>295.40000009536737</v>
      </c>
      <c r="D90" t="s">
        <v>509</v>
      </c>
      <c r="E90" t="s">
        <v>510</v>
      </c>
      <c r="F90">
        <v>4</v>
      </c>
      <c r="G90">
        <v>1678124313.6875</v>
      </c>
      <c r="H90">
        <f t="shared" si="34"/>
        <v>2.3933032467399894E-3</v>
      </c>
      <c r="I90">
        <f t="shared" si="35"/>
        <v>2.3933032467399893</v>
      </c>
      <c r="J90">
        <f t="shared" si="36"/>
        <v>8.7358245272153106</v>
      </c>
      <c r="K90">
        <f t="shared" si="37"/>
        <v>468.1635</v>
      </c>
      <c r="L90">
        <f t="shared" si="38"/>
        <v>374.30192922797988</v>
      </c>
      <c r="M90">
        <f t="shared" si="39"/>
        <v>37.935388447221825</v>
      </c>
      <c r="N90">
        <f t="shared" si="40"/>
        <v>47.448230539291963</v>
      </c>
      <c r="O90">
        <f t="shared" si="41"/>
        <v>0.1709712056071479</v>
      </c>
      <c r="P90">
        <f t="shared" si="42"/>
        <v>2.7664266989705872</v>
      </c>
      <c r="Q90">
        <f t="shared" si="43"/>
        <v>0.16531051760446433</v>
      </c>
      <c r="R90">
        <f t="shared" si="44"/>
        <v>0.10381205077423152</v>
      </c>
      <c r="S90">
        <f t="shared" si="45"/>
        <v>226.1150219849155</v>
      </c>
      <c r="T90">
        <f t="shared" si="46"/>
        <v>32.942620949962688</v>
      </c>
      <c r="U90">
        <f t="shared" si="47"/>
        <v>31.99765</v>
      </c>
      <c r="V90">
        <f t="shared" si="48"/>
        <v>4.774448124525339</v>
      </c>
      <c r="W90">
        <f t="shared" si="49"/>
        <v>69.717027071488573</v>
      </c>
      <c r="X90">
        <f t="shared" si="50"/>
        <v>3.3660731293182597</v>
      </c>
      <c r="Y90">
        <f t="shared" si="51"/>
        <v>4.8281937292975119</v>
      </c>
      <c r="Z90">
        <f t="shared" si="52"/>
        <v>1.4083749952070792</v>
      </c>
      <c r="AA90">
        <f t="shared" si="53"/>
        <v>-105.54467318123353</v>
      </c>
      <c r="AB90">
        <f t="shared" si="54"/>
        <v>29.517381981923759</v>
      </c>
      <c r="AC90">
        <f t="shared" si="55"/>
        <v>2.4220441311039451</v>
      </c>
      <c r="AD90">
        <f t="shared" si="56"/>
        <v>152.50977491670966</v>
      </c>
      <c r="AE90">
        <f t="shared" si="57"/>
        <v>19.210759432140499</v>
      </c>
      <c r="AF90">
        <f t="shared" si="58"/>
        <v>2.3921355509905253</v>
      </c>
      <c r="AG90">
        <f t="shared" si="59"/>
        <v>8.7358245272153106</v>
      </c>
      <c r="AH90">
        <v>501.77145659220793</v>
      </c>
      <c r="AI90">
        <v>487.26509090909082</v>
      </c>
      <c r="AJ90">
        <v>1.6684606060605429</v>
      </c>
      <c r="AK90">
        <v>60.41</v>
      </c>
      <c r="AL90">
        <f t="shared" si="60"/>
        <v>2.3933032467399893</v>
      </c>
      <c r="AM90">
        <v>31.077970451429682</v>
      </c>
      <c r="AN90">
        <v>33.213520606060577</v>
      </c>
      <c r="AO90">
        <v>3.0423560495003159E-5</v>
      </c>
      <c r="AP90">
        <v>101.53795884006099</v>
      </c>
      <c r="AQ90">
        <v>0</v>
      </c>
      <c r="AR90">
        <v>0</v>
      </c>
      <c r="AS90">
        <f t="shared" si="61"/>
        <v>1</v>
      </c>
      <c r="AT90">
        <f t="shared" si="62"/>
        <v>0</v>
      </c>
      <c r="AU90">
        <f t="shared" si="63"/>
        <v>47429.050491015914</v>
      </c>
      <c r="AV90">
        <f t="shared" si="64"/>
        <v>1199.9974999999999</v>
      </c>
      <c r="AW90">
        <f t="shared" si="65"/>
        <v>1025.9229885932205</v>
      </c>
      <c r="AX90">
        <f t="shared" si="66"/>
        <v>0.854937604947694</v>
      </c>
      <c r="AY90">
        <f t="shared" si="67"/>
        <v>0.18842957754904949</v>
      </c>
      <c r="AZ90">
        <v>6</v>
      </c>
      <c r="BA90">
        <v>0.5</v>
      </c>
      <c r="BB90" t="s">
        <v>355</v>
      </c>
      <c r="BC90">
        <v>2</v>
      </c>
      <c r="BD90" t="b">
        <v>1</v>
      </c>
      <c r="BE90">
        <v>1678124313.6875</v>
      </c>
      <c r="BF90">
        <v>468.1635</v>
      </c>
      <c r="BG90">
        <v>486.92950000000002</v>
      </c>
      <c r="BH90">
        <v>33.212462500000001</v>
      </c>
      <c r="BI90">
        <v>31.077762499999999</v>
      </c>
      <c r="BJ90">
        <v>474.39150000000001</v>
      </c>
      <c r="BK90">
        <v>32.956137499999997</v>
      </c>
      <c r="BL90">
        <v>650.02674999999999</v>
      </c>
      <c r="BM90">
        <v>101.24962499999999</v>
      </c>
      <c r="BN90">
        <v>0.10007556250000001</v>
      </c>
      <c r="BO90">
        <v>32.195562500000001</v>
      </c>
      <c r="BP90">
        <v>31.99765</v>
      </c>
      <c r="BQ90">
        <v>999.9</v>
      </c>
      <c r="BR90">
        <v>0</v>
      </c>
      <c r="BS90">
        <v>0</v>
      </c>
      <c r="BT90">
        <v>8985.5450000000019</v>
      </c>
      <c r="BU90">
        <v>0</v>
      </c>
      <c r="BV90">
        <v>309.81212499999998</v>
      </c>
      <c r="BW90">
        <v>-18.766024999999999</v>
      </c>
      <c r="BX90">
        <v>484.24650000000003</v>
      </c>
      <c r="BY90">
        <v>502.54762499999998</v>
      </c>
      <c r="BZ90">
        <v>2.1347</v>
      </c>
      <c r="CA90">
        <v>486.92950000000002</v>
      </c>
      <c r="CB90">
        <v>31.077762499999999</v>
      </c>
      <c r="CC90">
        <v>3.3627525</v>
      </c>
      <c r="CD90">
        <v>3.1466137500000002</v>
      </c>
      <c r="CE90">
        <v>25.942287499999999</v>
      </c>
      <c r="CF90">
        <v>24.824774999999999</v>
      </c>
      <c r="CG90">
        <v>1199.9974999999999</v>
      </c>
      <c r="CH90">
        <v>0.49999624999999998</v>
      </c>
      <c r="CI90">
        <v>0.50000374999999986</v>
      </c>
      <c r="CJ90">
        <v>0</v>
      </c>
      <c r="CK90">
        <v>1331.66875</v>
      </c>
      <c r="CL90">
        <v>4.9990899999999998</v>
      </c>
      <c r="CM90">
        <v>14522.174999999999</v>
      </c>
      <c r="CN90">
        <v>9557.8274999999994</v>
      </c>
      <c r="CO90">
        <v>41.718499999999999</v>
      </c>
      <c r="CP90">
        <v>43.311999999999998</v>
      </c>
      <c r="CQ90">
        <v>42.5</v>
      </c>
      <c r="CR90">
        <v>42.436999999999998</v>
      </c>
      <c r="CS90">
        <v>43.061999999999998</v>
      </c>
      <c r="CT90">
        <v>597.495</v>
      </c>
      <c r="CU90">
        <v>597.50250000000005</v>
      </c>
      <c r="CV90">
        <v>0</v>
      </c>
      <c r="CW90">
        <v>1678124357.8</v>
      </c>
      <c r="CX90">
        <v>0</v>
      </c>
      <c r="CY90">
        <v>1678116306.0999999</v>
      </c>
      <c r="CZ90" t="s">
        <v>356</v>
      </c>
      <c r="DA90">
        <v>1678116302.5999999</v>
      </c>
      <c r="DB90">
        <v>1678116306.0999999</v>
      </c>
      <c r="DC90">
        <v>12</v>
      </c>
      <c r="DD90">
        <v>3.5000000000000003E-2</v>
      </c>
      <c r="DE90">
        <v>0.05</v>
      </c>
      <c r="DF90">
        <v>-6.1040000000000001</v>
      </c>
      <c r="DG90">
        <v>0.249</v>
      </c>
      <c r="DH90">
        <v>413</v>
      </c>
      <c r="DI90">
        <v>32</v>
      </c>
      <c r="DJ90">
        <v>0.5</v>
      </c>
      <c r="DK90">
        <v>0.15</v>
      </c>
      <c r="DL90">
        <v>-18.49790243902439</v>
      </c>
      <c r="DM90">
        <v>-1.872152613240428</v>
      </c>
      <c r="DN90">
        <v>0.18628225958999309</v>
      </c>
      <c r="DO90">
        <v>0</v>
      </c>
      <c r="DP90">
        <v>2.1355521951219512</v>
      </c>
      <c r="DQ90">
        <v>-1.534871080139138E-2</v>
      </c>
      <c r="DR90">
        <v>2.285360100989686E-3</v>
      </c>
      <c r="DS90">
        <v>1</v>
      </c>
      <c r="DT90">
        <v>0</v>
      </c>
      <c r="DU90">
        <v>0</v>
      </c>
      <c r="DV90">
        <v>0</v>
      </c>
      <c r="DW90">
        <v>-1</v>
      </c>
      <c r="DX90">
        <v>1</v>
      </c>
      <c r="DY90">
        <v>2</v>
      </c>
      <c r="DZ90" t="s">
        <v>372</v>
      </c>
      <c r="EA90">
        <v>3.2976700000000001</v>
      </c>
      <c r="EB90">
        <v>2.6253199999999999</v>
      </c>
      <c r="EC90">
        <v>0.112703</v>
      </c>
      <c r="ED90">
        <v>0.113964</v>
      </c>
      <c r="EE90">
        <v>0.13725599999999999</v>
      </c>
      <c r="EF90">
        <v>0.13005900000000001</v>
      </c>
      <c r="EG90">
        <v>26794.7</v>
      </c>
      <c r="EH90">
        <v>27143.8</v>
      </c>
      <c r="EI90">
        <v>28091.8</v>
      </c>
      <c r="EJ90">
        <v>29480.799999999999</v>
      </c>
      <c r="EK90">
        <v>33367.199999999997</v>
      </c>
      <c r="EL90">
        <v>35596.300000000003</v>
      </c>
      <c r="EM90">
        <v>39669.800000000003</v>
      </c>
      <c r="EN90">
        <v>42125.2</v>
      </c>
      <c r="EO90">
        <v>2.24078</v>
      </c>
      <c r="EP90">
        <v>2.2107000000000001</v>
      </c>
      <c r="EQ90">
        <v>0.119537</v>
      </c>
      <c r="ER90">
        <v>0</v>
      </c>
      <c r="ES90">
        <v>30.0596</v>
      </c>
      <c r="ET90">
        <v>999.9</v>
      </c>
      <c r="EU90">
        <v>74.900000000000006</v>
      </c>
      <c r="EV90">
        <v>32.9</v>
      </c>
      <c r="EW90">
        <v>37.164900000000003</v>
      </c>
      <c r="EX90">
        <v>56.552599999999998</v>
      </c>
      <c r="EY90">
        <v>-4.1306099999999999</v>
      </c>
      <c r="EZ90">
        <v>2</v>
      </c>
      <c r="FA90">
        <v>0.38509100000000002</v>
      </c>
      <c r="FB90">
        <v>-0.313772</v>
      </c>
      <c r="FC90">
        <v>20.274999999999999</v>
      </c>
      <c r="FD90">
        <v>5.2198399999999996</v>
      </c>
      <c r="FE90">
        <v>12.004899999999999</v>
      </c>
      <c r="FF90">
        <v>4.9866000000000001</v>
      </c>
      <c r="FG90">
        <v>3.2846500000000001</v>
      </c>
      <c r="FH90">
        <v>9999</v>
      </c>
      <c r="FI90">
        <v>9999</v>
      </c>
      <c r="FJ90">
        <v>9999</v>
      </c>
      <c r="FK90">
        <v>999.9</v>
      </c>
      <c r="FL90">
        <v>1.8658399999999999</v>
      </c>
      <c r="FM90">
        <v>1.8622300000000001</v>
      </c>
      <c r="FN90">
        <v>1.8642799999999999</v>
      </c>
      <c r="FO90">
        <v>1.86033</v>
      </c>
      <c r="FP90">
        <v>1.86107</v>
      </c>
      <c r="FQ90">
        <v>1.8602000000000001</v>
      </c>
      <c r="FR90">
        <v>1.86192</v>
      </c>
      <c r="FS90">
        <v>1.8585199999999999</v>
      </c>
      <c r="FT90">
        <v>0</v>
      </c>
      <c r="FU90">
        <v>0</v>
      </c>
      <c r="FV90">
        <v>0</v>
      </c>
      <c r="FW90">
        <v>0</v>
      </c>
      <c r="FX90" t="s">
        <v>358</v>
      </c>
      <c r="FY90" t="s">
        <v>359</v>
      </c>
      <c r="FZ90" t="s">
        <v>360</v>
      </c>
      <c r="GA90" t="s">
        <v>360</v>
      </c>
      <c r="GB90" t="s">
        <v>360</v>
      </c>
      <c r="GC90" t="s">
        <v>360</v>
      </c>
      <c r="GD90">
        <v>0</v>
      </c>
      <c r="GE90">
        <v>100</v>
      </c>
      <c r="GF90">
        <v>100</v>
      </c>
      <c r="GG90">
        <v>-6.2389999999999999</v>
      </c>
      <c r="GH90">
        <v>0.25640000000000002</v>
      </c>
      <c r="GI90">
        <v>-4.4273770621571362</v>
      </c>
      <c r="GJ90">
        <v>-4.6782648166075668E-3</v>
      </c>
      <c r="GK90">
        <v>2.0645039605938809E-6</v>
      </c>
      <c r="GL90">
        <v>-4.2957140779123221E-10</v>
      </c>
      <c r="GM90">
        <v>-7.2769555290842433E-2</v>
      </c>
      <c r="GN90">
        <v>6.7050777095108757E-4</v>
      </c>
      <c r="GO90">
        <v>6.3862846072479287E-4</v>
      </c>
      <c r="GP90">
        <v>-1.0801389653900339E-5</v>
      </c>
      <c r="GQ90">
        <v>6</v>
      </c>
      <c r="GR90">
        <v>2074</v>
      </c>
      <c r="GS90">
        <v>4</v>
      </c>
      <c r="GT90">
        <v>34</v>
      </c>
      <c r="GU90">
        <v>133.6</v>
      </c>
      <c r="GV90">
        <v>133.5</v>
      </c>
      <c r="GW90">
        <v>1.5686</v>
      </c>
      <c r="GX90">
        <v>2.5427200000000001</v>
      </c>
      <c r="GY90">
        <v>2.04834</v>
      </c>
      <c r="GZ90">
        <v>2.6208499999999999</v>
      </c>
      <c r="HA90">
        <v>2.1972700000000001</v>
      </c>
      <c r="HB90">
        <v>2.32422</v>
      </c>
      <c r="HC90">
        <v>37.940600000000003</v>
      </c>
      <c r="HD90">
        <v>13.8256</v>
      </c>
      <c r="HE90">
        <v>18</v>
      </c>
      <c r="HF90">
        <v>709.52599999999995</v>
      </c>
      <c r="HG90">
        <v>763.28800000000001</v>
      </c>
      <c r="HH90">
        <v>31.000299999999999</v>
      </c>
      <c r="HI90">
        <v>32.308</v>
      </c>
      <c r="HJ90">
        <v>30.0002</v>
      </c>
      <c r="HK90">
        <v>32.284100000000002</v>
      </c>
      <c r="HL90">
        <v>32.3048</v>
      </c>
      <c r="HM90">
        <v>31.379100000000001</v>
      </c>
      <c r="HN90">
        <v>19.871099999999998</v>
      </c>
      <c r="HO90">
        <v>100</v>
      </c>
      <c r="HP90">
        <v>31</v>
      </c>
      <c r="HQ90">
        <v>504.65499999999997</v>
      </c>
      <c r="HR90">
        <v>31.136900000000001</v>
      </c>
      <c r="HS90">
        <v>99.012500000000003</v>
      </c>
      <c r="HT90">
        <v>97.697299999999998</v>
      </c>
    </row>
    <row r="91" spans="1:228" x14ac:dyDescent="0.2">
      <c r="A91">
        <v>76</v>
      </c>
      <c r="B91">
        <v>1678124320</v>
      </c>
      <c r="C91">
        <v>299.40000009536737</v>
      </c>
      <c r="D91" t="s">
        <v>511</v>
      </c>
      <c r="E91" t="s">
        <v>512</v>
      </c>
      <c r="F91">
        <v>4</v>
      </c>
      <c r="G91">
        <v>1678124318</v>
      </c>
      <c r="H91">
        <f t="shared" si="34"/>
        <v>2.3945611017758433E-3</v>
      </c>
      <c r="I91">
        <f t="shared" si="35"/>
        <v>2.3945611017758432</v>
      </c>
      <c r="J91">
        <f t="shared" si="36"/>
        <v>8.49408308074959</v>
      </c>
      <c r="K91">
        <f t="shared" si="37"/>
        <v>475.27300000000002</v>
      </c>
      <c r="L91">
        <f t="shared" si="38"/>
        <v>383.47784078715915</v>
      </c>
      <c r="M91">
        <f t="shared" si="39"/>
        <v>38.864058630378196</v>
      </c>
      <c r="N91">
        <f t="shared" si="40"/>
        <v>48.167157975857272</v>
      </c>
      <c r="O91">
        <f t="shared" si="41"/>
        <v>0.1708336474514138</v>
      </c>
      <c r="P91">
        <f t="shared" si="42"/>
        <v>2.7690298017981085</v>
      </c>
      <c r="Q91">
        <f t="shared" si="43"/>
        <v>0.16518702667310706</v>
      </c>
      <c r="R91">
        <f t="shared" si="44"/>
        <v>0.10373367007735065</v>
      </c>
      <c r="S91">
        <f t="shared" si="45"/>
        <v>226.11622852077926</v>
      </c>
      <c r="T91">
        <f t="shared" si="46"/>
        <v>32.944143513357183</v>
      </c>
      <c r="U91">
        <f t="shared" si="47"/>
        <v>32.004957142857137</v>
      </c>
      <c r="V91">
        <f t="shared" si="48"/>
        <v>4.776423170723584</v>
      </c>
      <c r="W91">
        <f t="shared" si="49"/>
        <v>69.712254213769199</v>
      </c>
      <c r="X91">
        <f t="shared" si="50"/>
        <v>3.3663200043518815</v>
      </c>
      <c r="Y91">
        <f t="shared" si="51"/>
        <v>4.8288784264947546</v>
      </c>
      <c r="Z91">
        <f t="shared" si="52"/>
        <v>1.4101031663717025</v>
      </c>
      <c r="AA91">
        <f t="shared" si="53"/>
        <v>-105.60014458831469</v>
      </c>
      <c r="AB91">
        <f t="shared" si="54"/>
        <v>28.828860413290993</v>
      </c>
      <c r="AC91">
        <f t="shared" si="55"/>
        <v>2.3634378489842001</v>
      </c>
      <c r="AD91">
        <f t="shared" si="56"/>
        <v>151.70838219473976</v>
      </c>
      <c r="AE91">
        <f t="shared" si="57"/>
        <v>19.387604329849765</v>
      </c>
      <c r="AF91">
        <f t="shared" si="58"/>
        <v>2.3905853191213651</v>
      </c>
      <c r="AG91">
        <f t="shared" si="59"/>
        <v>8.49408308074959</v>
      </c>
      <c r="AH91">
        <v>508.74403336796541</v>
      </c>
      <c r="AI91">
        <v>494.21143636363632</v>
      </c>
      <c r="AJ91">
        <v>1.737690909090877</v>
      </c>
      <c r="AK91">
        <v>60.41</v>
      </c>
      <c r="AL91">
        <f t="shared" si="60"/>
        <v>2.3945611017758432</v>
      </c>
      <c r="AM91">
        <v>31.082348980616281</v>
      </c>
      <c r="AN91">
        <v>33.219079999999998</v>
      </c>
      <c r="AO91">
        <v>2.2266256914810759E-5</v>
      </c>
      <c r="AP91">
        <v>101.53795884006099</v>
      </c>
      <c r="AQ91">
        <v>0</v>
      </c>
      <c r="AR91">
        <v>0</v>
      </c>
      <c r="AS91">
        <f t="shared" si="61"/>
        <v>1</v>
      </c>
      <c r="AT91">
        <f t="shared" si="62"/>
        <v>0</v>
      </c>
      <c r="AU91">
        <f t="shared" si="63"/>
        <v>47500.459749652313</v>
      </c>
      <c r="AV91">
        <f t="shared" si="64"/>
        <v>1200.002857142857</v>
      </c>
      <c r="AW91">
        <f t="shared" si="65"/>
        <v>1025.9276707361548</v>
      </c>
      <c r="AX91">
        <f t="shared" si="66"/>
        <v>0.85493769004753384</v>
      </c>
      <c r="AY91">
        <f t="shared" si="67"/>
        <v>0.18842974179174038</v>
      </c>
      <c r="AZ91">
        <v>6</v>
      </c>
      <c r="BA91">
        <v>0.5</v>
      </c>
      <c r="BB91" t="s">
        <v>355</v>
      </c>
      <c r="BC91">
        <v>2</v>
      </c>
      <c r="BD91" t="b">
        <v>1</v>
      </c>
      <c r="BE91">
        <v>1678124318</v>
      </c>
      <c r="BF91">
        <v>475.27300000000002</v>
      </c>
      <c r="BG91">
        <v>494.21742857142863</v>
      </c>
      <c r="BH91">
        <v>33.216014285714287</v>
      </c>
      <c r="BI91">
        <v>31.082685714285709</v>
      </c>
      <c r="BJ91">
        <v>481.52228571428572</v>
      </c>
      <c r="BK91">
        <v>32.959657142857147</v>
      </c>
      <c r="BL91">
        <v>650.02071428571435</v>
      </c>
      <c r="BM91">
        <v>101.24642857142859</v>
      </c>
      <c r="BN91">
        <v>9.9867085714285708E-2</v>
      </c>
      <c r="BO91">
        <v>32.198071428571417</v>
      </c>
      <c r="BP91">
        <v>32.004957142857137</v>
      </c>
      <c r="BQ91">
        <v>999.89999999999986</v>
      </c>
      <c r="BR91">
        <v>0</v>
      </c>
      <c r="BS91">
        <v>0</v>
      </c>
      <c r="BT91">
        <v>8999.6428571428569</v>
      </c>
      <c r="BU91">
        <v>0</v>
      </c>
      <c r="BV91">
        <v>294.77942857142858</v>
      </c>
      <c r="BW91">
        <v>-18.944285714285709</v>
      </c>
      <c r="BX91">
        <v>491.60214285714289</v>
      </c>
      <c r="BY91">
        <v>510.07185714285708</v>
      </c>
      <c r="BZ91">
        <v>2.1333442857142861</v>
      </c>
      <c r="CA91">
        <v>494.21742857142863</v>
      </c>
      <c r="CB91">
        <v>31.082685714285709</v>
      </c>
      <c r="CC91">
        <v>3.3629985714285722</v>
      </c>
      <c r="CD91">
        <v>3.1470071428571429</v>
      </c>
      <c r="CE91">
        <v>25.943542857142859</v>
      </c>
      <c r="CF91">
        <v>24.82687142857143</v>
      </c>
      <c r="CG91">
        <v>1200.002857142857</v>
      </c>
      <c r="CH91">
        <v>0.49999399999999999</v>
      </c>
      <c r="CI91">
        <v>0.50000599999999984</v>
      </c>
      <c r="CJ91">
        <v>0</v>
      </c>
      <c r="CK91">
        <v>1332.5885714285721</v>
      </c>
      <c r="CL91">
        <v>4.9990899999999998</v>
      </c>
      <c r="CM91">
        <v>14491.528571428569</v>
      </c>
      <c r="CN91">
        <v>9557.85</v>
      </c>
      <c r="CO91">
        <v>41.696000000000012</v>
      </c>
      <c r="CP91">
        <v>43.311999999999998</v>
      </c>
      <c r="CQ91">
        <v>42.5</v>
      </c>
      <c r="CR91">
        <v>42.436999999999998</v>
      </c>
      <c r="CS91">
        <v>43.061999999999998</v>
      </c>
      <c r="CT91">
        <v>597.49428571428564</v>
      </c>
      <c r="CU91">
        <v>597.50857142857137</v>
      </c>
      <c r="CV91">
        <v>0</v>
      </c>
      <c r="CW91">
        <v>1678124362</v>
      </c>
      <c r="CX91">
        <v>0</v>
      </c>
      <c r="CY91">
        <v>1678116306.0999999</v>
      </c>
      <c r="CZ91" t="s">
        <v>356</v>
      </c>
      <c r="DA91">
        <v>1678116302.5999999</v>
      </c>
      <c r="DB91">
        <v>1678116306.0999999</v>
      </c>
      <c r="DC91">
        <v>12</v>
      </c>
      <c r="DD91">
        <v>3.5000000000000003E-2</v>
      </c>
      <c r="DE91">
        <v>0.05</v>
      </c>
      <c r="DF91">
        <v>-6.1040000000000001</v>
      </c>
      <c r="DG91">
        <v>0.249</v>
      </c>
      <c r="DH91">
        <v>413</v>
      </c>
      <c r="DI91">
        <v>32</v>
      </c>
      <c r="DJ91">
        <v>0.5</v>
      </c>
      <c r="DK91">
        <v>0.15</v>
      </c>
      <c r="DL91">
        <v>-18.63221463414634</v>
      </c>
      <c r="DM91">
        <v>-2.0099331010452661</v>
      </c>
      <c r="DN91">
        <v>0.20031029047147969</v>
      </c>
      <c r="DO91">
        <v>0</v>
      </c>
      <c r="DP91">
        <v>2.1345453658536582</v>
      </c>
      <c r="DQ91">
        <v>-5.9621602787368628E-3</v>
      </c>
      <c r="DR91">
        <v>1.630084686653811E-3</v>
      </c>
      <c r="DS91">
        <v>1</v>
      </c>
      <c r="DT91">
        <v>0</v>
      </c>
      <c r="DU91">
        <v>0</v>
      </c>
      <c r="DV91">
        <v>0</v>
      </c>
      <c r="DW91">
        <v>-1</v>
      </c>
      <c r="DX91">
        <v>1</v>
      </c>
      <c r="DY91">
        <v>2</v>
      </c>
      <c r="DZ91" t="s">
        <v>372</v>
      </c>
      <c r="EA91">
        <v>3.2974000000000001</v>
      </c>
      <c r="EB91">
        <v>2.62513</v>
      </c>
      <c r="EC91">
        <v>0.11386300000000001</v>
      </c>
      <c r="ED91">
        <v>0.11511399999999999</v>
      </c>
      <c r="EE91">
        <v>0.13726099999999999</v>
      </c>
      <c r="EF91">
        <v>0.13007199999999999</v>
      </c>
      <c r="EG91">
        <v>26759.9</v>
      </c>
      <c r="EH91">
        <v>27108.6</v>
      </c>
      <c r="EI91">
        <v>28092.1</v>
      </c>
      <c r="EJ91">
        <v>29480.9</v>
      </c>
      <c r="EK91">
        <v>33366.9</v>
      </c>
      <c r="EL91">
        <v>35596</v>
      </c>
      <c r="EM91">
        <v>39669.599999999999</v>
      </c>
      <c r="EN91">
        <v>42125.5</v>
      </c>
      <c r="EO91">
        <v>2.24058</v>
      </c>
      <c r="EP91">
        <v>2.2107999999999999</v>
      </c>
      <c r="EQ91">
        <v>0.118919</v>
      </c>
      <c r="ER91">
        <v>0</v>
      </c>
      <c r="ES91">
        <v>30.071999999999999</v>
      </c>
      <c r="ET91">
        <v>999.9</v>
      </c>
      <c r="EU91">
        <v>74.900000000000006</v>
      </c>
      <c r="EV91">
        <v>32.9</v>
      </c>
      <c r="EW91">
        <v>37.164200000000001</v>
      </c>
      <c r="EX91">
        <v>56.822600000000001</v>
      </c>
      <c r="EY91">
        <v>-4.1346100000000003</v>
      </c>
      <c r="EZ91">
        <v>2</v>
      </c>
      <c r="FA91">
        <v>0.38510699999999998</v>
      </c>
      <c r="FB91">
        <v>-0.31205899999999998</v>
      </c>
      <c r="FC91">
        <v>20.274899999999999</v>
      </c>
      <c r="FD91">
        <v>5.2202799999999998</v>
      </c>
      <c r="FE91">
        <v>12.0046</v>
      </c>
      <c r="FF91">
        <v>4.9866999999999999</v>
      </c>
      <c r="FG91">
        <v>3.2846500000000001</v>
      </c>
      <c r="FH91">
        <v>9999</v>
      </c>
      <c r="FI91">
        <v>9999</v>
      </c>
      <c r="FJ91">
        <v>9999</v>
      </c>
      <c r="FK91">
        <v>999.9</v>
      </c>
      <c r="FL91">
        <v>1.8658399999999999</v>
      </c>
      <c r="FM91">
        <v>1.86222</v>
      </c>
      <c r="FN91">
        <v>1.86429</v>
      </c>
      <c r="FO91">
        <v>1.86032</v>
      </c>
      <c r="FP91">
        <v>1.8610599999999999</v>
      </c>
      <c r="FQ91">
        <v>1.8602000000000001</v>
      </c>
      <c r="FR91">
        <v>1.86189</v>
      </c>
      <c r="FS91">
        <v>1.8585199999999999</v>
      </c>
      <c r="FT91">
        <v>0</v>
      </c>
      <c r="FU91">
        <v>0</v>
      </c>
      <c r="FV91">
        <v>0</v>
      </c>
      <c r="FW91">
        <v>0</v>
      </c>
      <c r="FX91" t="s">
        <v>358</v>
      </c>
      <c r="FY91" t="s">
        <v>359</v>
      </c>
      <c r="FZ91" t="s">
        <v>360</v>
      </c>
      <c r="GA91" t="s">
        <v>360</v>
      </c>
      <c r="GB91" t="s">
        <v>360</v>
      </c>
      <c r="GC91" t="s">
        <v>360</v>
      </c>
      <c r="GD91">
        <v>0</v>
      </c>
      <c r="GE91">
        <v>100</v>
      </c>
      <c r="GF91">
        <v>100</v>
      </c>
      <c r="GG91">
        <v>-6.2590000000000003</v>
      </c>
      <c r="GH91">
        <v>0.25640000000000002</v>
      </c>
      <c r="GI91">
        <v>-4.4273770621571362</v>
      </c>
      <c r="GJ91">
        <v>-4.6782648166075668E-3</v>
      </c>
      <c r="GK91">
        <v>2.0645039605938809E-6</v>
      </c>
      <c r="GL91">
        <v>-4.2957140779123221E-10</v>
      </c>
      <c r="GM91">
        <v>-7.2769555290842433E-2</v>
      </c>
      <c r="GN91">
        <v>6.7050777095108757E-4</v>
      </c>
      <c r="GO91">
        <v>6.3862846072479287E-4</v>
      </c>
      <c r="GP91">
        <v>-1.0801389653900339E-5</v>
      </c>
      <c r="GQ91">
        <v>6</v>
      </c>
      <c r="GR91">
        <v>2074</v>
      </c>
      <c r="GS91">
        <v>4</v>
      </c>
      <c r="GT91">
        <v>34</v>
      </c>
      <c r="GU91">
        <v>133.6</v>
      </c>
      <c r="GV91">
        <v>133.6</v>
      </c>
      <c r="GW91">
        <v>1.58569</v>
      </c>
      <c r="GX91">
        <v>2.5512700000000001</v>
      </c>
      <c r="GY91">
        <v>2.04834</v>
      </c>
      <c r="GZ91">
        <v>2.6220699999999999</v>
      </c>
      <c r="HA91">
        <v>2.1972700000000001</v>
      </c>
      <c r="HB91">
        <v>2.3095699999999999</v>
      </c>
      <c r="HC91">
        <v>37.940600000000003</v>
      </c>
      <c r="HD91">
        <v>13.8081</v>
      </c>
      <c r="HE91">
        <v>18</v>
      </c>
      <c r="HF91">
        <v>709.37800000000004</v>
      </c>
      <c r="HG91">
        <v>763.38499999999999</v>
      </c>
      <c r="HH91">
        <v>31.000399999999999</v>
      </c>
      <c r="HI91">
        <v>32.308</v>
      </c>
      <c r="HJ91">
        <v>30.0002</v>
      </c>
      <c r="HK91">
        <v>32.285899999999998</v>
      </c>
      <c r="HL91">
        <v>32.3048</v>
      </c>
      <c r="HM91">
        <v>31.722000000000001</v>
      </c>
      <c r="HN91">
        <v>19.871099999999998</v>
      </c>
      <c r="HO91">
        <v>100</v>
      </c>
      <c r="HP91">
        <v>31</v>
      </c>
      <c r="HQ91">
        <v>511.33300000000003</v>
      </c>
      <c r="HR91">
        <v>31.1587</v>
      </c>
      <c r="HS91">
        <v>99.012600000000006</v>
      </c>
      <c r="HT91">
        <v>97.697800000000001</v>
      </c>
    </row>
    <row r="92" spans="1:228" x14ac:dyDescent="0.2">
      <c r="A92">
        <v>77</v>
      </c>
      <c r="B92">
        <v>1678124324</v>
      </c>
      <c r="C92">
        <v>303.40000009536737</v>
      </c>
      <c r="D92" t="s">
        <v>513</v>
      </c>
      <c r="E92" t="s">
        <v>514</v>
      </c>
      <c r="F92">
        <v>4</v>
      </c>
      <c r="G92">
        <v>1678124321.6875</v>
      </c>
      <c r="H92">
        <f t="shared" si="34"/>
        <v>2.3919953166603226E-3</v>
      </c>
      <c r="I92">
        <f t="shared" si="35"/>
        <v>2.3919953166603225</v>
      </c>
      <c r="J92">
        <f t="shared" si="36"/>
        <v>9.0320916689112369</v>
      </c>
      <c r="K92">
        <f t="shared" si="37"/>
        <v>481.337875</v>
      </c>
      <c r="L92">
        <f t="shared" si="38"/>
        <v>384.168471472889</v>
      </c>
      <c r="M92">
        <f t="shared" si="39"/>
        <v>38.934398801608737</v>
      </c>
      <c r="N92">
        <f t="shared" si="40"/>
        <v>48.782245746815356</v>
      </c>
      <c r="O92">
        <f t="shared" si="41"/>
        <v>0.17061070065196837</v>
      </c>
      <c r="P92">
        <f t="shared" si="42"/>
        <v>2.7717304868460011</v>
      </c>
      <c r="Q92">
        <f t="shared" si="43"/>
        <v>0.16498384006911712</v>
      </c>
      <c r="R92">
        <f t="shared" si="44"/>
        <v>0.103604991562533</v>
      </c>
      <c r="S92">
        <f t="shared" si="45"/>
        <v>226.11552861029972</v>
      </c>
      <c r="T92">
        <f t="shared" si="46"/>
        <v>32.948518314914665</v>
      </c>
      <c r="U92">
        <f t="shared" si="47"/>
        <v>32.006675000000001</v>
      </c>
      <c r="V92">
        <f t="shared" si="48"/>
        <v>4.7768875932380901</v>
      </c>
      <c r="W92">
        <f t="shared" si="49"/>
        <v>69.699917858903945</v>
      </c>
      <c r="X92">
        <f t="shared" si="50"/>
        <v>3.3665525468898214</v>
      </c>
      <c r="Y92">
        <f t="shared" si="51"/>
        <v>4.8300667350926512</v>
      </c>
      <c r="Z92">
        <f t="shared" si="52"/>
        <v>1.4103350463482687</v>
      </c>
      <c r="AA92">
        <f t="shared" si="53"/>
        <v>-105.48699346472023</v>
      </c>
      <c r="AB92">
        <f t="shared" si="54"/>
        <v>29.250831281840888</v>
      </c>
      <c r="AC92">
        <f t="shared" si="55"/>
        <v>2.395766674233569</v>
      </c>
      <c r="AD92">
        <f t="shared" si="56"/>
        <v>152.27513310165392</v>
      </c>
      <c r="AE92">
        <f t="shared" si="57"/>
        <v>19.512183810749018</v>
      </c>
      <c r="AF92">
        <f t="shared" si="58"/>
        <v>2.39057241881321</v>
      </c>
      <c r="AG92">
        <f t="shared" si="59"/>
        <v>9.0320916689112369</v>
      </c>
      <c r="AH92">
        <v>515.71841090562782</v>
      </c>
      <c r="AI92">
        <v>500.90858787878778</v>
      </c>
      <c r="AJ92">
        <v>1.673903030302992</v>
      </c>
      <c r="AK92">
        <v>60.41</v>
      </c>
      <c r="AL92">
        <f t="shared" si="60"/>
        <v>2.3919953166603225</v>
      </c>
      <c r="AM92">
        <v>31.084634589953819</v>
      </c>
      <c r="AN92">
        <v>33.219375757575762</v>
      </c>
      <c r="AO92">
        <v>1.1115209700116089E-7</v>
      </c>
      <c r="AP92">
        <v>101.53795884006099</v>
      </c>
      <c r="AQ92">
        <v>0</v>
      </c>
      <c r="AR92">
        <v>0</v>
      </c>
      <c r="AS92">
        <f t="shared" si="61"/>
        <v>1</v>
      </c>
      <c r="AT92">
        <f t="shared" si="62"/>
        <v>0</v>
      </c>
      <c r="AU92">
        <f t="shared" si="63"/>
        <v>47574.33880442693</v>
      </c>
      <c r="AV92">
        <f t="shared" si="64"/>
        <v>1199.9974999999999</v>
      </c>
      <c r="AW92">
        <f t="shared" si="65"/>
        <v>1025.9232510934194</v>
      </c>
      <c r="AX92">
        <f t="shared" si="66"/>
        <v>0.85493782369831561</v>
      </c>
      <c r="AY92">
        <f t="shared" si="67"/>
        <v>0.18842999973774924</v>
      </c>
      <c r="AZ92">
        <v>6</v>
      </c>
      <c r="BA92">
        <v>0.5</v>
      </c>
      <c r="BB92" t="s">
        <v>355</v>
      </c>
      <c r="BC92">
        <v>2</v>
      </c>
      <c r="BD92" t="b">
        <v>1</v>
      </c>
      <c r="BE92">
        <v>1678124321.6875</v>
      </c>
      <c r="BF92">
        <v>481.337875</v>
      </c>
      <c r="BG92">
        <v>500.412125</v>
      </c>
      <c r="BH92">
        <v>33.2180125</v>
      </c>
      <c r="BI92">
        <v>31.0845375</v>
      </c>
      <c r="BJ92">
        <v>487.60525000000001</v>
      </c>
      <c r="BK92">
        <v>32.961649999999999</v>
      </c>
      <c r="BL92">
        <v>649.97125000000005</v>
      </c>
      <c r="BM92">
        <v>101.24737500000001</v>
      </c>
      <c r="BN92">
        <v>9.9824712499999996E-2</v>
      </c>
      <c r="BO92">
        <v>32.202425000000012</v>
      </c>
      <c r="BP92">
        <v>32.006675000000001</v>
      </c>
      <c r="BQ92">
        <v>999.9</v>
      </c>
      <c r="BR92">
        <v>0</v>
      </c>
      <c r="BS92">
        <v>0</v>
      </c>
      <c r="BT92">
        <v>9013.9037500000013</v>
      </c>
      <c r="BU92">
        <v>0</v>
      </c>
      <c r="BV92">
        <v>283.301625</v>
      </c>
      <c r="BW92">
        <v>-19.074462499999999</v>
      </c>
      <c r="BX92">
        <v>497.876375</v>
      </c>
      <c r="BY92">
        <v>516.46624999999995</v>
      </c>
      <c r="BZ92">
        <v>2.13349375</v>
      </c>
      <c r="CA92">
        <v>500.412125</v>
      </c>
      <c r="CB92">
        <v>31.0845375</v>
      </c>
      <c r="CC92">
        <v>3.3632362499999999</v>
      </c>
      <c r="CD92">
        <v>3.1472262500000001</v>
      </c>
      <c r="CE92">
        <v>25.944724999999998</v>
      </c>
      <c r="CF92">
        <v>24.828050000000001</v>
      </c>
      <c r="CG92">
        <v>1199.9974999999999</v>
      </c>
      <c r="CH92">
        <v>0.49998924999999989</v>
      </c>
      <c r="CI92">
        <v>0.50001074999999995</v>
      </c>
      <c r="CJ92">
        <v>0</v>
      </c>
      <c r="CK92">
        <v>1333.6187500000001</v>
      </c>
      <c r="CL92">
        <v>4.9990899999999998</v>
      </c>
      <c r="CM92">
        <v>14497.85</v>
      </c>
      <c r="CN92">
        <v>9557.7849999999999</v>
      </c>
      <c r="CO92">
        <v>41.726374999999997</v>
      </c>
      <c r="CP92">
        <v>43.327749999999988</v>
      </c>
      <c r="CQ92">
        <v>42.5</v>
      </c>
      <c r="CR92">
        <v>42.436999999999998</v>
      </c>
      <c r="CS92">
        <v>43.046499999999988</v>
      </c>
      <c r="CT92">
        <v>597.48625000000004</v>
      </c>
      <c r="CU92">
        <v>597.51125000000002</v>
      </c>
      <c r="CV92">
        <v>0</v>
      </c>
      <c r="CW92">
        <v>1678124366.2</v>
      </c>
      <c r="CX92">
        <v>0</v>
      </c>
      <c r="CY92">
        <v>1678116306.0999999</v>
      </c>
      <c r="CZ92" t="s">
        <v>356</v>
      </c>
      <c r="DA92">
        <v>1678116302.5999999</v>
      </c>
      <c r="DB92">
        <v>1678116306.0999999</v>
      </c>
      <c r="DC92">
        <v>12</v>
      </c>
      <c r="DD92">
        <v>3.5000000000000003E-2</v>
      </c>
      <c r="DE92">
        <v>0.05</v>
      </c>
      <c r="DF92">
        <v>-6.1040000000000001</v>
      </c>
      <c r="DG92">
        <v>0.249</v>
      </c>
      <c r="DH92">
        <v>413</v>
      </c>
      <c r="DI92">
        <v>32</v>
      </c>
      <c r="DJ92">
        <v>0.5</v>
      </c>
      <c r="DK92">
        <v>0.15</v>
      </c>
      <c r="DL92">
        <v>-18.762060000000002</v>
      </c>
      <c r="DM92">
        <v>-2.018586866791678</v>
      </c>
      <c r="DN92">
        <v>0.19651756893468841</v>
      </c>
      <c r="DO92">
        <v>0</v>
      </c>
      <c r="DP92">
        <v>2.13425975</v>
      </c>
      <c r="DQ92">
        <v>-9.1876547842466866E-3</v>
      </c>
      <c r="DR92">
        <v>1.6632565759677621E-3</v>
      </c>
      <c r="DS92">
        <v>1</v>
      </c>
      <c r="DT92">
        <v>0</v>
      </c>
      <c r="DU92">
        <v>0</v>
      </c>
      <c r="DV92">
        <v>0</v>
      </c>
      <c r="DW92">
        <v>-1</v>
      </c>
      <c r="DX92">
        <v>1</v>
      </c>
      <c r="DY92">
        <v>2</v>
      </c>
      <c r="DZ92" t="s">
        <v>372</v>
      </c>
      <c r="EA92">
        <v>3.2974299999999999</v>
      </c>
      <c r="EB92">
        <v>2.6252599999999999</v>
      </c>
      <c r="EC92">
        <v>0.11498800000000001</v>
      </c>
      <c r="ED92">
        <v>0.116234</v>
      </c>
      <c r="EE92">
        <v>0.13727200000000001</v>
      </c>
      <c r="EF92">
        <v>0.130074</v>
      </c>
      <c r="EG92">
        <v>26725.200000000001</v>
      </c>
      <c r="EH92">
        <v>27074.3</v>
      </c>
      <c r="EI92">
        <v>28091.3</v>
      </c>
      <c r="EJ92">
        <v>29480.9</v>
      </c>
      <c r="EK92">
        <v>33365.9</v>
      </c>
      <c r="EL92">
        <v>35596.1</v>
      </c>
      <c r="EM92">
        <v>39668.800000000003</v>
      </c>
      <c r="EN92">
        <v>42125.599999999999</v>
      </c>
      <c r="EO92">
        <v>2.2404799999999998</v>
      </c>
      <c r="EP92">
        <v>2.2107700000000001</v>
      </c>
      <c r="EQ92">
        <v>0.118718</v>
      </c>
      <c r="ER92">
        <v>0</v>
      </c>
      <c r="ES92">
        <v>30.085000000000001</v>
      </c>
      <c r="ET92">
        <v>999.9</v>
      </c>
      <c r="EU92">
        <v>74.900000000000006</v>
      </c>
      <c r="EV92">
        <v>32.9</v>
      </c>
      <c r="EW92">
        <v>37.167400000000001</v>
      </c>
      <c r="EX92">
        <v>56.252600000000001</v>
      </c>
      <c r="EY92">
        <v>-3.9743599999999999</v>
      </c>
      <c r="EZ92">
        <v>2</v>
      </c>
      <c r="FA92">
        <v>0.38551099999999999</v>
      </c>
      <c r="FB92">
        <v>-0.311498</v>
      </c>
      <c r="FC92">
        <v>20.274999999999999</v>
      </c>
      <c r="FD92">
        <v>5.2204300000000003</v>
      </c>
      <c r="FE92">
        <v>12.004300000000001</v>
      </c>
      <c r="FF92">
        <v>4.9868499999999996</v>
      </c>
      <c r="FG92">
        <v>3.2846500000000001</v>
      </c>
      <c r="FH92">
        <v>9999</v>
      </c>
      <c r="FI92">
        <v>9999</v>
      </c>
      <c r="FJ92">
        <v>9999</v>
      </c>
      <c r="FK92">
        <v>999.9</v>
      </c>
      <c r="FL92">
        <v>1.8658399999999999</v>
      </c>
      <c r="FM92">
        <v>1.86222</v>
      </c>
      <c r="FN92">
        <v>1.8643000000000001</v>
      </c>
      <c r="FO92">
        <v>1.8603499999999999</v>
      </c>
      <c r="FP92">
        <v>1.8610800000000001</v>
      </c>
      <c r="FQ92">
        <v>1.8602000000000001</v>
      </c>
      <c r="FR92">
        <v>1.8619000000000001</v>
      </c>
      <c r="FS92">
        <v>1.8585199999999999</v>
      </c>
      <c r="FT92">
        <v>0</v>
      </c>
      <c r="FU92">
        <v>0</v>
      </c>
      <c r="FV92">
        <v>0</v>
      </c>
      <c r="FW92">
        <v>0</v>
      </c>
      <c r="FX92" t="s">
        <v>358</v>
      </c>
      <c r="FY92" t="s">
        <v>359</v>
      </c>
      <c r="FZ92" t="s">
        <v>360</v>
      </c>
      <c r="GA92" t="s">
        <v>360</v>
      </c>
      <c r="GB92" t="s">
        <v>360</v>
      </c>
      <c r="GC92" t="s">
        <v>360</v>
      </c>
      <c r="GD92">
        <v>0</v>
      </c>
      <c r="GE92">
        <v>100</v>
      </c>
      <c r="GF92">
        <v>100</v>
      </c>
      <c r="GG92">
        <v>-6.2789999999999999</v>
      </c>
      <c r="GH92">
        <v>0.25640000000000002</v>
      </c>
      <c r="GI92">
        <v>-4.4273770621571362</v>
      </c>
      <c r="GJ92">
        <v>-4.6782648166075668E-3</v>
      </c>
      <c r="GK92">
        <v>2.0645039605938809E-6</v>
      </c>
      <c r="GL92">
        <v>-4.2957140779123221E-10</v>
      </c>
      <c r="GM92">
        <v>-7.2769555290842433E-2</v>
      </c>
      <c r="GN92">
        <v>6.7050777095108757E-4</v>
      </c>
      <c r="GO92">
        <v>6.3862846072479287E-4</v>
      </c>
      <c r="GP92">
        <v>-1.0801389653900339E-5</v>
      </c>
      <c r="GQ92">
        <v>6</v>
      </c>
      <c r="GR92">
        <v>2074</v>
      </c>
      <c r="GS92">
        <v>4</v>
      </c>
      <c r="GT92">
        <v>34</v>
      </c>
      <c r="GU92">
        <v>133.69999999999999</v>
      </c>
      <c r="GV92">
        <v>133.6</v>
      </c>
      <c r="GW92">
        <v>1.6027800000000001</v>
      </c>
      <c r="GX92">
        <v>2.5512700000000001</v>
      </c>
      <c r="GY92">
        <v>2.04834</v>
      </c>
      <c r="GZ92">
        <v>2.6208499999999999</v>
      </c>
      <c r="HA92">
        <v>2.1972700000000001</v>
      </c>
      <c r="HB92">
        <v>2.2790499999999998</v>
      </c>
      <c r="HC92">
        <v>37.940600000000003</v>
      </c>
      <c r="HD92">
        <v>13.799300000000001</v>
      </c>
      <c r="HE92">
        <v>18</v>
      </c>
      <c r="HF92">
        <v>709.30700000000002</v>
      </c>
      <c r="HG92">
        <v>763.36400000000003</v>
      </c>
      <c r="HH92">
        <v>31.000299999999999</v>
      </c>
      <c r="HI92">
        <v>32.309100000000001</v>
      </c>
      <c r="HJ92">
        <v>30.0001</v>
      </c>
      <c r="HK92">
        <v>32.286900000000003</v>
      </c>
      <c r="HL92">
        <v>32.305100000000003</v>
      </c>
      <c r="HM92">
        <v>32.069000000000003</v>
      </c>
      <c r="HN92">
        <v>19.871099999999998</v>
      </c>
      <c r="HO92">
        <v>100</v>
      </c>
      <c r="HP92">
        <v>31</v>
      </c>
      <c r="HQ92">
        <v>518.01199999999994</v>
      </c>
      <c r="HR92">
        <v>31.168299999999999</v>
      </c>
      <c r="HS92">
        <v>99.010400000000004</v>
      </c>
      <c r="HT92">
        <v>97.697900000000004</v>
      </c>
    </row>
    <row r="93" spans="1:228" x14ac:dyDescent="0.2">
      <c r="A93">
        <v>78</v>
      </c>
      <c r="B93">
        <v>1678124328</v>
      </c>
      <c r="C93">
        <v>307.40000009536737</v>
      </c>
      <c r="D93" t="s">
        <v>515</v>
      </c>
      <c r="E93" t="s">
        <v>516</v>
      </c>
      <c r="F93">
        <v>4</v>
      </c>
      <c r="G93">
        <v>1678124326</v>
      </c>
      <c r="H93">
        <f t="shared" si="34"/>
        <v>2.3988644876400066E-3</v>
      </c>
      <c r="I93">
        <f t="shared" si="35"/>
        <v>2.3988644876400067</v>
      </c>
      <c r="J93">
        <f t="shared" si="36"/>
        <v>8.6794745580830259</v>
      </c>
      <c r="K93">
        <f t="shared" si="37"/>
        <v>488.42885714285723</v>
      </c>
      <c r="L93">
        <f t="shared" si="38"/>
        <v>394.54436511699902</v>
      </c>
      <c r="M93">
        <f t="shared" si="39"/>
        <v>39.98645441049333</v>
      </c>
      <c r="N93">
        <f t="shared" si="40"/>
        <v>49.501500859404224</v>
      </c>
      <c r="O93">
        <f t="shared" si="41"/>
        <v>0.17083208259109345</v>
      </c>
      <c r="P93">
        <f t="shared" si="42"/>
        <v>2.7654767268962983</v>
      </c>
      <c r="Q93">
        <f t="shared" si="43"/>
        <v>0.16517856716871093</v>
      </c>
      <c r="R93">
        <f t="shared" si="44"/>
        <v>0.10372896418940943</v>
      </c>
      <c r="S93">
        <f t="shared" si="45"/>
        <v>226.11562723522138</v>
      </c>
      <c r="T93">
        <f t="shared" si="46"/>
        <v>32.955242961757087</v>
      </c>
      <c r="U93">
        <f t="shared" si="47"/>
        <v>32.018028571428573</v>
      </c>
      <c r="V93">
        <f t="shared" si="48"/>
        <v>4.7799580187898671</v>
      </c>
      <c r="W93">
        <f t="shared" si="49"/>
        <v>69.686593983571598</v>
      </c>
      <c r="X93">
        <f t="shared" si="50"/>
        <v>3.3672496702174612</v>
      </c>
      <c r="Y93">
        <f t="shared" si="51"/>
        <v>4.8319905992410535</v>
      </c>
      <c r="Z93">
        <f t="shared" si="52"/>
        <v>1.4127083485724059</v>
      </c>
      <c r="AA93">
        <f t="shared" si="53"/>
        <v>-105.78992390492429</v>
      </c>
      <c r="AB93">
        <f t="shared" si="54"/>
        <v>28.542671454387669</v>
      </c>
      <c r="AC93">
        <f t="shared" si="55"/>
        <v>2.3432638897518352</v>
      </c>
      <c r="AD93">
        <f t="shared" si="56"/>
        <v>151.21163867443659</v>
      </c>
      <c r="AE93">
        <f t="shared" si="57"/>
        <v>19.574497990298433</v>
      </c>
      <c r="AF93">
        <f t="shared" si="58"/>
        <v>2.3963552373180086</v>
      </c>
      <c r="AG93">
        <f t="shared" si="59"/>
        <v>8.6794745580830259</v>
      </c>
      <c r="AH93">
        <v>522.52961880519513</v>
      </c>
      <c r="AI93">
        <v>507.83038181818171</v>
      </c>
      <c r="AJ93">
        <v>1.7350545454545001</v>
      </c>
      <c r="AK93">
        <v>60.41</v>
      </c>
      <c r="AL93">
        <f t="shared" si="60"/>
        <v>2.3988644876400067</v>
      </c>
      <c r="AM93">
        <v>31.08526429343204</v>
      </c>
      <c r="AN93">
        <v>33.225732727272721</v>
      </c>
      <c r="AO93">
        <v>3.384607499934134E-5</v>
      </c>
      <c r="AP93">
        <v>101.53795884006099</v>
      </c>
      <c r="AQ93">
        <v>0</v>
      </c>
      <c r="AR93">
        <v>0</v>
      </c>
      <c r="AS93">
        <f t="shared" si="61"/>
        <v>1</v>
      </c>
      <c r="AT93">
        <f t="shared" si="62"/>
        <v>0</v>
      </c>
      <c r="AU93">
        <f t="shared" si="63"/>
        <v>47400.679041270436</v>
      </c>
      <c r="AV93">
        <f t="shared" si="64"/>
        <v>1199.998571428571</v>
      </c>
      <c r="AW93">
        <f t="shared" si="65"/>
        <v>1025.9241135933785</v>
      </c>
      <c r="AX93">
        <f t="shared" si="66"/>
        <v>0.85493777911088609</v>
      </c>
      <c r="AY93">
        <f t="shared" si="67"/>
        <v>0.18842991368401035</v>
      </c>
      <c r="AZ93">
        <v>6</v>
      </c>
      <c r="BA93">
        <v>0.5</v>
      </c>
      <c r="BB93" t="s">
        <v>355</v>
      </c>
      <c r="BC93">
        <v>2</v>
      </c>
      <c r="BD93" t="b">
        <v>1</v>
      </c>
      <c r="BE93">
        <v>1678124326</v>
      </c>
      <c r="BF93">
        <v>488.42885714285723</v>
      </c>
      <c r="BG93">
        <v>507.57728571428572</v>
      </c>
      <c r="BH93">
        <v>33.224485714285713</v>
      </c>
      <c r="BI93">
        <v>31.086042857142861</v>
      </c>
      <c r="BJ93">
        <v>494.71728571428582</v>
      </c>
      <c r="BK93">
        <v>32.968071428571427</v>
      </c>
      <c r="BL93">
        <v>650.02557142857142</v>
      </c>
      <c r="BM93">
        <v>101.2482857142857</v>
      </c>
      <c r="BN93">
        <v>0.10015047142857141</v>
      </c>
      <c r="BO93">
        <v>32.209471428571433</v>
      </c>
      <c r="BP93">
        <v>32.018028571428573</v>
      </c>
      <c r="BQ93">
        <v>999.89999999999986</v>
      </c>
      <c r="BR93">
        <v>0</v>
      </c>
      <c r="BS93">
        <v>0</v>
      </c>
      <c r="BT93">
        <v>8980.6257142857139</v>
      </c>
      <c r="BU93">
        <v>0</v>
      </c>
      <c r="BV93">
        <v>272.71828571428568</v>
      </c>
      <c r="BW93">
        <v>-19.148314285714289</v>
      </c>
      <c r="BX93">
        <v>505.21442857142858</v>
      </c>
      <c r="BY93">
        <v>523.86199999999997</v>
      </c>
      <c r="BZ93">
        <v>2.138461428571429</v>
      </c>
      <c r="CA93">
        <v>507.57728571428572</v>
      </c>
      <c r="CB93">
        <v>31.086042857142861</v>
      </c>
      <c r="CC93">
        <v>3.363918571428572</v>
      </c>
      <c r="CD93">
        <v>3.1474028571428572</v>
      </c>
      <c r="CE93">
        <v>25.948142857142859</v>
      </c>
      <c r="CF93">
        <v>24.828985714285711</v>
      </c>
      <c r="CG93">
        <v>1199.998571428571</v>
      </c>
      <c r="CH93">
        <v>0.49998799999999999</v>
      </c>
      <c r="CI93">
        <v>0.50001200000000001</v>
      </c>
      <c r="CJ93">
        <v>0</v>
      </c>
      <c r="CK93">
        <v>1334.758571428571</v>
      </c>
      <c r="CL93">
        <v>4.9990899999999998</v>
      </c>
      <c r="CM93">
        <v>14507.842857142859</v>
      </c>
      <c r="CN93">
        <v>9557.8114285714273</v>
      </c>
      <c r="CO93">
        <v>41.75</v>
      </c>
      <c r="CP93">
        <v>43.321000000000012</v>
      </c>
      <c r="CQ93">
        <v>42.5</v>
      </c>
      <c r="CR93">
        <v>42.436999999999998</v>
      </c>
      <c r="CS93">
        <v>43.061999999999998</v>
      </c>
      <c r="CT93">
        <v>597.48857142857139</v>
      </c>
      <c r="CU93">
        <v>597.51</v>
      </c>
      <c r="CV93">
        <v>0</v>
      </c>
      <c r="CW93">
        <v>1678124369.8</v>
      </c>
      <c r="CX93">
        <v>0</v>
      </c>
      <c r="CY93">
        <v>1678116306.0999999</v>
      </c>
      <c r="CZ93" t="s">
        <v>356</v>
      </c>
      <c r="DA93">
        <v>1678116302.5999999</v>
      </c>
      <c r="DB93">
        <v>1678116306.0999999</v>
      </c>
      <c r="DC93">
        <v>12</v>
      </c>
      <c r="DD93">
        <v>3.5000000000000003E-2</v>
      </c>
      <c r="DE93">
        <v>0.05</v>
      </c>
      <c r="DF93">
        <v>-6.1040000000000001</v>
      </c>
      <c r="DG93">
        <v>0.249</v>
      </c>
      <c r="DH93">
        <v>413</v>
      </c>
      <c r="DI93">
        <v>32</v>
      </c>
      <c r="DJ93">
        <v>0.5</v>
      </c>
      <c r="DK93">
        <v>0.15</v>
      </c>
      <c r="DL93">
        <v>-18.894300000000001</v>
      </c>
      <c r="DM93">
        <v>-1.9498933797909139</v>
      </c>
      <c r="DN93">
        <v>0.19521706617718959</v>
      </c>
      <c r="DO93">
        <v>0</v>
      </c>
      <c r="DP93">
        <v>2.134498292682927</v>
      </c>
      <c r="DQ93">
        <v>1.2425017421601519E-2</v>
      </c>
      <c r="DR93">
        <v>2.0488389364484699E-3</v>
      </c>
      <c r="DS93">
        <v>1</v>
      </c>
      <c r="DT93">
        <v>0</v>
      </c>
      <c r="DU93">
        <v>0</v>
      </c>
      <c r="DV93">
        <v>0</v>
      </c>
      <c r="DW93">
        <v>-1</v>
      </c>
      <c r="DX93">
        <v>1</v>
      </c>
      <c r="DY93">
        <v>2</v>
      </c>
      <c r="DZ93" t="s">
        <v>372</v>
      </c>
      <c r="EA93">
        <v>3.2974999999999999</v>
      </c>
      <c r="EB93">
        <v>2.6250900000000001</v>
      </c>
      <c r="EC93">
        <v>0.116137</v>
      </c>
      <c r="ED93">
        <v>0.117367</v>
      </c>
      <c r="EE93">
        <v>0.13728099999999999</v>
      </c>
      <c r="EF93">
        <v>0.13008500000000001</v>
      </c>
      <c r="EG93">
        <v>26690.7</v>
      </c>
      <c r="EH93">
        <v>27039.4</v>
      </c>
      <c r="EI93">
        <v>28091.599999999999</v>
      </c>
      <c r="EJ93">
        <v>29480.799999999999</v>
      </c>
      <c r="EK93">
        <v>33365.599999999999</v>
      </c>
      <c r="EL93">
        <v>35595.599999999999</v>
      </c>
      <c r="EM93">
        <v>39668.800000000003</v>
      </c>
      <c r="EN93">
        <v>42125.5</v>
      </c>
      <c r="EO93">
        <v>2.2405499999999998</v>
      </c>
      <c r="EP93">
        <v>2.2105999999999999</v>
      </c>
      <c r="EQ93">
        <v>0.11826299999999999</v>
      </c>
      <c r="ER93">
        <v>0</v>
      </c>
      <c r="ES93">
        <v>30.097100000000001</v>
      </c>
      <c r="ET93">
        <v>999.9</v>
      </c>
      <c r="EU93">
        <v>74.900000000000006</v>
      </c>
      <c r="EV93">
        <v>32.9</v>
      </c>
      <c r="EW93">
        <v>37.164000000000001</v>
      </c>
      <c r="EX93">
        <v>56.582599999999999</v>
      </c>
      <c r="EY93">
        <v>-4.0825300000000002</v>
      </c>
      <c r="EZ93">
        <v>2</v>
      </c>
      <c r="FA93">
        <v>0.38505299999999998</v>
      </c>
      <c r="FB93">
        <v>-0.30979000000000001</v>
      </c>
      <c r="FC93">
        <v>20.274899999999999</v>
      </c>
      <c r="FD93">
        <v>5.2195400000000003</v>
      </c>
      <c r="FE93">
        <v>12.004300000000001</v>
      </c>
      <c r="FF93">
        <v>4.9859</v>
      </c>
      <c r="FG93">
        <v>3.2845499999999999</v>
      </c>
      <c r="FH93">
        <v>9999</v>
      </c>
      <c r="FI93">
        <v>9999</v>
      </c>
      <c r="FJ93">
        <v>9999</v>
      </c>
      <c r="FK93">
        <v>999.9</v>
      </c>
      <c r="FL93">
        <v>1.8658399999999999</v>
      </c>
      <c r="FM93">
        <v>1.8622300000000001</v>
      </c>
      <c r="FN93">
        <v>1.8642700000000001</v>
      </c>
      <c r="FO93">
        <v>1.8603499999999999</v>
      </c>
      <c r="FP93">
        <v>1.8610800000000001</v>
      </c>
      <c r="FQ93">
        <v>1.8602000000000001</v>
      </c>
      <c r="FR93">
        <v>1.86189</v>
      </c>
      <c r="FS93">
        <v>1.8585199999999999</v>
      </c>
      <c r="FT93">
        <v>0</v>
      </c>
      <c r="FU93">
        <v>0</v>
      </c>
      <c r="FV93">
        <v>0</v>
      </c>
      <c r="FW93">
        <v>0</v>
      </c>
      <c r="FX93" t="s">
        <v>358</v>
      </c>
      <c r="FY93" t="s">
        <v>359</v>
      </c>
      <c r="FZ93" t="s">
        <v>360</v>
      </c>
      <c r="GA93" t="s">
        <v>360</v>
      </c>
      <c r="GB93" t="s">
        <v>360</v>
      </c>
      <c r="GC93" t="s">
        <v>360</v>
      </c>
      <c r="GD93">
        <v>0</v>
      </c>
      <c r="GE93">
        <v>100</v>
      </c>
      <c r="GF93">
        <v>100</v>
      </c>
      <c r="GG93">
        <v>-6.2990000000000004</v>
      </c>
      <c r="GH93">
        <v>0.25640000000000002</v>
      </c>
      <c r="GI93">
        <v>-4.4273770621571362</v>
      </c>
      <c r="GJ93">
        <v>-4.6782648166075668E-3</v>
      </c>
      <c r="GK93">
        <v>2.0645039605938809E-6</v>
      </c>
      <c r="GL93">
        <v>-4.2957140779123221E-10</v>
      </c>
      <c r="GM93">
        <v>-7.2769555290842433E-2</v>
      </c>
      <c r="GN93">
        <v>6.7050777095108757E-4</v>
      </c>
      <c r="GO93">
        <v>6.3862846072479287E-4</v>
      </c>
      <c r="GP93">
        <v>-1.0801389653900339E-5</v>
      </c>
      <c r="GQ93">
        <v>6</v>
      </c>
      <c r="GR93">
        <v>2074</v>
      </c>
      <c r="GS93">
        <v>4</v>
      </c>
      <c r="GT93">
        <v>34</v>
      </c>
      <c r="GU93">
        <v>133.80000000000001</v>
      </c>
      <c r="GV93">
        <v>133.69999999999999</v>
      </c>
      <c r="GW93">
        <v>1.6198699999999999</v>
      </c>
      <c r="GX93">
        <v>2.5366200000000001</v>
      </c>
      <c r="GY93">
        <v>2.04834</v>
      </c>
      <c r="GZ93">
        <v>2.6220699999999999</v>
      </c>
      <c r="HA93">
        <v>2.1972700000000001</v>
      </c>
      <c r="HB93">
        <v>2.3156699999999999</v>
      </c>
      <c r="HC93">
        <v>37.940600000000003</v>
      </c>
      <c r="HD93">
        <v>13.816800000000001</v>
      </c>
      <c r="HE93">
        <v>18</v>
      </c>
      <c r="HF93">
        <v>709.37</v>
      </c>
      <c r="HG93">
        <v>763.22699999999998</v>
      </c>
      <c r="HH93">
        <v>31.000399999999999</v>
      </c>
      <c r="HI93">
        <v>32.310899999999997</v>
      </c>
      <c r="HJ93">
        <v>30.0001</v>
      </c>
      <c r="HK93">
        <v>32.286900000000003</v>
      </c>
      <c r="HL93">
        <v>32.307699999999997</v>
      </c>
      <c r="HM93">
        <v>32.411799999999999</v>
      </c>
      <c r="HN93">
        <v>19.871099999999998</v>
      </c>
      <c r="HO93">
        <v>100</v>
      </c>
      <c r="HP93">
        <v>31</v>
      </c>
      <c r="HQ93">
        <v>524.69200000000001</v>
      </c>
      <c r="HR93">
        <v>31.192</v>
      </c>
      <c r="HS93">
        <v>99.0107</v>
      </c>
      <c r="HT93">
        <v>97.697599999999994</v>
      </c>
    </row>
    <row r="94" spans="1:228" x14ac:dyDescent="0.2">
      <c r="A94">
        <v>79</v>
      </c>
      <c r="B94">
        <v>1678124332</v>
      </c>
      <c r="C94">
        <v>311.40000009536737</v>
      </c>
      <c r="D94" t="s">
        <v>517</v>
      </c>
      <c r="E94" t="s">
        <v>518</v>
      </c>
      <c r="F94">
        <v>4</v>
      </c>
      <c r="G94">
        <v>1678124329.6875</v>
      </c>
      <c r="H94">
        <f t="shared" si="34"/>
        <v>2.3887438054982202E-3</v>
      </c>
      <c r="I94">
        <f t="shared" si="35"/>
        <v>2.3887438054982204</v>
      </c>
      <c r="J94">
        <f t="shared" si="36"/>
        <v>9.0155741646129997</v>
      </c>
      <c r="K94">
        <f t="shared" si="37"/>
        <v>494.57249999999999</v>
      </c>
      <c r="L94">
        <f t="shared" si="38"/>
        <v>397.00583943161598</v>
      </c>
      <c r="M94">
        <f t="shared" si="39"/>
        <v>40.235674180057345</v>
      </c>
      <c r="N94">
        <f t="shared" si="40"/>
        <v>50.123841999165556</v>
      </c>
      <c r="O94">
        <f t="shared" si="41"/>
        <v>0.17013184638861467</v>
      </c>
      <c r="P94">
        <f t="shared" si="42"/>
        <v>2.7681061420289748</v>
      </c>
      <c r="Q94">
        <f t="shared" si="43"/>
        <v>0.16452890278248486</v>
      </c>
      <c r="R94">
        <f t="shared" si="44"/>
        <v>0.1033185949340194</v>
      </c>
      <c r="S94">
        <f t="shared" si="45"/>
        <v>226.11703273554733</v>
      </c>
      <c r="T94">
        <f t="shared" si="46"/>
        <v>32.961649531941035</v>
      </c>
      <c r="U94">
        <f t="shared" si="47"/>
        <v>32.016137499999999</v>
      </c>
      <c r="V94">
        <f t="shared" si="48"/>
        <v>4.7794464839275257</v>
      </c>
      <c r="W94">
        <f t="shared" si="49"/>
        <v>69.667595824145138</v>
      </c>
      <c r="X94">
        <f t="shared" si="50"/>
        <v>3.3671481185865604</v>
      </c>
      <c r="Y94">
        <f t="shared" si="51"/>
        <v>4.8331625036780537</v>
      </c>
      <c r="Z94">
        <f t="shared" si="52"/>
        <v>1.4122983653409653</v>
      </c>
      <c r="AA94">
        <f t="shared" si="53"/>
        <v>-105.34360182247151</v>
      </c>
      <c r="AB94">
        <f t="shared" si="54"/>
        <v>29.492396587282009</v>
      </c>
      <c r="AC94">
        <f t="shared" si="55"/>
        <v>2.4189619819161137</v>
      </c>
      <c r="AD94">
        <f t="shared" si="56"/>
        <v>152.68478948227394</v>
      </c>
      <c r="AE94">
        <f t="shared" si="57"/>
        <v>19.65065595517413</v>
      </c>
      <c r="AF94">
        <f t="shared" si="58"/>
        <v>2.3909511489569573</v>
      </c>
      <c r="AG94">
        <f t="shared" si="59"/>
        <v>9.0155741646129997</v>
      </c>
      <c r="AH94">
        <v>529.51338077229434</v>
      </c>
      <c r="AI94">
        <v>514.63571515151523</v>
      </c>
      <c r="AJ94">
        <v>1.6965878787878199</v>
      </c>
      <c r="AK94">
        <v>60.41</v>
      </c>
      <c r="AL94">
        <f t="shared" si="60"/>
        <v>2.3887438054982204</v>
      </c>
      <c r="AM94">
        <v>31.09003306288076</v>
      </c>
      <c r="AN94">
        <v>33.221919999999983</v>
      </c>
      <c r="AO94">
        <v>-1.6522397912021399E-5</v>
      </c>
      <c r="AP94">
        <v>101.53795884006099</v>
      </c>
      <c r="AQ94">
        <v>0</v>
      </c>
      <c r="AR94">
        <v>0</v>
      </c>
      <c r="AS94">
        <f t="shared" si="61"/>
        <v>1</v>
      </c>
      <c r="AT94">
        <f t="shared" si="62"/>
        <v>0</v>
      </c>
      <c r="AU94">
        <f t="shared" si="63"/>
        <v>47472.540861618239</v>
      </c>
      <c r="AV94">
        <f t="shared" si="64"/>
        <v>1200.0037500000001</v>
      </c>
      <c r="AW94">
        <f t="shared" si="65"/>
        <v>1025.9287635935477</v>
      </c>
      <c r="AX94">
        <f t="shared" si="66"/>
        <v>0.85493796464681693</v>
      </c>
      <c r="AY94">
        <f t="shared" si="67"/>
        <v>0.18843027176835681</v>
      </c>
      <c r="AZ94">
        <v>6</v>
      </c>
      <c r="BA94">
        <v>0.5</v>
      </c>
      <c r="BB94" t="s">
        <v>355</v>
      </c>
      <c r="BC94">
        <v>2</v>
      </c>
      <c r="BD94" t="b">
        <v>1</v>
      </c>
      <c r="BE94">
        <v>1678124329.6875</v>
      </c>
      <c r="BF94">
        <v>494.57249999999999</v>
      </c>
      <c r="BG94">
        <v>513.80349999999999</v>
      </c>
      <c r="BH94">
        <v>33.223687499999997</v>
      </c>
      <c r="BI94">
        <v>31.089937500000001</v>
      </c>
      <c r="BJ94">
        <v>500.87937499999998</v>
      </c>
      <c r="BK94">
        <v>32.967275000000001</v>
      </c>
      <c r="BL94">
        <v>649.986625</v>
      </c>
      <c r="BM94">
        <v>101.24787499999999</v>
      </c>
      <c r="BN94">
        <v>9.9939525000000001E-2</v>
      </c>
      <c r="BO94">
        <v>32.213762500000001</v>
      </c>
      <c r="BP94">
        <v>32.016137499999999</v>
      </c>
      <c r="BQ94">
        <v>999.9</v>
      </c>
      <c r="BR94">
        <v>0</v>
      </c>
      <c r="BS94">
        <v>0</v>
      </c>
      <c r="BT94">
        <v>8994.6112499999981</v>
      </c>
      <c r="BU94">
        <v>0</v>
      </c>
      <c r="BV94">
        <v>263.20175</v>
      </c>
      <c r="BW94">
        <v>-19.230775000000001</v>
      </c>
      <c r="BX94">
        <v>511.56875000000002</v>
      </c>
      <c r="BY94">
        <v>530.29012499999999</v>
      </c>
      <c r="BZ94">
        <v>2.1337412499999999</v>
      </c>
      <c r="CA94">
        <v>513.80349999999999</v>
      </c>
      <c r="CB94">
        <v>31.089937500000001</v>
      </c>
      <c r="CC94">
        <v>3.36382</v>
      </c>
      <c r="CD94">
        <v>3.1477837499999999</v>
      </c>
      <c r="CE94">
        <v>25.947649999999999</v>
      </c>
      <c r="CF94">
        <v>24.831</v>
      </c>
      <c r="CG94">
        <v>1200.0037500000001</v>
      </c>
      <c r="CH94">
        <v>0.49998399999999998</v>
      </c>
      <c r="CI94">
        <v>0.50001600000000002</v>
      </c>
      <c r="CJ94">
        <v>0</v>
      </c>
      <c r="CK94">
        <v>1335.9512500000001</v>
      </c>
      <c r="CL94">
        <v>4.9990899999999998</v>
      </c>
      <c r="CM94">
        <v>14517.225</v>
      </c>
      <c r="CN94">
        <v>9557.838749999999</v>
      </c>
      <c r="CO94">
        <v>41.75</v>
      </c>
      <c r="CP94">
        <v>43.359250000000003</v>
      </c>
      <c r="CQ94">
        <v>42.5</v>
      </c>
      <c r="CR94">
        <v>42.436999999999998</v>
      </c>
      <c r="CS94">
        <v>43.046499999999988</v>
      </c>
      <c r="CT94">
        <v>597.48374999999999</v>
      </c>
      <c r="CU94">
        <v>597.52</v>
      </c>
      <c r="CV94">
        <v>0</v>
      </c>
      <c r="CW94">
        <v>1678124374</v>
      </c>
      <c r="CX94">
        <v>0</v>
      </c>
      <c r="CY94">
        <v>1678116306.0999999</v>
      </c>
      <c r="CZ94" t="s">
        <v>356</v>
      </c>
      <c r="DA94">
        <v>1678116302.5999999</v>
      </c>
      <c r="DB94">
        <v>1678116306.0999999</v>
      </c>
      <c r="DC94">
        <v>12</v>
      </c>
      <c r="DD94">
        <v>3.5000000000000003E-2</v>
      </c>
      <c r="DE94">
        <v>0.05</v>
      </c>
      <c r="DF94">
        <v>-6.1040000000000001</v>
      </c>
      <c r="DG94">
        <v>0.249</v>
      </c>
      <c r="DH94">
        <v>413</v>
      </c>
      <c r="DI94">
        <v>32</v>
      </c>
      <c r="DJ94">
        <v>0.5</v>
      </c>
      <c r="DK94">
        <v>0.15</v>
      </c>
      <c r="DL94">
        <v>-19.006980487804881</v>
      </c>
      <c r="DM94">
        <v>-1.7652961672474241</v>
      </c>
      <c r="DN94">
        <v>0.17893819646978559</v>
      </c>
      <c r="DO94">
        <v>0</v>
      </c>
      <c r="DP94">
        <v>2.1347392682926829</v>
      </c>
      <c r="DQ94">
        <v>5.3755400696892247E-3</v>
      </c>
      <c r="DR94">
        <v>2.07629993397482E-3</v>
      </c>
      <c r="DS94">
        <v>1</v>
      </c>
      <c r="DT94">
        <v>0</v>
      </c>
      <c r="DU94">
        <v>0</v>
      </c>
      <c r="DV94">
        <v>0</v>
      </c>
      <c r="DW94">
        <v>-1</v>
      </c>
      <c r="DX94">
        <v>1</v>
      </c>
      <c r="DY94">
        <v>2</v>
      </c>
      <c r="DZ94" t="s">
        <v>372</v>
      </c>
      <c r="EA94">
        <v>3.2976399999999999</v>
      </c>
      <c r="EB94">
        <v>2.62541</v>
      </c>
      <c r="EC94">
        <v>0.117261</v>
      </c>
      <c r="ED94">
        <v>0.118492</v>
      </c>
      <c r="EE94">
        <v>0.13727200000000001</v>
      </c>
      <c r="EF94">
        <v>0.13009200000000001</v>
      </c>
      <c r="EG94">
        <v>26657.200000000001</v>
      </c>
      <c r="EH94">
        <v>27005.200000000001</v>
      </c>
      <c r="EI94">
        <v>28092.1</v>
      </c>
      <c r="EJ94">
        <v>29481.1</v>
      </c>
      <c r="EK94">
        <v>33366.699999999997</v>
      </c>
      <c r="EL94">
        <v>35595.4</v>
      </c>
      <c r="EM94">
        <v>39669.5</v>
      </c>
      <c r="EN94">
        <v>42125.5</v>
      </c>
      <c r="EO94">
        <v>2.2406199999999998</v>
      </c>
      <c r="EP94">
        <v>2.2106300000000001</v>
      </c>
      <c r="EQ94">
        <v>0.117622</v>
      </c>
      <c r="ER94">
        <v>0</v>
      </c>
      <c r="ES94">
        <v>30.107600000000001</v>
      </c>
      <c r="ET94">
        <v>999.9</v>
      </c>
      <c r="EU94">
        <v>74.900000000000006</v>
      </c>
      <c r="EV94">
        <v>32.9</v>
      </c>
      <c r="EW94">
        <v>37.160899999999998</v>
      </c>
      <c r="EX94">
        <v>56.582599999999999</v>
      </c>
      <c r="EY94">
        <v>-4.1666600000000003</v>
      </c>
      <c r="EZ94">
        <v>2</v>
      </c>
      <c r="FA94">
        <v>0.38556099999999999</v>
      </c>
      <c r="FB94">
        <v>-0.30835800000000002</v>
      </c>
      <c r="FC94">
        <v>20.275099999999998</v>
      </c>
      <c r="FD94">
        <v>5.2204300000000003</v>
      </c>
      <c r="FE94">
        <v>12.004300000000001</v>
      </c>
      <c r="FF94">
        <v>4.9869500000000002</v>
      </c>
      <c r="FG94">
        <v>3.2846500000000001</v>
      </c>
      <c r="FH94">
        <v>9999</v>
      </c>
      <c r="FI94">
        <v>9999</v>
      </c>
      <c r="FJ94">
        <v>9999</v>
      </c>
      <c r="FK94">
        <v>999.9</v>
      </c>
      <c r="FL94">
        <v>1.8658399999999999</v>
      </c>
      <c r="FM94">
        <v>1.8622300000000001</v>
      </c>
      <c r="FN94">
        <v>1.86429</v>
      </c>
      <c r="FO94">
        <v>1.8603499999999999</v>
      </c>
      <c r="FP94">
        <v>1.8610599999999999</v>
      </c>
      <c r="FQ94">
        <v>1.8602000000000001</v>
      </c>
      <c r="FR94">
        <v>1.86191</v>
      </c>
      <c r="FS94">
        <v>1.8585199999999999</v>
      </c>
      <c r="FT94">
        <v>0</v>
      </c>
      <c r="FU94">
        <v>0</v>
      </c>
      <c r="FV94">
        <v>0</v>
      </c>
      <c r="FW94">
        <v>0</v>
      </c>
      <c r="FX94" t="s">
        <v>358</v>
      </c>
      <c r="FY94" t="s">
        <v>359</v>
      </c>
      <c r="FZ94" t="s">
        <v>360</v>
      </c>
      <c r="GA94" t="s">
        <v>360</v>
      </c>
      <c r="GB94" t="s">
        <v>360</v>
      </c>
      <c r="GC94" t="s">
        <v>360</v>
      </c>
      <c r="GD94">
        <v>0</v>
      </c>
      <c r="GE94">
        <v>100</v>
      </c>
      <c r="GF94">
        <v>100</v>
      </c>
      <c r="GG94">
        <v>-6.3179999999999996</v>
      </c>
      <c r="GH94">
        <v>0.25640000000000002</v>
      </c>
      <c r="GI94">
        <v>-4.4273770621571362</v>
      </c>
      <c r="GJ94">
        <v>-4.6782648166075668E-3</v>
      </c>
      <c r="GK94">
        <v>2.0645039605938809E-6</v>
      </c>
      <c r="GL94">
        <v>-4.2957140779123221E-10</v>
      </c>
      <c r="GM94">
        <v>-7.2769555290842433E-2</v>
      </c>
      <c r="GN94">
        <v>6.7050777095108757E-4</v>
      </c>
      <c r="GO94">
        <v>6.3862846072479287E-4</v>
      </c>
      <c r="GP94">
        <v>-1.0801389653900339E-5</v>
      </c>
      <c r="GQ94">
        <v>6</v>
      </c>
      <c r="GR94">
        <v>2074</v>
      </c>
      <c r="GS94">
        <v>4</v>
      </c>
      <c r="GT94">
        <v>34</v>
      </c>
      <c r="GU94">
        <v>133.80000000000001</v>
      </c>
      <c r="GV94">
        <v>133.80000000000001</v>
      </c>
      <c r="GW94">
        <v>1.63696</v>
      </c>
      <c r="GX94">
        <v>2.5439500000000002</v>
      </c>
      <c r="GY94">
        <v>2.04834</v>
      </c>
      <c r="GZ94">
        <v>2.6220699999999999</v>
      </c>
      <c r="HA94">
        <v>2.1972700000000001</v>
      </c>
      <c r="HB94">
        <v>2.33521</v>
      </c>
      <c r="HC94">
        <v>37.940600000000003</v>
      </c>
      <c r="HD94">
        <v>13.8081</v>
      </c>
      <c r="HE94">
        <v>18</v>
      </c>
      <c r="HF94">
        <v>709.43299999999999</v>
      </c>
      <c r="HG94">
        <v>763.25099999999998</v>
      </c>
      <c r="HH94">
        <v>31.000399999999999</v>
      </c>
      <c r="HI94">
        <v>32.310899999999997</v>
      </c>
      <c r="HJ94">
        <v>30.0001</v>
      </c>
      <c r="HK94">
        <v>32.286900000000003</v>
      </c>
      <c r="HL94">
        <v>32.307699999999997</v>
      </c>
      <c r="HM94">
        <v>32.752299999999998</v>
      </c>
      <c r="HN94">
        <v>19.5639</v>
      </c>
      <c r="HO94">
        <v>100</v>
      </c>
      <c r="HP94">
        <v>31</v>
      </c>
      <c r="HQ94">
        <v>531.37</v>
      </c>
      <c r="HR94">
        <v>31.221800000000002</v>
      </c>
      <c r="HS94">
        <v>99.012600000000006</v>
      </c>
      <c r="HT94">
        <v>97.697900000000004</v>
      </c>
    </row>
    <row r="95" spans="1:228" x14ac:dyDescent="0.2">
      <c r="A95">
        <v>80</v>
      </c>
      <c r="B95">
        <v>1678124336</v>
      </c>
      <c r="C95">
        <v>315.40000009536737</v>
      </c>
      <c r="D95" t="s">
        <v>519</v>
      </c>
      <c r="E95" t="s">
        <v>520</v>
      </c>
      <c r="F95">
        <v>4</v>
      </c>
      <c r="G95">
        <v>1678124334</v>
      </c>
      <c r="H95">
        <f t="shared" si="34"/>
        <v>2.3793366746817281E-3</v>
      </c>
      <c r="I95">
        <f t="shared" si="35"/>
        <v>2.3793366746817282</v>
      </c>
      <c r="J95">
        <f t="shared" si="36"/>
        <v>9.2979212805602476</v>
      </c>
      <c r="K95">
        <f t="shared" si="37"/>
        <v>501.6192857142857</v>
      </c>
      <c r="L95">
        <f t="shared" si="38"/>
        <v>400.78472020884135</v>
      </c>
      <c r="M95">
        <f t="shared" si="39"/>
        <v>40.619489522613797</v>
      </c>
      <c r="N95">
        <f t="shared" si="40"/>
        <v>50.839062202259477</v>
      </c>
      <c r="O95">
        <f t="shared" si="41"/>
        <v>0.16933644333383702</v>
      </c>
      <c r="P95">
        <f t="shared" si="42"/>
        <v>2.7750704142823985</v>
      </c>
      <c r="Q95">
        <f t="shared" si="43"/>
        <v>0.16379828909004412</v>
      </c>
      <c r="R95">
        <f t="shared" si="44"/>
        <v>0.10285642330988738</v>
      </c>
      <c r="S95">
        <f t="shared" si="45"/>
        <v>226.11689023556679</v>
      </c>
      <c r="T95">
        <f t="shared" si="46"/>
        <v>32.965712551750862</v>
      </c>
      <c r="U95">
        <f t="shared" si="47"/>
        <v>32.018314285714283</v>
      </c>
      <c r="V95">
        <f t="shared" si="48"/>
        <v>4.7800353086546163</v>
      </c>
      <c r="W95">
        <f t="shared" si="49"/>
        <v>69.651724833344758</v>
      </c>
      <c r="X95">
        <f t="shared" si="50"/>
        <v>3.3669970021580866</v>
      </c>
      <c r="Y95">
        <f t="shared" si="51"/>
        <v>4.8340468383436006</v>
      </c>
      <c r="Z95">
        <f t="shared" si="52"/>
        <v>1.4130383064965297</v>
      </c>
      <c r="AA95">
        <f t="shared" si="53"/>
        <v>-104.92874735346422</v>
      </c>
      <c r="AB95">
        <f t="shared" si="54"/>
        <v>29.725289479986227</v>
      </c>
      <c r="AC95">
        <f t="shared" si="55"/>
        <v>2.4320100322990958</v>
      </c>
      <c r="AD95">
        <f t="shared" si="56"/>
        <v>153.3454423943879</v>
      </c>
      <c r="AE95">
        <f t="shared" si="57"/>
        <v>19.799965816767081</v>
      </c>
      <c r="AF95">
        <f t="shared" si="58"/>
        <v>2.3725528444748472</v>
      </c>
      <c r="AG95">
        <f t="shared" si="59"/>
        <v>9.2979212805602476</v>
      </c>
      <c r="AH95">
        <v>536.42362522597409</v>
      </c>
      <c r="AI95">
        <v>521.35659999999984</v>
      </c>
      <c r="AJ95">
        <v>1.6751999999999501</v>
      </c>
      <c r="AK95">
        <v>60.41</v>
      </c>
      <c r="AL95">
        <f t="shared" si="60"/>
        <v>2.3793366746817282</v>
      </c>
      <c r="AM95">
        <v>31.099445805172259</v>
      </c>
      <c r="AN95">
        <v>33.22273818181818</v>
      </c>
      <c r="AO95">
        <v>2.5590899057370609E-6</v>
      </c>
      <c r="AP95">
        <v>101.53795884006099</v>
      </c>
      <c r="AQ95">
        <v>0</v>
      </c>
      <c r="AR95">
        <v>0</v>
      </c>
      <c r="AS95">
        <f t="shared" si="61"/>
        <v>1</v>
      </c>
      <c r="AT95">
        <f t="shared" si="62"/>
        <v>0</v>
      </c>
      <c r="AU95">
        <f t="shared" si="63"/>
        <v>47664.330487983367</v>
      </c>
      <c r="AV95">
        <f t="shared" si="64"/>
        <v>1200.002857142857</v>
      </c>
      <c r="AW95">
        <f t="shared" si="65"/>
        <v>1025.9280135935578</v>
      </c>
      <c r="AX95">
        <f t="shared" si="66"/>
        <v>0.85493797576135599</v>
      </c>
      <c r="AY95">
        <f t="shared" si="67"/>
        <v>0.18843029321941707</v>
      </c>
      <c r="AZ95">
        <v>6</v>
      </c>
      <c r="BA95">
        <v>0.5</v>
      </c>
      <c r="BB95" t="s">
        <v>355</v>
      </c>
      <c r="BC95">
        <v>2</v>
      </c>
      <c r="BD95" t="b">
        <v>1</v>
      </c>
      <c r="BE95">
        <v>1678124334</v>
      </c>
      <c r="BF95">
        <v>501.6192857142857</v>
      </c>
      <c r="BG95">
        <v>520.99442857142856</v>
      </c>
      <c r="BH95">
        <v>33.221514285714292</v>
      </c>
      <c r="BI95">
        <v>31.10425714285714</v>
      </c>
      <c r="BJ95">
        <v>507.94657142857147</v>
      </c>
      <c r="BK95">
        <v>32.965114285714293</v>
      </c>
      <c r="BL95">
        <v>650.01071428571436</v>
      </c>
      <c r="BM95">
        <v>101.25</v>
      </c>
      <c r="BN95">
        <v>9.9895528571428568E-2</v>
      </c>
      <c r="BO95">
        <v>32.216999999999999</v>
      </c>
      <c r="BP95">
        <v>32.018314285714283</v>
      </c>
      <c r="BQ95">
        <v>999.89999999999986</v>
      </c>
      <c r="BR95">
        <v>0</v>
      </c>
      <c r="BS95">
        <v>0</v>
      </c>
      <c r="BT95">
        <v>9031.4285714285706</v>
      </c>
      <c r="BU95">
        <v>0</v>
      </c>
      <c r="BV95">
        <v>252.0915714285714</v>
      </c>
      <c r="BW95">
        <v>-19.37527142857143</v>
      </c>
      <c r="BX95">
        <v>518.85642857142852</v>
      </c>
      <c r="BY95">
        <v>537.72</v>
      </c>
      <c r="BZ95">
        <v>2.1172328571428571</v>
      </c>
      <c r="CA95">
        <v>520.99442857142856</v>
      </c>
      <c r="CB95">
        <v>31.10425714285714</v>
      </c>
      <c r="CC95">
        <v>3.363677142857143</v>
      </c>
      <c r="CD95">
        <v>3.1493057142857142</v>
      </c>
      <c r="CE95">
        <v>25.946899999999999</v>
      </c>
      <c r="CF95">
        <v>24.839128571428571</v>
      </c>
      <c r="CG95">
        <v>1200.002857142857</v>
      </c>
      <c r="CH95">
        <v>0.49998399999999998</v>
      </c>
      <c r="CI95">
        <v>0.50001600000000002</v>
      </c>
      <c r="CJ95">
        <v>0</v>
      </c>
      <c r="CK95">
        <v>1337.8442857142859</v>
      </c>
      <c r="CL95">
        <v>4.9990899999999998</v>
      </c>
      <c r="CM95">
        <v>14536.87142857143</v>
      </c>
      <c r="CN95">
        <v>9557.8057142857142</v>
      </c>
      <c r="CO95">
        <v>41.75</v>
      </c>
      <c r="CP95">
        <v>43.375</v>
      </c>
      <c r="CQ95">
        <v>42.508857142857153</v>
      </c>
      <c r="CR95">
        <v>42.454999999999998</v>
      </c>
      <c r="CS95">
        <v>43.061999999999998</v>
      </c>
      <c r="CT95">
        <v>597.48285714285714</v>
      </c>
      <c r="CU95">
        <v>597.51999999999987</v>
      </c>
      <c r="CV95">
        <v>0</v>
      </c>
      <c r="CW95">
        <v>1678124378.2</v>
      </c>
      <c r="CX95">
        <v>0</v>
      </c>
      <c r="CY95">
        <v>1678116306.0999999</v>
      </c>
      <c r="CZ95" t="s">
        <v>356</v>
      </c>
      <c r="DA95">
        <v>1678116302.5999999</v>
      </c>
      <c r="DB95">
        <v>1678116306.0999999</v>
      </c>
      <c r="DC95">
        <v>12</v>
      </c>
      <c r="DD95">
        <v>3.5000000000000003E-2</v>
      </c>
      <c r="DE95">
        <v>0.05</v>
      </c>
      <c r="DF95">
        <v>-6.1040000000000001</v>
      </c>
      <c r="DG95">
        <v>0.249</v>
      </c>
      <c r="DH95">
        <v>413</v>
      </c>
      <c r="DI95">
        <v>32</v>
      </c>
      <c r="DJ95">
        <v>0.5</v>
      </c>
      <c r="DK95">
        <v>0.15</v>
      </c>
      <c r="DL95">
        <v>-19.132331707317071</v>
      </c>
      <c r="DM95">
        <v>-1.530635540069692</v>
      </c>
      <c r="DN95">
        <v>0.15300426175959059</v>
      </c>
      <c r="DO95">
        <v>0</v>
      </c>
      <c r="DP95">
        <v>2.1324214634146341</v>
      </c>
      <c r="DQ95">
        <v>-3.3912752613237979E-2</v>
      </c>
      <c r="DR95">
        <v>6.4217479426481256E-3</v>
      </c>
      <c r="DS95">
        <v>1</v>
      </c>
      <c r="DT95">
        <v>0</v>
      </c>
      <c r="DU95">
        <v>0</v>
      </c>
      <c r="DV95">
        <v>0</v>
      </c>
      <c r="DW95">
        <v>-1</v>
      </c>
      <c r="DX95">
        <v>1</v>
      </c>
      <c r="DY95">
        <v>2</v>
      </c>
      <c r="DZ95" t="s">
        <v>372</v>
      </c>
      <c r="EA95">
        <v>3.2973599999999998</v>
      </c>
      <c r="EB95">
        <v>2.62548</v>
      </c>
      <c r="EC95">
        <v>0.11836099999999999</v>
      </c>
      <c r="ED95">
        <v>0.119592</v>
      </c>
      <c r="EE95">
        <v>0.13728499999999999</v>
      </c>
      <c r="EF95">
        <v>0.13019600000000001</v>
      </c>
      <c r="EG95">
        <v>26624.6</v>
      </c>
      <c r="EH95">
        <v>26971.1</v>
      </c>
      <c r="EI95">
        <v>28092.799999999999</v>
      </c>
      <c r="EJ95">
        <v>29480.7</v>
      </c>
      <c r="EK95">
        <v>33366.9</v>
      </c>
      <c r="EL95">
        <v>35591.1</v>
      </c>
      <c r="EM95">
        <v>39670.300000000003</v>
      </c>
      <c r="EN95">
        <v>42125.3</v>
      </c>
      <c r="EO95">
        <v>2.2403499999999998</v>
      </c>
      <c r="EP95">
        <v>2.21088</v>
      </c>
      <c r="EQ95">
        <v>0.11684700000000001</v>
      </c>
      <c r="ER95">
        <v>0</v>
      </c>
      <c r="ES95">
        <v>30.116499999999998</v>
      </c>
      <c r="ET95">
        <v>999.9</v>
      </c>
      <c r="EU95">
        <v>74.900000000000006</v>
      </c>
      <c r="EV95">
        <v>32.9</v>
      </c>
      <c r="EW95">
        <v>37.1661</v>
      </c>
      <c r="EX95">
        <v>56.582599999999999</v>
      </c>
      <c r="EY95">
        <v>-3.9783599999999999</v>
      </c>
      <c r="EZ95">
        <v>2</v>
      </c>
      <c r="FA95">
        <v>0.38521300000000003</v>
      </c>
      <c r="FB95">
        <v>-0.308197</v>
      </c>
      <c r="FC95">
        <v>20.274999999999999</v>
      </c>
      <c r="FD95">
        <v>5.2198399999999996</v>
      </c>
      <c r="FE95">
        <v>12.004899999999999</v>
      </c>
      <c r="FF95">
        <v>4.9866999999999999</v>
      </c>
      <c r="FG95">
        <v>3.2845800000000001</v>
      </c>
      <c r="FH95">
        <v>9999</v>
      </c>
      <c r="FI95">
        <v>9999</v>
      </c>
      <c r="FJ95">
        <v>9999</v>
      </c>
      <c r="FK95">
        <v>999.9</v>
      </c>
      <c r="FL95">
        <v>1.8658399999999999</v>
      </c>
      <c r="FM95">
        <v>1.8622300000000001</v>
      </c>
      <c r="FN95">
        <v>1.8643099999999999</v>
      </c>
      <c r="FO95">
        <v>1.8603499999999999</v>
      </c>
      <c r="FP95">
        <v>1.86107</v>
      </c>
      <c r="FQ95">
        <v>1.8602000000000001</v>
      </c>
      <c r="FR95">
        <v>1.8619000000000001</v>
      </c>
      <c r="FS95">
        <v>1.8585199999999999</v>
      </c>
      <c r="FT95">
        <v>0</v>
      </c>
      <c r="FU95">
        <v>0</v>
      </c>
      <c r="FV95">
        <v>0</v>
      </c>
      <c r="FW95">
        <v>0</v>
      </c>
      <c r="FX95" t="s">
        <v>358</v>
      </c>
      <c r="FY95" t="s">
        <v>359</v>
      </c>
      <c r="FZ95" t="s">
        <v>360</v>
      </c>
      <c r="GA95" t="s">
        <v>360</v>
      </c>
      <c r="GB95" t="s">
        <v>360</v>
      </c>
      <c r="GC95" t="s">
        <v>360</v>
      </c>
      <c r="GD95">
        <v>0</v>
      </c>
      <c r="GE95">
        <v>100</v>
      </c>
      <c r="GF95">
        <v>100</v>
      </c>
      <c r="GG95">
        <v>-6.3369999999999997</v>
      </c>
      <c r="GH95">
        <v>0.25640000000000002</v>
      </c>
      <c r="GI95">
        <v>-4.4273770621571362</v>
      </c>
      <c r="GJ95">
        <v>-4.6782648166075668E-3</v>
      </c>
      <c r="GK95">
        <v>2.0645039605938809E-6</v>
      </c>
      <c r="GL95">
        <v>-4.2957140779123221E-10</v>
      </c>
      <c r="GM95">
        <v>-7.2769555290842433E-2</v>
      </c>
      <c r="GN95">
        <v>6.7050777095108757E-4</v>
      </c>
      <c r="GO95">
        <v>6.3862846072479287E-4</v>
      </c>
      <c r="GP95">
        <v>-1.0801389653900339E-5</v>
      </c>
      <c r="GQ95">
        <v>6</v>
      </c>
      <c r="GR95">
        <v>2074</v>
      </c>
      <c r="GS95">
        <v>4</v>
      </c>
      <c r="GT95">
        <v>34</v>
      </c>
      <c r="GU95">
        <v>133.9</v>
      </c>
      <c r="GV95">
        <v>133.80000000000001</v>
      </c>
      <c r="GW95">
        <v>1.65405</v>
      </c>
      <c r="GX95">
        <v>2.5500500000000001</v>
      </c>
      <c r="GY95">
        <v>2.04834</v>
      </c>
      <c r="GZ95">
        <v>2.6208499999999999</v>
      </c>
      <c r="HA95">
        <v>2.1972700000000001</v>
      </c>
      <c r="HB95">
        <v>2.2827099999999998</v>
      </c>
      <c r="HC95">
        <v>37.940600000000003</v>
      </c>
      <c r="HD95">
        <v>13.7906</v>
      </c>
      <c r="HE95">
        <v>18</v>
      </c>
      <c r="HF95">
        <v>709.22299999999996</v>
      </c>
      <c r="HG95">
        <v>763.495</v>
      </c>
      <c r="HH95">
        <v>31.0002</v>
      </c>
      <c r="HI95">
        <v>32.311999999999998</v>
      </c>
      <c r="HJ95">
        <v>30</v>
      </c>
      <c r="HK95">
        <v>32.288800000000002</v>
      </c>
      <c r="HL95">
        <v>32.307699999999997</v>
      </c>
      <c r="HM95">
        <v>33.096400000000003</v>
      </c>
      <c r="HN95">
        <v>19.5639</v>
      </c>
      <c r="HO95">
        <v>100</v>
      </c>
      <c r="HP95">
        <v>31</v>
      </c>
      <c r="HQ95">
        <v>538.05499999999995</v>
      </c>
      <c r="HR95">
        <v>31.236599999999999</v>
      </c>
      <c r="HS95">
        <v>99.014700000000005</v>
      </c>
      <c r="HT95">
        <v>97.697299999999998</v>
      </c>
    </row>
    <row r="96" spans="1:228" x14ac:dyDescent="0.2">
      <c r="A96">
        <v>81</v>
      </c>
      <c r="B96">
        <v>1678124340</v>
      </c>
      <c r="C96">
        <v>319.40000009536737</v>
      </c>
      <c r="D96" t="s">
        <v>521</v>
      </c>
      <c r="E96" t="s">
        <v>522</v>
      </c>
      <c r="F96">
        <v>4</v>
      </c>
      <c r="G96">
        <v>1678124337.6875</v>
      </c>
      <c r="H96">
        <f t="shared" si="34"/>
        <v>2.3486942393636089E-3</v>
      </c>
      <c r="I96">
        <f t="shared" si="35"/>
        <v>2.348694239363609</v>
      </c>
      <c r="J96">
        <f t="shared" si="36"/>
        <v>9.3201503432274073</v>
      </c>
      <c r="K96">
        <f t="shared" si="37"/>
        <v>507.594875</v>
      </c>
      <c r="L96">
        <f t="shared" si="38"/>
        <v>405.28290938621484</v>
      </c>
      <c r="M96">
        <f t="shared" si="39"/>
        <v>41.075211100906678</v>
      </c>
      <c r="N96">
        <f t="shared" si="40"/>
        <v>51.444475356582871</v>
      </c>
      <c r="O96">
        <f t="shared" si="41"/>
        <v>0.16717645284730556</v>
      </c>
      <c r="P96">
        <f t="shared" si="42"/>
        <v>2.7678952483216657</v>
      </c>
      <c r="Q96">
        <f t="shared" si="43"/>
        <v>0.16176274711004582</v>
      </c>
      <c r="R96">
        <f t="shared" si="44"/>
        <v>0.10157351271279509</v>
      </c>
      <c r="S96">
        <f t="shared" si="45"/>
        <v>226.11491248518973</v>
      </c>
      <c r="T96">
        <f t="shared" si="46"/>
        <v>32.973726279185229</v>
      </c>
      <c r="U96">
        <f t="shared" si="47"/>
        <v>32.019174999999997</v>
      </c>
      <c r="V96">
        <f t="shared" si="48"/>
        <v>4.7802681509476432</v>
      </c>
      <c r="W96">
        <f t="shared" si="49"/>
        <v>69.678614300803559</v>
      </c>
      <c r="X96">
        <f t="shared" si="50"/>
        <v>3.367890011042963</v>
      </c>
      <c r="Y96">
        <f t="shared" si="51"/>
        <v>4.833462956802979</v>
      </c>
      <c r="Z96">
        <f t="shared" si="52"/>
        <v>1.4123781399046802</v>
      </c>
      <c r="AA96">
        <f t="shared" si="53"/>
        <v>-103.57741595593515</v>
      </c>
      <c r="AB96">
        <f t="shared" si="54"/>
        <v>29.201030535798161</v>
      </c>
      <c r="AC96">
        <f t="shared" si="55"/>
        <v>2.3952953847731147</v>
      </c>
      <c r="AD96">
        <f t="shared" si="56"/>
        <v>154.13382244982586</v>
      </c>
      <c r="AE96">
        <f t="shared" si="57"/>
        <v>19.985250861578749</v>
      </c>
      <c r="AF96">
        <f t="shared" si="58"/>
        <v>2.3453256906207947</v>
      </c>
      <c r="AG96">
        <f t="shared" si="59"/>
        <v>9.3201503432274073</v>
      </c>
      <c r="AH96">
        <v>543.29305214199155</v>
      </c>
      <c r="AI96">
        <v>528.12612121212101</v>
      </c>
      <c r="AJ96">
        <v>1.6964363636362101</v>
      </c>
      <c r="AK96">
        <v>60.41</v>
      </c>
      <c r="AL96">
        <f t="shared" si="60"/>
        <v>2.348694239363609</v>
      </c>
      <c r="AM96">
        <v>31.140558383637831</v>
      </c>
      <c r="AN96">
        <v>33.236083636363617</v>
      </c>
      <c r="AO96">
        <v>5.9161583676583992E-5</v>
      </c>
      <c r="AP96">
        <v>101.53795884006099</v>
      </c>
      <c r="AQ96">
        <v>0</v>
      </c>
      <c r="AR96">
        <v>0</v>
      </c>
      <c r="AS96">
        <f t="shared" si="61"/>
        <v>1</v>
      </c>
      <c r="AT96">
        <f t="shared" si="62"/>
        <v>0</v>
      </c>
      <c r="AU96">
        <f t="shared" si="63"/>
        <v>47466.561616611252</v>
      </c>
      <c r="AV96">
        <f t="shared" si="64"/>
        <v>1199.9949999999999</v>
      </c>
      <c r="AW96">
        <f t="shared" si="65"/>
        <v>1025.9210385933625</v>
      </c>
      <c r="AX96">
        <f t="shared" si="66"/>
        <v>0.85493776106847319</v>
      </c>
      <c r="AY96">
        <f t="shared" si="67"/>
        <v>0.1884298788621534</v>
      </c>
      <c r="AZ96">
        <v>6</v>
      </c>
      <c r="BA96">
        <v>0.5</v>
      </c>
      <c r="BB96" t="s">
        <v>355</v>
      </c>
      <c r="BC96">
        <v>2</v>
      </c>
      <c r="BD96" t="b">
        <v>1</v>
      </c>
      <c r="BE96">
        <v>1678124337.6875</v>
      </c>
      <c r="BF96">
        <v>507.594875</v>
      </c>
      <c r="BG96">
        <v>527.14099999999996</v>
      </c>
      <c r="BH96">
        <v>33.230462500000002</v>
      </c>
      <c r="BI96">
        <v>31.137562500000001</v>
      </c>
      <c r="BJ96">
        <v>513.93987500000003</v>
      </c>
      <c r="BK96">
        <v>32.974024999999997</v>
      </c>
      <c r="BL96">
        <v>650.02324999999996</v>
      </c>
      <c r="BM96">
        <v>101.249375</v>
      </c>
      <c r="BN96">
        <v>0.1001024875</v>
      </c>
      <c r="BO96">
        <v>32.214862500000002</v>
      </c>
      <c r="BP96">
        <v>32.019174999999997</v>
      </c>
      <c r="BQ96">
        <v>999.9</v>
      </c>
      <c r="BR96">
        <v>0</v>
      </c>
      <c r="BS96">
        <v>0</v>
      </c>
      <c r="BT96">
        <v>8993.3587499999994</v>
      </c>
      <c r="BU96">
        <v>0</v>
      </c>
      <c r="BV96">
        <v>242.73249999999999</v>
      </c>
      <c r="BW96">
        <v>-19.545925</v>
      </c>
      <c r="BX96">
        <v>525.04250000000002</v>
      </c>
      <c r="BY96">
        <v>544.08237499999996</v>
      </c>
      <c r="BZ96">
        <v>2.092915000000001</v>
      </c>
      <c r="CA96">
        <v>527.14099999999996</v>
      </c>
      <c r="CB96">
        <v>31.137562500000001</v>
      </c>
      <c r="CC96">
        <v>3.3645649999999998</v>
      </c>
      <c r="CD96">
        <v>3.1526575000000001</v>
      </c>
      <c r="CE96">
        <v>25.951387499999999</v>
      </c>
      <c r="CF96">
        <v>24.856950000000001</v>
      </c>
      <c r="CG96">
        <v>1199.9949999999999</v>
      </c>
      <c r="CH96">
        <v>0.49999100000000002</v>
      </c>
      <c r="CI96">
        <v>0.50000899999999993</v>
      </c>
      <c r="CJ96">
        <v>0</v>
      </c>
      <c r="CK96">
        <v>1339.3074999999999</v>
      </c>
      <c r="CL96">
        <v>4.9990899999999998</v>
      </c>
      <c r="CM96">
        <v>14557.9375</v>
      </c>
      <c r="CN96">
        <v>9557.7749999999996</v>
      </c>
      <c r="CO96">
        <v>41.75</v>
      </c>
      <c r="CP96">
        <v>43.375</v>
      </c>
      <c r="CQ96">
        <v>42.523249999999997</v>
      </c>
      <c r="CR96">
        <v>42.436999999999998</v>
      </c>
      <c r="CS96">
        <v>43.061999999999998</v>
      </c>
      <c r="CT96">
        <v>597.48749999999995</v>
      </c>
      <c r="CU96">
        <v>597.50749999999994</v>
      </c>
      <c r="CV96">
        <v>0</v>
      </c>
      <c r="CW96">
        <v>1678124381.8</v>
      </c>
      <c r="CX96">
        <v>0</v>
      </c>
      <c r="CY96">
        <v>1678116306.0999999</v>
      </c>
      <c r="CZ96" t="s">
        <v>356</v>
      </c>
      <c r="DA96">
        <v>1678116302.5999999</v>
      </c>
      <c r="DB96">
        <v>1678116306.0999999</v>
      </c>
      <c r="DC96">
        <v>12</v>
      </c>
      <c r="DD96">
        <v>3.5000000000000003E-2</v>
      </c>
      <c r="DE96">
        <v>0.05</v>
      </c>
      <c r="DF96">
        <v>-6.1040000000000001</v>
      </c>
      <c r="DG96">
        <v>0.249</v>
      </c>
      <c r="DH96">
        <v>413</v>
      </c>
      <c r="DI96">
        <v>32</v>
      </c>
      <c r="DJ96">
        <v>0.5</v>
      </c>
      <c r="DK96">
        <v>0.15</v>
      </c>
      <c r="DL96">
        <v>-19.25035121951219</v>
      </c>
      <c r="DM96">
        <v>-1.739529616724766</v>
      </c>
      <c r="DN96">
        <v>0.17535616317063821</v>
      </c>
      <c r="DO96">
        <v>0</v>
      </c>
      <c r="DP96">
        <v>2.1245458536585371</v>
      </c>
      <c r="DQ96">
        <v>-0.13552557491288991</v>
      </c>
      <c r="DR96">
        <v>1.6602030286598079E-2</v>
      </c>
      <c r="DS96">
        <v>0</v>
      </c>
      <c r="DT96">
        <v>0</v>
      </c>
      <c r="DU96">
        <v>0</v>
      </c>
      <c r="DV96">
        <v>0</v>
      </c>
      <c r="DW96">
        <v>-1</v>
      </c>
      <c r="DX96">
        <v>0</v>
      </c>
      <c r="DY96">
        <v>2</v>
      </c>
      <c r="DZ96" t="s">
        <v>363</v>
      </c>
      <c r="EA96">
        <v>3.2974600000000001</v>
      </c>
      <c r="EB96">
        <v>2.62513</v>
      </c>
      <c r="EC96">
        <v>0.119461</v>
      </c>
      <c r="ED96">
        <v>0.120702</v>
      </c>
      <c r="EE96">
        <v>0.137319</v>
      </c>
      <c r="EF96">
        <v>0.130246</v>
      </c>
      <c r="EG96">
        <v>26590.9</v>
      </c>
      <c r="EH96">
        <v>26936.9</v>
      </c>
      <c r="EI96">
        <v>28092.3</v>
      </c>
      <c r="EJ96">
        <v>29480.6</v>
      </c>
      <c r="EK96">
        <v>33365.199999999997</v>
      </c>
      <c r="EL96">
        <v>35589.199999999997</v>
      </c>
      <c r="EM96">
        <v>39669.800000000003</v>
      </c>
      <c r="EN96">
        <v>42125.4</v>
      </c>
      <c r="EO96">
        <v>2.2404799999999998</v>
      </c>
      <c r="EP96">
        <v>2.2109200000000002</v>
      </c>
      <c r="EQ96">
        <v>0.116743</v>
      </c>
      <c r="ER96">
        <v>0</v>
      </c>
      <c r="ES96">
        <v>30.123999999999999</v>
      </c>
      <c r="ET96">
        <v>999.9</v>
      </c>
      <c r="EU96">
        <v>74.900000000000006</v>
      </c>
      <c r="EV96">
        <v>32.9</v>
      </c>
      <c r="EW96">
        <v>37.1633</v>
      </c>
      <c r="EX96">
        <v>56.582599999999999</v>
      </c>
      <c r="EY96">
        <v>-3.9583400000000002</v>
      </c>
      <c r="EZ96">
        <v>2</v>
      </c>
      <c r="FA96">
        <v>0.38555400000000001</v>
      </c>
      <c r="FB96">
        <v>-0.30828699999999998</v>
      </c>
      <c r="FC96">
        <v>20.274999999999999</v>
      </c>
      <c r="FD96">
        <v>5.2190899999999996</v>
      </c>
      <c r="FE96">
        <v>12.0053</v>
      </c>
      <c r="FF96">
        <v>4.9861000000000004</v>
      </c>
      <c r="FG96">
        <v>3.2844799999999998</v>
      </c>
      <c r="FH96">
        <v>9999</v>
      </c>
      <c r="FI96">
        <v>9999</v>
      </c>
      <c r="FJ96">
        <v>9999</v>
      </c>
      <c r="FK96">
        <v>999.9</v>
      </c>
      <c r="FL96">
        <v>1.8658399999999999</v>
      </c>
      <c r="FM96">
        <v>1.86222</v>
      </c>
      <c r="FN96">
        <v>1.8643099999999999</v>
      </c>
      <c r="FO96">
        <v>1.8603499999999999</v>
      </c>
      <c r="FP96">
        <v>1.86107</v>
      </c>
      <c r="FQ96">
        <v>1.8602000000000001</v>
      </c>
      <c r="FR96">
        <v>1.86189</v>
      </c>
      <c r="FS96">
        <v>1.8585199999999999</v>
      </c>
      <c r="FT96">
        <v>0</v>
      </c>
      <c r="FU96">
        <v>0</v>
      </c>
      <c r="FV96">
        <v>0</v>
      </c>
      <c r="FW96">
        <v>0</v>
      </c>
      <c r="FX96" t="s">
        <v>358</v>
      </c>
      <c r="FY96" t="s">
        <v>359</v>
      </c>
      <c r="FZ96" t="s">
        <v>360</v>
      </c>
      <c r="GA96" t="s">
        <v>360</v>
      </c>
      <c r="GB96" t="s">
        <v>360</v>
      </c>
      <c r="GC96" t="s">
        <v>360</v>
      </c>
      <c r="GD96">
        <v>0</v>
      </c>
      <c r="GE96">
        <v>100</v>
      </c>
      <c r="GF96">
        <v>100</v>
      </c>
      <c r="GG96">
        <v>-6.3559999999999999</v>
      </c>
      <c r="GH96">
        <v>0.25650000000000001</v>
      </c>
      <c r="GI96">
        <v>-4.4273770621571362</v>
      </c>
      <c r="GJ96">
        <v>-4.6782648166075668E-3</v>
      </c>
      <c r="GK96">
        <v>2.0645039605938809E-6</v>
      </c>
      <c r="GL96">
        <v>-4.2957140779123221E-10</v>
      </c>
      <c r="GM96">
        <v>-7.2769555290842433E-2</v>
      </c>
      <c r="GN96">
        <v>6.7050777095108757E-4</v>
      </c>
      <c r="GO96">
        <v>6.3862846072479287E-4</v>
      </c>
      <c r="GP96">
        <v>-1.0801389653900339E-5</v>
      </c>
      <c r="GQ96">
        <v>6</v>
      </c>
      <c r="GR96">
        <v>2074</v>
      </c>
      <c r="GS96">
        <v>4</v>
      </c>
      <c r="GT96">
        <v>34</v>
      </c>
      <c r="GU96">
        <v>134</v>
      </c>
      <c r="GV96">
        <v>133.9</v>
      </c>
      <c r="GW96">
        <v>1.6711400000000001</v>
      </c>
      <c r="GX96">
        <v>2.5451700000000002</v>
      </c>
      <c r="GY96">
        <v>2.04834</v>
      </c>
      <c r="GZ96">
        <v>2.6208499999999999</v>
      </c>
      <c r="HA96">
        <v>2.1972700000000001</v>
      </c>
      <c r="HB96">
        <v>2.2985799999999998</v>
      </c>
      <c r="HC96">
        <v>37.9649</v>
      </c>
      <c r="HD96">
        <v>13.8081</v>
      </c>
      <c r="HE96">
        <v>18</v>
      </c>
      <c r="HF96">
        <v>709.33900000000006</v>
      </c>
      <c r="HG96">
        <v>763.57500000000005</v>
      </c>
      <c r="HH96">
        <v>31.0001</v>
      </c>
      <c r="HI96">
        <v>32.313699999999997</v>
      </c>
      <c r="HJ96">
        <v>30.0002</v>
      </c>
      <c r="HK96">
        <v>32.2898</v>
      </c>
      <c r="HL96">
        <v>32.310099999999998</v>
      </c>
      <c r="HM96">
        <v>33.438400000000001</v>
      </c>
      <c r="HN96">
        <v>19.5639</v>
      </c>
      <c r="HO96">
        <v>100</v>
      </c>
      <c r="HP96">
        <v>31</v>
      </c>
      <c r="HQ96">
        <v>544.74400000000003</v>
      </c>
      <c r="HR96">
        <v>31.244299999999999</v>
      </c>
      <c r="HS96">
        <v>99.013199999999998</v>
      </c>
      <c r="HT96">
        <v>97.697199999999995</v>
      </c>
    </row>
    <row r="97" spans="1:228" x14ac:dyDescent="0.2">
      <c r="A97">
        <v>82</v>
      </c>
      <c r="B97">
        <v>1678124344</v>
      </c>
      <c r="C97">
        <v>323.40000009536737</v>
      </c>
      <c r="D97" t="s">
        <v>523</v>
      </c>
      <c r="E97" t="s">
        <v>524</v>
      </c>
      <c r="F97">
        <v>4</v>
      </c>
      <c r="G97">
        <v>1678124342</v>
      </c>
      <c r="H97">
        <f t="shared" si="34"/>
        <v>2.3563740571743677E-3</v>
      </c>
      <c r="I97">
        <f t="shared" si="35"/>
        <v>2.3563740571743677</v>
      </c>
      <c r="J97">
        <f t="shared" si="36"/>
        <v>9.5795265405199874</v>
      </c>
      <c r="K97">
        <f t="shared" si="37"/>
        <v>514.62185714285715</v>
      </c>
      <c r="L97">
        <f t="shared" si="38"/>
        <v>409.92319207024184</v>
      </c>
      <c r="M97">
        <f t="shared" si="39"/>
        <v>41.546172071202221</v>
      </c>
      <c r="N97">
        <f t="shared" si="40"/>
        <v>52.157498385197854</v>
      </c>
      <c r="O97">
        <f t="shared" si="41"/>
        <v>0.16773196889517639</v>
      </c>
      <c r="P97">
        <f t="shared" si="42"/>
        <v>2.7665012460917877</v>
      </c>
      <c r="Q97">
        <f t="shared" si="43"/>
        <v>0.16228020602209572</v>
      </c>
      <c r="R97">
        <f t="shared" si="44"/>
        <v>0.10190018676406087</v>
      </c>
      <c r="S97">
        <f t="shared" si="45"/>
        <v>226.11469509226987</v>
      </c>
      <c r="T97">
        <f t="shared" si="46"/>
        <v>32.969675839807536</v>
      </c>
      <c r="U97">
        <f t="shared" si="47"/>
        <v>32.02412857142857</v>
      </c>
      <c r="V97">
        <f t="shared" si="48"/>
        <v>4.7816083937634595</v>
      </c>
      <c r="W97">
        <f t="shared" si="49"/>
        <v>69.713253135353199</v>
      </c>
      <c r="X97">
        <f t="shared" si="50"/>
        <v>3.3691253064993738</v>
      </c>
      <c r="Y97">
        <f t="shared" si="51"/>
        <v>4.8328332920542083</v>
      </c>
      <c r="Z97">
        <f t="shared" si="52"/>
        <v>1.4124830872640857</v>
      </c>
      <c r="AA97">
        <f t="shared" si="53"/>
        <v>-103.91609592138961</v>
      </c>
      <c r="AB97">
        <f t="shared" si="54"/>
        <v>28.103672060214265</v>
      </c>
      <c r="AC97">
        <f t="shared" si="55"/>
        <v>2.3064731276905244</v>
      </c>
      <c r="AD97">
        <f t="shared" si="56"/>
        <v>152.60874435878506</v>
      </c>
      <c r="AE97">
        <f t="shared" si="57"/>
        <v>20.163234988656271</v>
      </c>
      <c r="AF97">
        <f t="shared" si="58"/>
        <v>2.35032559535557</v>
      </c>
      <c r="AG97">
        <f t="shared" si="59"/>
        <v>9.5795265405199874</v>
      </c>
      <c r="AH97">
        <v>550.23108252467546</v>
      </c>
      <c r="AI97">
        <v>534.85285454545453</v>
      </c>
      <c r="AJ97">
        <v>1.6865030303030131</v>
      </c>
      <c r="AK97">
        <v>60.41</v>
      </c>
      <c r="AL97">
        <f t="shared" si="60"/>
        <v>2.3563740571743677</v>
      </c>
      <c r="AM97">
        <v>31.143663369239231</v>
      </c>
      <c r="AN97">
        <v>33.246235151515123</v>
      </c>
      <c r="AO97">
        <v>4.1699161181577059E-5</v>
      </c>
      <c r="AP97">
        <v>101.53795884006099</v>
      </c>
      <c r="AQ97">
        <v>0</v>
      </c>
      <c r="AR97">
        <v>0</v>
      </c>
      <c r="AS97">
        <f t="shared" si="61"/>
        <v>1</v>
      </c>
      <c r="AT97">
        <f t="shared" si="62"/>
        <v>0</v>
      </c>
      <c r="AU97">
        <f t="shared" si="63"/>
        <v>47428.476320525951</v>
      </c>
      <c r="AV97">
        <f t="shared" si="64"/>
        <v>1199.994285714286</v>
      </c>
      <c r="AW97">
        <f t="shared" si="65"/>
        <v>1025.9203850219017</v>
      </c>
      <c r="AX97">
        <f t="shared" si="66"/>
        <v>0.85493772531694323</v>
      </c>
      <c r="AY97">
        <f t="shared" si="67"/>
        <v>0.18842980986170038</v>
      </c>
      <c r="AZ97">
        <v>6</v>
      </c>
      <c r="BA97">
        <v>0.5</v>
      </c>
      <c r="BB97" t="s">
        <v>355</v>
      </c>
      <c r="BC97">
        <v>2</v>
      </c>
      <c r="BD97" t="b">
        <v>1</v>
      </c>
      <c r="BE97">
        <v>1678124342</v>
      </c>
      <c r="BF97">
        <v>514.62185714285715</v>
      </c>
      <c r="BG97">
        <v>534.35085714285708</v>
      </c>
      <c r="BH97">
        <v>33.242114285714287</v>
      </c>
      <c r="BI97">
        <v>31.144671428571431</v>
      </c>
      <c r="BJ97">
        <v>520.98685714285716</v>
      </c>
      <c r="BK97">
        <v>32.985571428571433</v>
      </c>
      <c r="BL97">
        <v>649.99028571428573</v>
      </c>
      <c r="BM97">
        <v>101.2511428571429</v>
      </c>
      <c r="BN97">
        <v>9.9970900000000001E-2</v>
      </c>
      <c r="BO97">
        <v>32.212557142857143</v>
      </c>
      <c r="BP97">
        <v>32.02412857142857</v>
      </c>
      <c r="BQ97">
        <v>999.89999999999986</v>
      </c>
      <c r="BR97">
        <v>0</v>
      </c>
      <c r="BS97">
        <v>0</v>
      </c>
      <c r="BT97">
        <v>8985.8057142857124</v>
      </c>
      <c r="BU97">
        <v>0</v>
      </c>
      <c r="BV97">
        <v>229.8412857142857</v>
      </c>
      <c r="BW97">
        <v>-19.728999999999999</v>
      </c>
      <c r="BX97">
        <v>532.31714285714281</v>
      </c>
      <c r="BY97">
        <v>551.52799999999991</v>
      </c>
      <c r="BZ97">
        <v>2.097461428571429</v>
      </c>
      <c r="CA97">
        <v>534.35085714285708</v>
      </c>
      <c r="CB97">
        <v>31.144671428571431</v>
      </c>
      <c r="CC97">
        <v>3.365795714285714</v>
      </c>
      <c r="CD97">
        <v>3.1534228571428571</v>
      </c>
      <c r="CE97">
        <v>25.957571428571431</v>
      </c>
      <c r="CF97">
        <v>24.861000000000001</v>
      </c>
      <c r="CG97">
        <v>1199.994285714286</v>
      </c>
      <c r="CH97">
        <v>0.49999199999999999</v>
      </c>
      <c r="CI97">
        <v>0.5000079999999999</v>
      </c>
      <c r="CJ97">
        <v>0</v>
      </c>
      <c r="CK97">
        <v>1341.0614285714289</v>
      </c>
      <c r="CL97">
        <v>4.9990899999999998</v>
      </c>
      <c r="CM97">
        <v>14574.685714285721</v>
      </c>
      <c r="CN97">
        <v>9557.7814285714285</v>
      </c>
      <c r="CO97">
        <v>41.75</v>
      </c>
      <c r="CP97">
        <v>43.375</v>
      </c>
      <c r="CQ97">
        <v>42.526571428571422</v>
      </c>
      <c r="CR97">
        <v>42.454999999999998</v>
      </c>
      <c r="CS97">
        <v>43.061999999999998</v>
      </c>
      <c r="CT97">
        <v>597.48857142857128</v>
      </c>
      <c r="CU97">
        <v>597.50571428571413</v>
      </c>
      <c r="CV97">
        <v>0</v>
      </c>
      <c r="CW97">
        <v>1678124386</v>
      </c>
      <c r="CX97">
        <v>0</v>
      </c>
      <c r="CY97">
        <v>1678116306.0999999</v>
      </c>
      <c r="CZ97" t="s">
        <v>356</v>
      </c>
      <c r="DA97">
        <v>1678116302.5999999</v>
      </c>
      <c r="DB97">
        <v>1678116306.0999999</v>
      </c>
      <c r="DC97">
        <v>12</v>
      </c>
      <c r="DD97">
        <v>3.5000000000000003E-2</v>
      </c>
      <c r="DE97">
        <v>0.05</v>
      </c>
      <c r="DF97">
        <v>-6.1040000000000001</v>
      </c>
      <c r="DG97">
        <v>0.249</v>
      </c>
      <c r="DH97">
        <v>413</v>
      </c>
      <c r="DI97">
        <v>32</v>
      </c>
      <c r="DJ97">
        <v>0.5</v>
      </c>
      <c r="DK97">
        <v>0.15</v>
      </c>
      <c r="DL97">
        <v>-19.38131951219512</v>
      </c>
      <c r="DM97">
        <v>-2.1186752613240181</v>
      </c>
      <c r="DN97">
        <v>0.21253825161547299</v>
      </c>
      <c r="DO97">
        <v>0</v>
      </c>
      <c r="DP97">
        <v>2.1173387804878052</v>
      </c>
      <c r="DQ97">
        <v>-0.17690843205574919</v>
      </c>
      <c r="DR97">
        <v>1.9131074096186151E-2</v>
      </c>
      <c r="DS97">
        <v>0</v>
      </c>
      <c r="DT97">
        <v>0</v>
      </c>
      <c r="DU97">
        <v>0</v>
      </c>
      <c r="DV97">
        <v>0</v>
      </c>
      <c r="DW97">
        <v>-1</v>
      </c>
      <c r="DX97">
        <v>0</v>
      </c>
      <c r="DY97">
        <v>2</v>
      </c>
      <c r="DZ97" t="s">
        <v>363</v>
      </c>
      <c r="EA97">
        <v>3.2976000000000001</v>
      </c>
      <c r="EB97">
        <v>2.6252800000000001</v>
      </c>
      <c r="EC97">
        <v>0.120556</v>
      </c>
      <c r="ED97">
        <v>0.12179</v>
      </c>
      <c r="EE97">
        <v>0.137353</v>
      </c>
      <c r="EF97">
        <v>0.13027900000000001</v>
      </c>
      <c r="EG97">
        <v>26557.599999999999</v>
      </c>
      <c r="EH97">
        <v>26903.3</v>
      </c>
      <c r="EI97">
        <v>28092.1</v>
      </c>
      <c r="EJ97">
        <v>29480.3</v>
      </c>
      <c r="EK97">
        <v>33363.800000000003</v>
      </c>
      <c r="EL97">
        <v>35587.5</v>
      </c>
      <c r="EM97">
        <v>39669.599999999999</v>
      </c>
      <c r="EN97">
        <v>42124.9</v>
      </c>
      <c r="EO97">
        <v>2.2404999999999999</v>
      </c>
      <c r="EP97">
        <v>2.21102</v>
      </c>
      <c r="EQ97">
        <v>0.11713800000000001</v>
      </c>
      <c r="ER97">
        <v>0</v>
      </c>
      <c r="ES97">
        <v>30.130199999999999</v>
      </c>
      <c r="ET97">
        <v>999.9</v>
      </c>
      <c r="EU97">
        <v>74.900000000000006</v>
      </c>
      <c r="EV97">
        <v>32.9</v>
      </c>
      <c r="EW97">
        <v>37.167099999999998</v>
      </c>
      <c r="EX97">
        <v>55.412599999999998</v>
      </c>
      <c r="EY97">
        <v>-4.0865400000000003</v>
      </c>
      <c r="EZ97">
        <v>2</v>
      </c>
      <c r="FA97">
        <v>0.38556400000000002</v>
      </c>
      <c r="FB97">
        <v>-0.30689499999999997</v>
      </c>
      <c r="FC97">
        <v>20.274899999999999</v>
      </c>
      <c r="FD97">
        <v>5.2202799999999998</v>
      </c>
      <c r="FE97">
        <v>12.0044</v>
      </c>
      <c r="FF97">
        <v>4.9870000000000001</v>
      </c>
      <c r="FG97">
        <v>3.2846299999999999</v>
      </c>
      <c r="FH97">
        <v>9999</v>
      </c>
      <c r="FI97">
        <v>9999</v>
      </c>
      <c r="FJ97">
        <v>9999</v>
      </c>
      <c r="FK97">
        <v>999.9</v>
      </c>
      <c r="FL97">
        <v>1.8658399999999999</v>
      </c>
      <c r="FM97">
        <v>1.86222</v>
      </c>
      <c r="FN97">
        <v>1.8643000000000001</v>
      </c>
      <c r="FO97">
        <v>1.8603499999999999</v>
      </c>
      <c r="FP97">
        <v>1.8610599999999999</v>
      </c>
      <c r="FQ97">
        <v>1.8602000000000001</v>
      </c>
      <c r="FR97">
        <v>1.86191</v>
      </c>
      <c r="FS97">
        <v>1.8585199999999999</v>
      </c>
      <c r="FT97">
        <v>0</v>
      </c>
      <c r="FU97">
        <v>0</v>
      </c>
      <c r="FV97">
        <v>0</v>
      </c>
      <c r="FW97">
        <v>0</v>
      </c>
      <c r="FX97" t="s">
        <v>358</v>
      </c>
      <c r="FY97" t="s">
        <v>359</v>
      </c>
      <c r="FZ97" t="s">
        <v>360</v>
      </c>
      <c r="GA97" t="s">
        <v>360</v>
      </c>
      <c r="GB97" t="s">
        <v>360</v>
      </c>
      <c r="GC97" t="s">
        <v>360</v>
      </c>
      <c r="GD97">
        <v>0</v>
      </c>
      <c r="GE97">
        <v>100</v>
      </c>
      <c r="GF97">
        <v>100</v>
      </c>
      <c r="GG97">
        <v>-6.375</v>
      </c>
      <c r="GH97">
        <v>0.25659999999999999</v>
      </c>
      <c r="GI97">
        <v>-4.4273770621571362</v>
      </c>
      <c r="GJ97">
        <v>-4.6782648166075668E-3</v>
      </c>
      <c r="GK97">
        <v>2.0645039605938809E-6</v>
      </c>
      <c r="GL97">
        <v>-4.2957140779123221E-10</v>
      </c>
      <c r="GM97">
        <v>-7.2769555290842433E-2</v>
      </c>
      <c r="GN97">
        <v>6.7050777095108757E-4</v>
      </c>
      <c r="GO97">
        <v>6.3862846072479287E-4</v>
      </c>
      <c r="GP97">
        <v>-1.0801389653900339E-5</v>
      </c>
      <c r="GQ97">
        <v>6</v>
      </c>
      <c r="GR97">
        <v>2074</v>
      </c>
      <c r="GS97">
        <v>4</v>
      </c>
      <c r="GT97">
        <v>34</v>
      </c>
      <c r="GU97">
        <v>134</v>
      </c>
      <c r="GV97">
        <v>134</v>
      </c>
      <c r="GW97">
        <v>1.6882299999999999</v>
      </c>
      <c r="GX97">
        <v>2.5354000000000001</v>
      </c>
      <c r="GY97">
        <v>2.04834</v>
      </c>
      <c r="GZ97">
        <v>2.6208499999999999</v>
      </c>
      <c r="HA97">
        <v>2.1972700000000001</v>
      </c>
      <c r="HB97">
        <v>2.32056</v>
      </c>
      <c r="HC97">
        <v>37.9649</v>
      </c>
      <c r="HD97">
        <v>13.816800000000001</v>
      </c>
      <c r="HE97">
        <v>18</v>
      </c>
      <c r="HF97">
        <v>709.36</v>
      </c>
      <c r="HG97">
        <v>763.67899999999997</v>
      </c>
      <c r="HH97">
        <v>31.000299999999999</v>
      </c>
      <c r="HI97">
        <v>32.313699999999997</v>
      </c>
      <c r="HJ97">
        <v>30.0001</v>
      </c>
      <c r="HK97">
        <v>32.2898</v>
      </c>
      <c r="HL97">
        <v>32.310499999999998</v>
      </c>
      <c r="HM97">
        <v>33.785499999999999</v>
      </c>
      <c r="HN97">
        <v>19.290299999999998</v>
      </c>
      <c r="HO97">
        <v>100</v>
      </c>
      <c r="HP97">
        <v>31</v>
      </c>
      <c r="HQ97">
        <v>551.56399999999996</v>
      </c>
      <c r="HR97">
        <v>31.2498</v>
      </c>
      <c r="HS97">
        <v>99.012699999999995</v>
      </c>
      <c r="HT97">
        <v>97.696100000000001</v>
      </c>
    </row>
    <row r="98" spans="1:228" x14ac:dyDescent="0.2">
      <c r="A98">
        <v>83</v>
      </c>
      <c r="B98">
        <v>1678124348</v>
      </c>
      <c r="C98">
        <v>327.40000009536737</v>
      </c>
      <c r="D98" t="s">
        <v>525</v>
      </c>
      <c r="E98" t="s">
        <v>526</v>
      </c>
      <c r="F98">
        <v>4</v>
      </c>
      <c r="G98">
        <v>1678124345.6875</v>
      </c>
      <c r="H98">
        <f t="shared" si="34"/>
        <v>2.3329213093983216E-3</v>
      </c>
      <c r="I98">
        <f t="shared" si="35"/>
        <v>2.3329213093983214</v>
      </c>
      <c r="J98">
        <f t="shared" si="36"/>
        <v>9.6296472006092433</v>
      </c>
      <c r="K98">
        <f t="shared" si="37"/>
        <v>520.6825</v>
      </c>
      <c r="L98">
        <f t="shared" si="38"/>
        <v>414.32386305556577</v>
      </c>
      <c r="M98">
        <f t="shared" si="39"/>
        <v>41.991668990482161</v>
      </c>
      <c r="N98">
        <f t="shared" si="40"/>
        <v>52.771102846674466</v>
      </c>
      <c r="O98">
        <f t="shared" si="41"/>
        <v>0.16585173027330158</v>
      </c>
      <c r="P98">
        <f t="shared" si="42"/>
        <v>2.770880208572907</v>
      </c>
      <c r="Q98">
        <f t="shared" si="43"/>
        <v>0.16052755321497744</v>
      </c>
      <c r="R98">
        <f t="shared" si="44"/>
        <v>0.10079383906177364</v>
      </c>
      <c r="S98">
        <f t="shared" si="45"/>
        <v>226.11558336016265</v>
      </c>
      <c r="T98">
        <f t="shared" si="46"/>
        <v>32.980701371616341</v>
      </c>
      <c r="U98">
        <f t="shared" si="47"/>
        <v>32.033875000000002</v>
      </c>
      <c r="V98">
        <f t="shared" si="48"/>
        <v>4.784246351411773</v>
      </c>
      <c r="W98">
        <f t="shared" si="49"/>
        <v>69.721215521672704</v>
      </c>
      <c r="X98">
        <f t="shared" si="50"/>
        <v>3.370601441076571</v>
      </c>
      <c r="Y98">
        <f t="shared" si="51"/>
        <v>4.8343985626997936</v>
      </c>
      <c r="Z98">
        <f t="shared" si="52"/>
        <v>1.413644910335202</v>
      </c>
      <c r="AA98">
        <f t="shared" si="53"/>
        <v>-102.88182974446599</v>
      </c>
      <c r="AB98">
        <f t="shared" si="54"/>
        <v>27.548220433737658</v>
      </c>
      <c r="AC98">
        <f t="shared" si="55"/>
        <v>2.2574858689082791</v>
      </c>
      <c r="AD98">
        <f t="shared" si="56"/>
        <v>153.0394599183426</v>
      </c>
      <c r="AE98">
        <f t="shared" si="57"/>
        <v>20.341251829354309</v>
      </c>
      <c r="AF98">
        <f t="shared" si="58"/>
        <v>2.3191666467005665</v>
      </c>
      <c r="AG98">
        <f t="shared" si="59"/>
        <v>9.6296472006092433</v>
      </c>
      <c r="AH98">
        <v>557.18275053506477</v>
      </c>
      <c r="AI98">
        <v>541.68539999999962</v>
      </c>
      <c r="AJ98">
        <v>1.7059333333332261</v>
      </c>
      <c r="AK98">
        <v>60.41</v>
      </c>
      <c r="AL98">
        <f t="shared" si="60"/>
        <v>2.3329213093983214</v>
      </c>
      <c r="AM98">
        <v>31.1863562460365</v>
      </c>
      <c r="AN98">
        <v>33.267590303030268</v>
      </c>
      <c r="AO98">
        <v>8.1012879767890743E-5</v>
      </c>
      <c r="AP98">
        <v>101.53795884006099</v>
      </c>
      <c r="AQ98">
        <v>0</v>
      </c>
      <c r="AR98">
        <v>0</v>
      </c>
      <c r="AS98">
        <f t="shared" si="61"/>
        <v>1</v>
      </c>
      <c r="AT98">
        <f t="shared" si="62"/>
        <v>0</v>
      </c>
      <c r="AU98">
        <f t="shared" si="63"/>
        <v>47548.412227990237</v>
      </c>
      <c r="AV98">
        <f t="shared" si="64"/>
        <v>1199.99875</v>
      </c>
      <c r="AW98">
        <f t="shared" si="65"/>
        <v>1025.9242260933486</v>
      </c>
      <c r="AX98">
        <f t="shared" si="66"/>
        <v>0.85493774563794211</v>
      </c>
      <c r="AY98">
        <f t="shared" si="67"/>
        <v>0.18842984908122834</v>
      </c>
      <c r="AZ98">
        <v>6</v>
      </c>
      <c r="BA98">
        <v>0.5</v>
      </c>
      <c r="BB98" t="s">
        <v>355</v>
      </c>
      <c r="BC98">
        <v>2</v>
      </c>
      <c r="BD98" t="b">
        <v>1</v>
      </c>
      <c r="BE98">
        <v>1678124345.6875</v>
      </c>
      <c r="BF98">
        <v>520.6825</v>
      </c>
      <c r="BG98">
        <v>540.57287500000007</v>
      </c>
      <c r="BH98">
        <v>33.257087499999997</v>
      </c>
      <c r="BI98">
        <v>31.1876</v>
      </c>
      <c r="BJ98">
        <v>527.06500000000005</v>
      </c>
      <c r="BK98">
        <v>33.000412500000003</v>
      </c>
      <c r="BL98">
        <v>650.02700000000004</v>
      </c>
      <c r="BM98">
        <v>101.250125</v>
      </c>
      <c r="BN98">
        <v>9.9743387500000003E-2</v>
      </c>
      <c r="BO98">
        <v>32.218287500000002</v>
      </c>
      <c r="BP98">
        <v>32.033875000000002</v>
      </c>
      <c r="BQ98">
        <v>999.9</v>
      </c>
      <c r="BR98">
        <v>0</v>
      </c>
      <c r="BS98">
        <v>0</v>
      </c>
      <c r="BT98">
        <v>9009.1412500000006</v>
      </c>
      <c r="BU98">
        <v>0</v>
      </c>
      <c r="BV98">
        <v>217.63775000000001</v>
      </c>
      <c r="BW98">
        <v>-19.890425</v>
      </c>
      <c r="BX98">
        <v>538.59474999999998</v>
      </c>
      <c r="BY98">
        <v>557.974875</v>
      </c>
      <c r="BZ98">
        <v>2.0694724999999998</v>
      </c>
      <c r="CA98">
        <v>540.57287500000007</v>
      </c>
      <c r="CB98">
        <v>31.1876</v>
      </c>
      <c r="CC98">
        <v>3.3672800000000001</v>
      </c>
      <c r="CD98">
        <v>3.1577437499999998</v>
      </c>
      <c r="CE98">
        <v>25.9650125</v>
      </c>
      <c r="CF98">
        <v>24.883949999999999</v>
      </c>
      <c r="CG98">
        <v>1199.99875</v>
      </c>
      <c r="CH98">
        <v>0.49999274999999999</v>
      </c>
      <c r="CI98">
        <v>0.5000072499999999</v>
      </c>
      <c r="CJ98">
        <v>0</v>
      </c>
      <c r="CK98">
        <v>1342.8187499999999</v>
      </c>
      <c r="CL98">
        <v>4.9990899999999998</v>
      </c>
      <c r="CM98">
        <v>14587.125</v>
      </c>
      <c r="CN98">
        <v>9557.8100000000013</v>
      </c>
      <c r="CO98">
        <v>41.75</v>
      </c>
      <c r="CP98">
        <v>43.375</v>
      </c>
      <c r="CQ98">
        <v>42.507750000000001</v>
      </c>
      <c r="CR98">
        <v>42.468499999999999</v>
      </c>
      <c r="CS98">
        <v>43.061999999999998</v>
      </c>
      <c r="CT98">
        <v>597.49</v>
      </c>
      <c r="CU98">
        <v>597.50874999999996</v>
      </c>
      <c r="CV98">
        <v>0</v>
      </c>
      <c r="CW98">
        <v>1678124390.2</v>
      </c>
      <c r="CX98">
        <v>0</v>
      </c>
      <c r="CY98">
        <v>1678116306.0999999</v>
      </c>
      <c r="CZ98" t="s">
        <v>356</v>
      </c>
      <c r="DA98">
        <v>1678116302.5999999</v>
      </c>
      <c r="DB98">
        <v>1678116306.0999999</v>
      </c>
      <c r="DC98">
        <v>12</v>
      </c>
      <c r="DD98">
        <v>3.5000000000000003E-2</v>
      </c>
      <c r="DE98">
        <v>0.05</v>
      </c>
      <c r="DF98">
        <v>-6.1040000000000001</v>
      </c>
      <c r="DG98">
        <v>0.249</v>
      </c>
      <c r="DH98">
        <v>413</v>
      </c>
      <c r="DI98">
        <v>32</v>
      </c>
      <c r="DJ98">
        <v>0.5</v>
      </c>
      <c r="DK98">
        <v>0.15</v>
      </c>
      <c r="DL98">
        <v>-19.523780487804881</v>
      </c>
      <c r="DM98">
        <v>-2.449760278745627</v>
      </c>
      <c r="DN98">
        <v>0.24278682430951359</v>
      </c>
      <c r="DO98">
        <v>0</v>
      </c>
      <c r="DP98">
        <v>2.1051765853658542</v>
      </c>
      <c r="DQ98">
        <v>-0.21755519163763309</v>
      </c>
      <c r="DR98">
        <v>2.3143177007463989E-2</v>
      </c>
      <c r="DS98">
        <v>0</v>
      </c>
      <c r="DT98">
        <v>0</v>
      </c>
      <c r="DU98">
        <v>0</v>
      </c>
      <c r="DV98">
        <v>0</v>
      </c>
      <c r="DW98">
        <v>-1</v>
      </c>
      <c r="DX98">
        <v>0</v>
      </c>
      <c r="DY98">
        <v>2</v>
      </c>
      <c r="DZ98" t="s">
        <v>363</v>
      </c>
      <c r="EA98">
        <v>3.2974700000000001</v>
      </c>
      <c r="EB98">
        <v>2.6249899999999999</v>
      </c>
      <c r="EC98">
        <v>0.12164999999999999</v>
      </c>
      <c r="ED98">
        <v>0.122901</v>
      </c>
      <c r="EE98">
        <v>0.13741500000000001</v>
      </c>
      <c r="EF98">
        <v>0.130471</v>
      </c>
      <c r="EG98">
        <v>26524.2</v>
      </c>
      <c r="EH98">
        <v>26869.4</v>
      </c>
      <c r="EI98">
        <v>28091.8</v>
      </c>
      <c r="EJ98">
        <v>29480.5</v>
      </c>
      <c r="EK98">
        <v>33361.4</v>
      </c>
      <c r="EL98">
        <v>35579.9</v>
      </c>
      <c r="EM98">
        <v>39669.5</v>
      </c>
      <c r="EN98">
        <v>42125.2</v>
      </c>
      <c r="EO98">
        <v>2.2403499999999998</v>
      </c>
      <c r="EP98">
        <v>2.2111499999999999</v>
      </c>
      <c r="EQ98">
        <v>0.11663900000000001</v>
      </c>
      <c r="ER98">
        <v>0</v>
      </c>
      <c r="ES98">
        <v>30.136399999999998</v>
      </c>
      <c r="ET98">
        <v>999.9</v>
      </c>
      <c r="EU98">
        <v>74.900000000000006</v>
      </c>
      <c r="EV98">
        <v>32.9</v>
      </c>
      <c r="EW98">
        <v>37.162199999999999</v>
      </c>
      <c r="EX98">
        <v>56.6126</v>
      </c>
      <c r="EY98">
        <v>-4.1546500000000002</v>
      </c>
      <c r="EZ98">
        <v>2</v>
      </c>
      <c r="FA98">
        <v>0.38557399999999997</v>
      </c>
      <c r="FB98">
        <v>-0.30583100000000002</v>
      </c>
      <c r="FC98">
        <v>20.275099999999998</v>
      </c>
      <c r="FD98">
        <v>5.2198399999999996</v>
      </c>
      <c r="FE98">
        <v>12.004300000000001</v>
      </c>
      <c r="FF98">
        <v>4.9870000000000001</v>
      </c>
      <c r="FG98">
        <v>3.2846500000000001</v>
      </c>
      <c r="FH98">
        <v>9999</v>
      </c>
      <c r="FI98">
        <v>9999</v>
      </c>
      <c r="FJ98">
        <v>9999</v>
      </c>
      <c r="FK98">
        <v>999.9</v>
      </c>
      <c r="FL98">
        <v>1.8658300000000001</v>
      </c>
      <c r="FM98">
        <v>1.8622399999999999</v>
      </c>
      <c r="FN98">
        <v>1.8642700000000001</v>
      </c>
      <c r="FO98">
        <v>1.8603499999999999</v>
      </c>
      <c r="FP98">
        <v>1.8610800000000001</v>
      </c>
      <c r="FQ98">
        <v>1.8602000000000001</v>
      </c>
      <c r="FR98">
        <v>1.86189</v>
      </c>
      <c r="FS98">
        <v>1.8585199999999999</v>
      </c>
      <c r="FT98">
        <v>0</v>
      </c>
      <c r="FU98">
        <v>0</v>
      </c>
      <c r="FV98">
        <v>0</v>
      </c>
      <c r="FW98">
        <v>0</v>
      </c>
      <c r="FX98" t="s">
        <v>358</v>
      </c>
      <c r="FY98" t="s">
        <v>359</v>
      </c>
      <c r="FZ98" t="s">
        <v>360</v>
      </c>
      <c r="GA98" t="s">
        <v>360</v>
      </c>
      <c r="GB98" t="s">
        <v>360</v>
      </c>
      <c r="GC98" t="s">
        <v>360</v>
      </c>
      <c r="GD98">
        <v>0</v>
      </c>
      <c r="GE98">
        <v>100</v>
      </c>
      <c r="GF98">
        <v>100</v>
      </c>
      <c r="GG98">
        <v>-6.3929999999999998</v>
      </c>
      <c r="GH98">
        <v>0.25679999999999997</v>
      </c>
      <c r="GI98">
        <v>-4.4273770621571362</v>
      </c>
      <c r="GJ98">
        <v>-4.6782648166075668E-3</v>
      </c>
      <c r="GK98">
        <v>2.0645039605938809E-6</v>
      </c>
      <c r="GL98">
        <v>-4.2957140779123221E-10</v>
      </c>
      <c r="GM98">
        <v>-7.2769555290842433E-2</v>
      </c>
      <c r="GN98">
        <v>6.7050777095108757E-4</v>
      </c>
      <c r="GO98">
        <v>6.3862846072479287E-4</v>
      </c>
      <c r="GP98">
        <v>-1.0801389653900339E-5</v>
      </c>
      <c r="GQ98">
        <v>6</v>
      </c>
      <c r="GR98">
        <v>2074</v>
      </c>
      <c r="GS98">
        <v>4</v>
      </c>
      <c r="GT98">
        <v>34</v>
      </c>
      <c r="GU98">
        <v>134.1</v>
      </c>
      <c r="GV98">
        <v>134</v>
      </c>
      <c r="GW98">
        <v>1.7053199999999999</v>
      </c>
      <c r="GX98">
        <v>2.5463900000000002</v>
      </c>
      <c r="GY98">
        <v>2.04834</v>
      </c>
      <c r="GZ98">
        <v>2.6208499999999999</v>
      </c>
      <c r="HA98">
        <v>2.1972700000000001</v>
      </c>
      <c r="HB98">
        <v>2.34619</v>
      </c>
      <c r="HC98">
        <v>37.9649</v>
      </c>
      <c r="HD98">
        <v>13.799300000000001</v>
      </c>
      <c r="HE98">
        <v>18</v>
      </c>
      <c r="HF98">
        <v>709.24699999999996</v>
      </c>
      <c r="HG98">
        <v>763.80399999999997</v>
      </c>
      <c r="HH98">
        <v>31.000299999999999</v>
      </c>
      <c r="HI98">
        <v>32.316299999999998</v>
      </c>
      <c r="HJ98">
        <v>30.0002</v>
      </c>
      <c r="HK98">
        <v>32.290900000000001</v>
      </c>
      <c r="HL98">
        <v>32.3108</v>
      </c>
      <c r="HM98">
        <v>34.129300000000001</v>
      </c>
      <c r="HN98">
        <v>19.290299999999998</v>
      </c>
      <c r="HO98">
        <v>100</v>
      </c>
      <c r="HP98">
        <v>31</v>
      </c>
      <c r="HQ98">
        <v>558.25199999999995</v>
      </c>
      <c r="HR98">
        <v>31.233499999999999</v>
      </c>
      <c r="HS98">
        <v>99.012100000000004</v>
      </c>
      <c r="HT98">
        <v>97.696799999999996</v>
      </c>
    </row>
    <row r="99" spans="1:228" x14ac:dyDescent="0.2">
      <c r="A99">
        <v>84</v>
      </c>
      <c r="B99">
        <v>1678124352</v>
      </c>
      <c r="C99">
        <v>331.40000009536737</v>
      </c>
      <c r="D99" t="s">
        <v>527</v>
      </c>
      <c r="E99" t="s">
        <v>528</v>
      </c>
      <c r="F99">
        <v>4</v>
      </c>
      <c r="G99">
        <v>1678124350</v>
      </c>
      <c r="H99">
        <f t="shared" si="34"/>
        <v>2.3680594225492136E-3</v>
      </c>
      <c r="I99">
        <f t="shared" si="35"/>
        <v>2.3680594225492135</v>
      </c>
      <c r="J99">
        <f t="shared" si="36"/>
        <v>9.5389221051866286</v>
      </c>
      <c r="K99">
        <f t="shared" si="37"/>
        <v>527.84628571428573</v>
      </c>
      <c r="L99">
        <f t="shared" si="38"/>
        <v>423.8314163437509</v>
      </c>
      <c r="M99">
        <f t="shared" si="39"/>
        <v>42.954862908170135</v>
      </c>
      <c r="N99">
        <f t="shared" si="40"/>
        <v>53.49665920247503</v>
      </c>
      <c r="O99">
        <f t="shared" si="41"/>
        <v>0.16882887464404853</v>
      </c>
      <c r="P99">
        <f t="shared" si="42"/>
        <v>2.7594495864337265</v>
      </c>
      <c r="Q99">
        <f t="shared" si="43"/>
        <v>0.16329322340210017</v>
      </c>
      <c r="R99">
        <f t="shared" si="44"/>
        <v>0.10254050064694181</v>
      </c>
      <c r="S99">
        <f t="shared" si="45"/>
        <v>226.11452966357299</v>
      </c>
      <c r="T99">
        <f t="shared" si="46"/>
        <v>32.980026766863276</v>
      </c>
      <c r="U99">
        <f t="shared" si="47"/>
        <v>32.033242857142859</v>
      </c>
      <c r="V99">
        <f t="shared" si="48"/>
        <v>4.7840752179081587</v>
      </c>
      <c r="W99">
        <f t="shared" si="49"/>
        <v>69.75683000513861</v>
      </c>
      <c r="X99">
        <f t="shared" si="50"/>
        <v>3.3734746082757106</v>
      </c>
      <c r="Y99">
        <f t="shared" si="51"/>
        <v>4.8360491840400499</v>
      </c>
      <c r="Z99">
        <f t="shared" si="52"/>
        <v>1.4106006096324482</v>
      </c>
      <c r="AA99">
        <f t="shared" si="53"/>
        <v>-104.43142053442031</v>
      </c>
      <c r="AB99">
        <f t="shared" si="54"/>
        <v>28.427333701206631</v>
      </c>
      <c r="AC99">
        <f t="shared" si="55"/>
        <v>2.3392382463098063</v>
      </c>
      <c r="AD99">
        <f t="shared" si="56"/>
        <v>152.44968107666912</v>
      </c>
      <c r="AE99">
        <f t="shared" si="57"/>
        <v>20.544039788349426</v>
      </c>
      <c r="AF99">
        <f t="shared" si="58"/>
        <v>2.3052683446214948</v>
      </c>
      <c r="AG99">
        <f t="shared" si="59"/>
        <v>9.5389221051866286</v>
      </c>
      <c r="AH99">
        <v>564.25394934718622</v>
      </c>
      <c r="AI99">
        <v>548.66689090909074</v>
      </c>
      <c r="AJ99">
        <v>1.753260606060554</v>
      </c>
      <c r="AK99">
        <v>60.41</v>
      </c>
      <c r="AL99">
        <f t="shared" si="60"/>
        <v>2.3680594225492135</v>
      </c>
      <c r="AM99">
        <v>31.22821050353895</v>
      </c>
      <c r="AN99">
        <v>33.296463636363633</v>
      </c>
      <c r="AO99">
        <v>7.2002864588261283E-3</v>
      </c>
      <c r="AP99">
        <v>101.53795884006099</v>
      </c>
      <c r="AQ99">
        <v>0</v>
      </c>
      <c r="AR99">
        <v>0</v>
      </c>
      <c r="AS99">
        <f t="shared" si="61"/>
        <v>1</v>
      </c>
      <c r="AT99">
        <f t="shared" si="62"/>
        <v>0</v>
      </c>
      <c r="AU99">
        <f t="shared" si="63"/>
        <v>47232.259037426418</v>
      </c>
      <c r="AV99">
        <f t="shared" si="64"/>
        <v>1199.994285714286</v>
      </c>
      <c r="AW99">
        <f t="shared" si="65"/>
        <v>1025.920299307551</v>
      </c>
      <c r="AX99">
        <f t="shared" si="66"/>
        <v>0.85493765388797738</v>
      </c>
      <c r="AY99">
        <f t="shared" si="67"/>
        <v>0.18842967200379651</v>
      </c>
      <c r="AZ99">
        <v>6</v>
      </c>
      <c r="BA99">
        <v>0.5</v>
      </c>
      <c r="BB99" t="s">
        <v>355</v>
      </c>
      <c r="BC99">
        <v>2</v>
      </c>
      <c r="BD99" t="b">
        <v>1</v>
      </c>
      <c r="BE99">
        <v>1678124350</v>
      </c>
      <c r="BF99">
        <v>527.84628571428573</v>
      </c>
      <c r="BG99">
        <v>547.9331428571428</v>
      </c>
      <c r="BH99">
        <v>33.285742857142857</v>
      </c>
      <c r="BI99">
        <v>31.228642857142859</v>
      </c>
      <c r="BJ99">
        <v>534.24914285714294</v>
      </c>
      <c r="BK99">
        <v>33.028871428571428</v>
      </c>
      <c r="BL99">
        <v>650.00314285714285</v>
      </c>
      <c r="BM99">
        <v>101.2487142857143</v>
      </c>
      <c r="BN99">
        <v>0.10022128571428569</v>
      </c>
      <c r="BO99">
        <v>32.224328571428558</v>
      </c>
      <c r="BP99">
        <v>32.033242857142859</v>
      </c>
      <c r="BQ99">
        <v>999.89999999999986</v>
      </c>
      <c r="BR99">
        <v>0</v>
      </c>
      <c r="BS99">
        <v>0</v>
      </c>
      <c r="BT99">
        <v>8948.6614285714277</v>
      </c>
      <c r="BU99">
        <v>0</v>
      </c>
      <c r="BV99">
        <v>203.46799999999999</v>
      </c>
      <c r="BW99">
        <v>-20.087042857142851</v>
      </c>
      <c r="BX99">
        <v>546.02085714285715</v>
      </c>
      <c r="BY99">
        <v>565.59585714285708</v>
      </c>
      <c r="BZ99">
        <v>2.057124285714286</v>
      </c>
      <c r="CA99">
        <v>547.9331428571428</v>
      </c>
      <c r="CB99">
        <v>31.228642857142859</v>
      </c>
      <c r="CC99">
        <v>3.3701314285714279</v>
      </c>
      <c r="CD99">
        <v>3.161851428571429</v>
      </c>
      <c r="CE99">
        <v>25.979299999999999</v>
      </c>
      <c r="CF99">
        <v>24.905728571428568</v>
      </c>
      <c r="CG99">
        <v>1199.994285714286</v>
      </c>
      <c r="CH99">
        <v>0.499996</v>
      </c>
      <c r="CI99">
        <v>0.50000399999999989</v>
      </c>
      <c r="CJ99">
        <v>0</v>
      </c>
      <c r="CK99">
        <v>1345.074285714285</v>
      </c>
      <c r="CL99">
        <v>4.9990899999999998</v>
      </c>
      <c r="CM99">
        <v>14605.27142857143</v>
      </c>
      <c r="CN99">
        <v>9557.8057142857142</v>
      </c>
      <c r="CO99">
        <v>41.75</v>
      </c>
      <c r="CP99">
        <v>43.375</v>
      </c>
      <c r="CQ99">
        <v>42.553142857142859</v>
      </c>
      <c r="CR99">
        <v>42.5</v>
      </c>
      <c r="CS99">
        <v>43.061999999999998</v>
      </c>
      <c r="CT99">
        <v>597.49142857142851</v>
      </c>
      <c r="CU99">
        <v>597.50285714285712</v>
      </c>
      <c r="CV99">
        <v>0</v>
      </c>
      <c r="CW99">
        <v>1678124393.8</v>
      </c>
      <c r="CX99">
        <v>0</v>
      </c>
      <c r="CY99">
        <v>1678116306.0999999</v>
      </c>
      <c r="CZ99" t="s">
        <v>356</v>
      </c>
      <c r="DA99">
        <v>1678116302.5999999</v>
      </c>
      <c r="DB99">
        <v>1678116306.0999999</v>
      </c>
      <c r="DC99">
        <v>12</v>
      </c>
      <c r="DD99">
        <v>3.5000000000000003E-2</v>
      </c>
      <c r="DE99">
        <v>0.05</v>
      </c>
      <c r="DF99">
        <v>-6.1040000000000001</v>
      </c>
      <c r="DG99">
        <v>0.249</v>
      </c>
      <c r="DH99">
        <v>413</v>
      </c>
      <c r="DI99">
        <v>32</v>
      </c>
      <c r="DJ99">
        <v>0.5</v>
      </c>
      <c r="DK99">
        <v>0.15</v>
      </c>
      <c r="DL99">
        <v>-19.69258536585366</v>
      </c>
      <c r="DM99">
        <v>-2.6217344947735439</v>
      </c>
      <c r="DN99">
        <v>0.25962933292975382</v>
      </c>
      <c r="DO99">
        <v>0</v>
      </c>
      <c r="DP99">
        <v>2.0893490243902439</v>
      </c>
      <c r="DQ99">
        <v>-0.23335400696863889</v>
      </c>
      <c r="DR99">
        <v>2.5012810454906189E-2</v>
      </c>
      <c r="DS99">
        <v>0</v>
      </c>
      <c r="DT99">
        <v>0</v>
      </c>
      <c r="DU99">
        <v>0</v>
      </c>
      <c r="DV99">
        <v>0</v>
      </c>
      <c r="DW99">
        <v>-1</v>
      </c>
      <c r="DX99">
        <v>0</v>
      </c>
      <c r="DY99">
        <v>2</v>
      </c>
      <c r="DZ99" t="s">
        <v>363</v>
      </c>
      <c r="EA99">
        <v>3.2974999999999999</v>
      </c>
      <c r="EB99">
        <v>2.62507</v>
      </c>
      <c r="EC99">
        <v>0.122766</v>
      </c>
      <c r="ED99">
        <v>0.12400799999999999</v>
      </c>
      <c r="EE99">
        <v>0.13748299999999999</v>
      </c>
      <c r="EF99">
        <v>0.130494</v>
      </c>
      <c r="EG99">
        <v>26491</v>
      </c>
      <c r="EH99">
        <v>26835.3</v>
      </c>
      <c r="EI99">
        <v>28092.3</v>
      </c>
      <c r="EJ99">
        <v>29480.3</v>
      </c>
      <c r="EK99">
        <v>33359.199999999997</v>
      </c>
      <c r="EL99">
        <v>35578.699999999997</v>
      </c>
      <c r="EM99">
        <v>39670</v>
      </c>
      <c r="EN99">
        <v>42124.7</v>
      </c>
      <c r="EO99">
        <v>2.2404999999999999</v>
      </c>
      <c r="EP99">
        <v>2.21088</v>
      </c>
      <c r="EQ99">
        <v>0.116788</v>
      </c>
      <c r="ER99">
        <v>0</v>
      </c>
      <c r="ES99">
        <v>30.1417</v>
      </c>
      <c r="ET99">
        <v>999.9</v>
      </c>
      <c r="EU99">
        <v>74.900000000000006</v>
      </c>
      <c r="EV99">
        <v>32.9</v>
      </c>
      <c r="EW99">
        <v>37.1646</v>
      </c>
      <c r="EX99">
        <v>56.492600000000003</v>
      </c>
      <c r="EY99">
        <v>-4.02644</v>
      </c>
      <c r="EZ99">
        <v>2</v>
      </c>
      <c r="FA99">
        <v>0.38570900000000002</v>
      </c>
      <c r="FB99">
        <v>-0.303755</v>
      </c>
      <c r="FC99">
        <v>20.274999999999999</v>
      </c>
      <c r="FD99">
        <v>5.2201399999999998</v>
      </c>
      <c r="FE99">
        <v>12.0044</v>
      </c>
      <c r="FF99">
        <v>4.98705</v>
      </c>
      <c r="FG99">
        <v>3.2845499999999999</v>
      </c>
      <c r="FH99">
        <v>9999</v>
      </c>
      <c r="FI99">
        <v>9999</v>
      </c>
      <c r="FJ99">
        <v>9999</v>
      </c>
      <c r="FK99">
        <v>999.9</v>
      </c>
      <c r="FL99">
        <v>1.8658399999999999</v>
      </c>
      <c r="FM99">
        <v>1.8622300000000001</v>
      </c>
      <c r="FN99">
        <v>1.8643000000000001</v>
      </c>
      <c r="FO99">
        <v>1.8603499999999999</v>
      </c>
      <c r="FP99">
        <v>1.8610500000000001</v>
      </c>
      <c r="FQ99">
        <v>1.8602000000000001</v>
      </c>
      <c r="FR99">
        <v>1.86189</v>
      </c>
      <c r="FS99">
        <v>1.8585199999999999</v>
      </c>
      <c r="FT99">
        <v>0</v>
      </c>
      <c r="FU99">
        <v>0</v>
      </c>
      <c r="FV99">
        <v>0</v>
      </c>
      <c r="FW99">
        <v>0</v>
      </c>
      <c r="FX99" t="s">
        <v>358</v>
      </c>
      <c r="FY99" t="s">
        <v>359</v>
      </c>
      <c r="FZ99" t="s">
        <v>360</v>
      </c>
      <c r="GA99" t="s">
        <v>360</v>
      </c>
      <c r="GB99" t="s">
        <v>360</v>
      </c>
      <c r="GC99" t="s">
        <v>360</v>
      </c>
      <c r="GD99">
        <v>0</v>
      </c>
      <c r="GE99">
        <v>100</v>
      </c>
      <c r="GF99">
        <v>100</v>
      </c>
      <c r="GG99">
        <v>-6.4119999999999999</v>
      </c>
      <c r="GH99">
        <v>0.25700000000000001</v>
      </c>
      <c r="GI99">
        <v>-4.4273770621571362</v>
      </c>
      <c r="GJ99">
        <v>-4.6782648166075668E-3</v>
      </c>
      <c r="GK99">
        <v>2.0645039605938809E-6</v>
      </c>
      <c r="GL99">
        <v>-4.2957140779123221E-10</v>
      </c>
      <c r="GM99">
        <v>-7.2769555290842433E-2</v>
      </c>
      <c r="GN99">
        <v>6.7050777095108757E-4</v>
      </c>
      <c r="GO99">
        <v>6.3862846072479287E-4</v>
      </c>
      <c r="GP99">
        <v>-1.0801389653900339E-5</v>
      </c>
      <c r="GQ99">
        <v>6</v>
      </c>
      <c r="GR99">
        <v>2074</v>
      </c>
      <c r="GS99">
        <v>4</v>
      </c>
      <c r="GT99">
        <v>34</v>
      </c>
      <c r="GU99">
        <v>134.19999999999999</v>
      </c>
      <c r="GV99">
        <v>134.1</v>
      </c>
      <c r="GW99">
        <v>1.72241</v>
      </c>
      <c r="GX99">
        <v>2.5537100000000001</v>
      </c>
      <c r="GY99">
        <v>2.04834</v>
      </c>
      <c r="GZ99">
        <v>2.6196299999999999</v>
      </c>
      <c r="HA99">
        <v>2.1972700000000001</v>
      </c>
      <c r="HB99">
        <v>2.2790499999999998</v>
      </c>
      <c r="HC99">
        <v>37.9649</v>
      </c>
      <c r="HD99">
        <v>13.7906</v>
      </c>
      <c r="HE99">
        <v>18</v>
      </c>
      <c r="HF99">
        <v>709.39300000000003</v>
      </c>
      <c r="HG99">
        <v>763.56899999999996</v>
      </c>
      <c r="HH99">
        <v>31.000499999999999</v>
      </c>
      <c r="HI99">
        <v>32.316600000000001</v>
      </c>
      <c r="HJ99">
        <v>30.000299999999999</v>
      </c>
      <c r="HK99">
        <v>32.2926</v>
      </c>
      <c r="HL99">
        <v>32.313400000000001</v>
      </c>
      <c r="HM99">
        <v>34.466000000000001</v>
      </c>
      <c r="HN99">
        <v>19.290299999999998</v>
      </c>
      <c r="HO99">
        <v>100</v>
      </c>
      <c r="HP99">
        <v>31</v>
      </c>
      <c r="HQ99">
        <v>564.94000000000005</v>
      </c>
      <c r="HR99">
        <v>31.233499999999999</v>
      </c>
      <c r="HS99">
        <v>99.013499999999993</v>
      </c>
      <c r="HT99">
        <v>97.695899999999995</v>
      </c>
    </row>
    <row r="100" spans="1:228" x14ac:dyDescent="0.2">
      <c r="A100">
        <v>85</v>
      </c>
      <c r="B100">
        <v>1678124356</v>
      </c>
      <c r="C100">
        <v>335.40000009536737</v>
      </c>
      <c r="D100" t="s">
        <v>529</v>
      </c>
      <c r="E100" t="s">
        <v>530</v>
      </c>
      <c r="F100">
        <v>4</v>
      </c>
      <c r="G100">
        <v>1678124353.6875</v>
      </c>
      <c r="H100">
        <f t="shared" si="34"/>
        <v>2.338899273260176E-3</v>
      </c>
      <c r="I100">
        <f t="shared" si="35"/>
        <v>2.3388992732601759</v>
      </c>
      <c r="J100">
        <f t="shared" si="36"/>
        <v>9.8066128403648936</v>
      </c>
      <c r="K100">
        <f t="shared" si="37"/>
        <v>534.06237499999997</v>
      </c>
      <c r="L100">
        <f t="shared" si="38"/>
        <v>426.16159066657031</v>
      </c>
      <c r="M100">
        <f t="shared" si="39"/>
        <v>43.190749159595406</v>
      </c>
      <c r="N100">
        <f t="shared" si="40"/>
        <v>54.126309314088545</v>
      </c>
      <c r="O100">
        <f t="shared" si="41"/>
        <v>0.16671444690676193</v>
      </c>
      <c r="P100">
        <f t="shared" si="42"/>
        <v>2.760002574406295</v>
      </c>
      <c r="Q100">
        <f t="shared" si="43"/>
        <v>0.16131524294443028</v>
      </c>
      <c r="R100">
        <f t="shared" si="44"/>
        <v>0.10129255756216951</v>
      </c>
      <c r="S100">
        <f t="shared" si="45"/>
        <v>226.11576523494332</v>
      </c>
      <c r="T100">
        <f t="shared" si="46"/>
        <v>32.989412437670254</v>
      </c>
      <c r="U100">
        <f t="shared" si="47"/>
        <v>32.0388375</v>
      </c>
      <c r="V100">
        <f t="shared" si="48"/>
        <v>4.785589982895833</v>
      </c>
      <c r="W100">
        <f t="shared" si="49"/>
        <v>69.788729520675048</v>
      </c>
      <c r="X100">
        <f t="shared" si="50"/>
        <v>3.3753098377146249</v>
      </c>
      <c r="Y100">
        <f t="shared" si="51"/>
        <v>4.8364683823548944</v>
      </c>
      <c r="Z100">
        <f t="shared" si="52"/>
        <v>1.4102801451812081</v>
      </c>
      <c r="AA100">
        <f t="shared" si="53"/>
        <v>-103.14545795077376</v>
      </c>
      <c r="AB100">
        <f t="shared" si="54"/>
        <v>27.828807325459891</v>
      </c>
      <c r="AC100">
        <f t="shared" si="55"/>
        <v>2.2896079098738675</v>
      </c>
      <c r="AD100">
        <f t="shared" si="56"/>
        <v>153.08872251950334</v>
      </c>
      <c r="AE100">
        <f t="shared" si="57"/>
        <v>20.562056019513417</v>
      </c>
      <c r="AF100">
        <f t="shared" si="58"/>
        <v>2.3180047343528702</v>
      </c>
      <c r="AG100">
        <f t="shared" si="59"/>
        <v>9.8066128403648936</v>
      </c>
      <c r="AH100">
        <v>571.29349220086578</v>
      </c>
      <c r="AI100">
        <v>555.57254545454543</v>
      </c>
      <c r="AJ100">
        <v>1.7206969696969261</v>
      </c>
      <c r="AK100">
        <v>60.41</v>
      </c>
      <c r="AL100">
        <f t="shared" si="60"/>
        <v>2.3388992732601759</v>
      </c>
      <c r="AM100">
        <v>31.235963852206929</v>
      </c>
      <c r="AN100">
        <v>33.309798181818167</v>
      </c>
      <c r="AO100">
        <v>2.112591577131433E-3</v>
      </c>
      <c r="AP100">
        <v>101.53795884006099</v>
      </c>
      <c r="AQ100">
        <v>0</v>
      </c>
      <c r="AR100">
        <v>0</v>
      </c>
      <c r="AS100">
        <f t="shared" si="61"/>
        <v>1</v>
      </c>
      <c r="AT100">
        <f t="shared" si="62"/>
        <v>0</v>
      </c>
      <c r="AU100">
        <f t="shared" si="63"/>
        <v>47247.2510636269</v>
      </c>
      <c r="AV100">
        <f t="shared" si="64"/>
        <v>1200.00125</v>
      </c>
      <c r="AW100">
        <f t="shared" si="65"/>
        <v>1025.9262135932349</v>
      </c>
      <c r="AX100">
        <f t="shared" si="66"/>
        <v>0.8549376207676741</v>
      </c>
      <c r="AY100">
        <f t="shared" si="67"/>
        <v>0.18842960808161102</v>
      </c>
      <c r="AZ100">
        <v>6</v>
      </c>
      <c r="BA100">
        <v>0.5</v>
      </c>
      <c r="BB100" t="s">
        <v>355</v>
      </c>
      <c r="BC100">
        <v>2</v>
      </c>
      <c r="BD100" t="b">
        <v>1</v>
      </c>
      <c r="BE100">
        <v>1678124353.6875</v>
      </c>
      <c r="BF100">
        <v>534.06237499999997</v>
      </c>
      <c r="BG100">
        <v>554.18475000000001</v>
      </c>
      <c r="BH100">
        <v>33.304062500000001</v>
      </c>
      <c r="BI100">
        <v>31.235700000000001</v>
      </c>
      <c r="BJ100">
        <v>540.48287499999992</v>
      </c>
      <c r="BK100">
        <v>33.047062500000003</v>
      </c>
      <c r="BL100">
        <v>650.02312499999994</v>
      </c>
      <c r="BM100">
        <v>101.248125</v>
      </c>
      <c r="BN100">
        <v>0.10016659999999999</v>
      </c>
      <c r="BO100">
        <v>32.225862499999998</v>
      </c>
      <c r="BP100">
        <v>32.0388375</v>
      </c>
      <c r="BQ100">
        <v>999.9</v>
      </c>
      <c r="BR100">
        <v>0</v>
      </c>
      <c r="BS100">
        <v>0</v>
      </c>
      <c r="BT100">
        <v>8951.64</v>
      </c>
      <c r="BU100">
        <v>0</v>
      </c>
      <c r="BV100">
        <v>192.77825000000001</v>
      </c>
      <c r="BW100">
        <v>-20.12255</v>
      </c>
      <c r="BX100">
        <v>552.46162499999991</v>
      </c>
      <c r="BY100">
        <v>572.05349999999999</v>
      </c>
      <c r="BZ100">
        <v>2.0683750000000001</v>
      </c>
      <c r="CA100">
        <v>554.18475000000001</v>
      </c>
      <c r="CB100">
        <v>31.235700000000001</v>
      </c>
      <c r="CC100">
        <v>3.3719749999999999</v>
      </c>
      <c r="CD100">
        <v>3.1625575000000001</v>
      </c>
      <c r="CE100">
        <v>25.9885625</v>
      </c>
      <c r="CF100">
        <v>24.9094625</v>
      </c>
      <c r="CG100">
        <v>1200.00125</v>
      </c>
      <c r="CH100">
        <v>0.49999624999999998</v>
      </c>
      <c r="CI100">
        <v>0.50000374999999986</v>
      </c>
      <c r="CJ100">
        <v>0</v>
      </c>
      <c r="CK100">
        <v>1346.97</v>
      </c>
      <c r="CL100">
        <v>4.9990899999999998</v>
      </c>
      <c r="CM100">
        <v>14623.6625</v>
      </c>
      <c r="CN100">
        <v>9557.8512499999997</v>
      </c>
      <c r="CO100">
        <v>41.75</v>
      </c>
      <c r="CP100">
        <v>43.375</v>
      </c>
      <c r="CQ100">
        <v>42.53875</v>
      </c>
      <c r="CR100">
        <v>42.484250000000003</v>
      </c>
      <c r="CS100">
        <v>43.061999999999998</v>
      </c>
      <c r="CT100">
        <v>597.49625000000003</v>
      </c>
      <c r="CU100">
        <v>597.505</v>
      </c>
      <c r="CV100">
        <v>0</v>
      </c>
      <c r="CW100">
        <v>1678124398</v>
      </c>
      <c r="CX100">
        <v>0</v>
      </c>
      <c r="CY100">
        <v>1678116306.0999999</v>
      </c>
      <c r="CZ100" t="s">
        <v>356</v>
      </c>
      <c r="DA100">
        <v>1678116302.5999999</v>
      </c>
      <c r="DB100">
        <v>1678116306.0999999</v>
      </c>
      <c r="DC100">
        <v>12</v>
      </c>
      <c r="DD100">
        <v>3.5000000000000003E-2</v>
      </c>
      <c r="DE100">
        <v>0.05</v>
      </c>
      <c r="DF100">
        <v>-6.1040000000000001</v>
      </c>
      <c r="DG100">
        <v>0.249</v>
      </c>
      <c r="DH100">
        <v>413</v>
      </c>
      <c r="DI100">
        <v>32</v>
      </c>
      <c r="DJ100">
        <v>0.5</v>
      </c>
      <c r="DK100">
        <v>0.15</v>
      </c>
      <c r="DL100">
        <v>-19.845187804878051</v>
      </c>
      <c r="DM100">
        <v>-2.3342320557491161</v>
      </c>
      <c r="DN100">
        <v>0.23412831711621121</v>
      </c>
      <c r="DO100">
        <v>0</v>
      </c>
      <c r="DP100">
        <v>2.0780558536585358</v>
      </c>
      <c r="DQ100">
        <v>-0.14310857142856809</v>
      </c>
      <c r="DR100">
        <v>1.8212643822437619E-2</v>
      </c>
      <c r="DS100">
        <v>0</v>
      </c>
      <c r="DT100">
        <v>0</v>
      </c>
      <c r="DU100">
        <v>0</v>
      </c>
      <c r="DV100">
        <v>0</v>
      </c>
      <c r="DW100">
        <v>-1</v>
      </c>
      <c r="DX100">
        <v>0</v>
      </c>
      <c r="DY100">
        <v>2</v>
      </c>
      <c r="DZ100" t="s">
        <v>363</v>
      </c>
      <c r="EA100">
        <v>3.2975099999999999</v>
      </c>
      <c r="EB100">
        <v>2.6251699999999998</v>
      </c>
      <c r="EC100">
        <v>0.123861</v>
      </c>
      <c r="ED100">
        <v>0.125083</v>
      </c>
      <c r="EE100">
        <v>0.13752800000000001</v>
      </c>
      <c r="EF100">
        <v>0.13051299999999999</v>
      </c>
      <c r="EG100">
        <v>26457.599999999999</v>
      </c>
      <c r="EH100">
        <v>26802.3</v>
      </c>
      <c r="EI100">
        <v>28092</v>
      </c>
      <c r="EJ100">
        <v>29480.3</v>
      </c>
      <c r="EK100">
        <v>33357.5</v>
      </c>
      <c r="EL100">
        <v>35578.1</v>
      </c>
      <c r="EM100">
        <v>39669.9</v>
      </c>
      <c r="EN100">
        <v>42124.9</v>
      </c>
      <c r="EO100">
        <v>2.2405300000000001</v>
      </c>
      <c r="EP100">
        <v>2.2109000000000001</v>
      </c>
      <c r="EQ100">
        <v>0.116356</v>
      </c>
      <c r="ER100">
        <v>0</v>
      </c>
      <c r="ES100">
        <v>30.145299999999999</v>
      </c>
      <c r="ET100">
        <v>999.9</v>
      </c>
      <c r="EU100">
        <v>74.900000000000006</v>
      </c>
      <c r="EV100">
        <v>32.9</v>
      </c>
      <c r="EW100">
        <v>37.160899999999998</v>
      </c>
      <c r="EX100">
        <v>56.462600000000002</v>
      </c>
      <c r="EY100">
        <v>-3.9743599999999999</v>
      </c>
      <c r="EZ100">
        <v>2</v>
      </c>
      <c r="FA100">
        <v>0.38577</v>
      </c>
      <c r="FB100">
        <v>-0.30237700000000001</v>
      </c>
      <c r="FC100">
        <v>20.274899999999999</v>
      </c>
      <c r="FD100">
        <v>5.2196899999999999</v>
      </c>
      <c r="FE100">
        <v>12.004899999999999</v>
      </c>
      <c r="FF100">
        <v>4.9870000000000001</v>
      </c>
      <c r="FG100">
        <v>3.2845</v>
      </c>
      <c r="FH100">
        <v>9999</v>
      </c>
      <c r="FI100">
        <v>9999</v>
      </c>
      <c r="FJ100">
        <v>9999</v>
      </c>
      <c r="FK100">
        <v>999.9</v>
      </c>
      <c r="FL100">
        <v>1.8658399999999999</v>
      </c>
      <c r="FM100">
        <v>1.8622399999999999</v>
      </c>
      <c r="FN100">
        <v>1.86429</v>
      </c>
      <c r="FO100">
        <v>1.8603499999999999</v>
      </c>
      <c r="FP100">
        <v>1.8610800000000001</v>
      </c>
      <c r="FQ100">
        <v>1.8602000000000001</v>
      </c>
      <c r="FR100">
        <v>1.86189</v>
      </c>
      <c r="FS100">
        <v>1.8585199999999999</v>
      </c>
      <c r="FT100">
        <v>0</v>
      </c>
      <c r="FU100">
        <v>0</v>
      </c>
      <c r="FV100">
        <v>0</v>
      </c>
      <c r="FW100">
        <v>0</v>
      </c>
      <c r="FX100" t="s">
        <v>358</v>
      </c>
      <c r="FY100" t="s">
        <v>359</v>
      </c>
      <c r="FZ100" t="s">
        <v>360</v>
      </c>
      <c r="GA100" t="s">
        <v>360</v>
      </c>
      <c r="GB100" t="s">
        <v>360</v>
      </c>
      <c r="GC100" t="s">
        <v>360</v>
      </c>
      <c r="GD100">
        <v>0</v>
      </c>
      <c r="GE100">
        <v>100</v>
      </c>
      <c r="GF100">
        <v>100</v>
      </c>
      <c r="GG100">
        <v>-6.431</v>
      </c>
      <c r="GH100">
        <v>0.2571</v>
      </c>
      <c r="GI100">
        <v>-4.4273770621571362</v>
      </c>
      <c r="GJ100">
        <v>-4.6782648166075668E-3</v>
      </c>
      <c r="GK100">
        <v>2.0645039605938809E-6</v>
      </c>
      <c r="GL100">
        <v>-4.2957140779123221E-10</v>
      </c>
      <c r="GM100">
        <v>-7.2769555290842433E-2</v>
      </c>
      <c r="GN100">
        <v>6.7050777095108757E-4</v>
      </c>
      <c r="GO100">
        <v>6.3862846072479287E-4</v>
      </c>
      <c r="GP100">
        <v>-1.0801389653900339E-5</v>
      </c>
      <c r="GQ100">
        <v>6</v>
      </c>
      <c r="GR100">
        <v>2074</v>
      </c>
      <c r="GS100">
        <v>4</v>
      </c>
      <c r="GT100">
        <v>34</v>
      </c>
      <c r="GU100">
        <v>134.19999999999999</v>
      </c>
      <c r="GV100">
        <v>134.19999999999999</v>
      </c>
      <c r="GW100">
        <v>1.7395</v>
      </c>
      <c r="GX100">
        <v>2.5427200000000001</v>
      </c>
      <c r="GY100">
        <v>2.04834</v>
      </c>
      <c r="GZ100">
        <v>2.6208499999999999</v>
      </c>
      <c r="HA100">
        <v>2.1972700000000001</v>
      </c>
      <c r="HB100">
        <v>2.3107899999999999</v>
      </c>
      <c r="HC100">
        <v>37.9649</v>
      </c>
      <c r="HD100">
        <v>13.8081</v>
      </c>
      <c r="HE100">
        <v>18</v>
      </c>
      <c r="HF100">
        <v>709.41399999999999</v>
      </c>
      <c r="HG100">
        <v>763.59400000000005</v>
      </c>
      <c r="HH100">
        <v>31.000499999999999</v>
      </c>
      <c r="HI100">
        <v>32.318399999999997</v>
      </c>
      <c r="HJ100">
        <v>30.0002</v>
      </c>
      <c r="HK100">
        <v>32.2926</v>
      </c>
      <c r="HL100">
        <v>32.313400000000001</v>
      </c>
      <c r="HM100">
        <v>34.805300000000003</v>
      </c>
      <c r="HN100">
        <v>19.290299999999998</v>
      </c>
      <c r="HO100">
        <v>100</v>
      </c>
      <c r="HP100">
        <v>31</v>
      </c>
      <c r="HQ100">
        <v>571.62800000000004</v>
      </c>
      <c r="HR100">
        <v>31.233499999999999</v>
      </c>
      <c r="HS100">
        <v>99.013000000000005</v>
      </c>
      <c r="HT100">
        <v>97.696100000000001</v>
      </c>
    </row>
    <row r="101" spans="1:228" x14ac:dyDescent="0.2">
      <c r="A101">
        <v>86</v>
      </c>
      <c r="B101">
        <v>1678124360</v>
      </c>
      <c r="C101">
        <v>339.40000009536737</v>
      </c>
      <c r="D101" t="s">
        <v>531</v>
      </c>
      <c r="E101" t="s">
        <v>532</v>
      </c>
      <c r="F101">
        <v>4</v>
      </c>
      <c r="G101">
        <v>1678124358</v>
      </c>
      <c r="H101">
        <f t="shared" si="34"/>
        <v>2.3413500283718755E-3</v>
      </c>
      <c r="I101">
        <f t="shared" si="35"/>
        <v>2.3413500283718753</v>
      </c>
      <c r="J101">
        <f t="shared" si="36"/>
        <v>9.9266010399056075</v>
      </c>
      <c r="K101">
        <f t="shared" si="37"/>
        <v>541.17600000000004</v>
      </c>
      <c r="L101">
        <f t="shared" si="38"/>
        <v>432.2529281111693</v>
      </c>
      <c r="M101">
        <f t="shared" si="39"/>
        <v>43.808916577374596</v>
      </c>
      <c r="N101">
        <f t="shared" si="40"/>
        <v>54.848290655372566</v>
      </c>
      <c r="O101">
        <f t="shared" si="41"/>
        <v>0.16721098723165531</v>
      </c>
      <c r="P101">
        <f t="shared" si="42"/>
        <v>2.7701366041326181</v>
      </c>
      <c r="Q101">
        <f t="shared" si="43"/>
        <v>0.16179931303218031</v>
      </c>
      <c r="R101">
        <f t="shared" si="44"/>
        <v>0.10159619786913032</v>
      </c>
      <c r="S101">
        <f t="shared" si="45"/>
        <v>226.1157725208418</v>
      </c>
      <c r="T101">
        <f t="shared" si="46"/>
        <v>32.987441805127744</v>
      </c>
      <c r="U101">
        <f t="shared" si="47"/>
        <v>32.034500000000001</v>
      </c>
      <c r="V101">
        <f t="shared" si="48"/>
        <v>4.7844155564426352</v>
      </c>
      <c r="W101">
        <f t="shared" si="49"/>
        <v>69.81565928073114</v>
      </c>
      <c r="X101">
        <f t="shared" si="50"/>
        <v>3.3768565898324421</v>
      </c>
      <c r="Y101">
        <f t="shared" si="51"/>
        <v>4.8368183078440703</v>
      </c>
      <c r="Z101">
        <f t="shared" si="52"/>
        <v>1.4075589666101931</v>
      </c>
      <c r="AA101">
        <f t="shared" si="53"/>
        <v>-103.25353625119971</v>
      </c>
      <c r="AB101">
        <f t="shared" si="54"/>
        <v>28.769978686540959</v>
      </c>
      <c r="AC101">
        <f t="shared" si="55"/>
        <v>2.3583477251037475</v>
      </c>
      <c r="AD101">
        <f t="shared" si="56"/>
        <v>153.9905626812868</v>
      </c>
      <c r="AE101">
        <f t="shared" si="57"/>
        <v>20.621071623699944</v>
      </c>
      <c r="AF101">
        <f t="shared" si="58"/>
        <v>2.3315600586499521</v>
      </c>
      <c r="AG101">
        <f t="shared" si="59"/>
        <v>9.9266010399056075</v>
      </c>
      <c r="AH101">
        <v>578.14761538354992</v>
      </c>
      <c r="AI101">
        <v>562.38027878787864</v>
      </c>
      <c r="AJ101">
        <v>1.70229696969702</v>
      </c>
      <c r="AK101">
        <v>60.41</v>
      </c>
      <c r="AL101">
        <f t="shared" si="60"/>
        <v>2.3413500283718753</v>
      </c>
      <c r="AM101">
        <v>31.238037713355411</v>
      </c>
      <c r="AN101">
        <v>33.321861818181823</v>
      </c>
      <c r="AO101">
        <v>8.5841239479580837E-4</v>
      </c>
      <c r="AP101">
        <v>101.53795884006099</v>
      </c>
      <c r="AQ101">
        <v>0</v>
      </c>
      <c r="AR101">
        <v>0</v>
      </c>
      <c r="AS101">
        <f t="shared" si="61"/>
        <v>1</v>
      </c>
      <c r="AT101">
        <f t="shared" si="62"/>
        <v>0</v>
      </c>
      <c r="AU101">
        <f t="shared" si="63"/>
        <v>47526.508402691645</v>
      </c>
      <c r="AV101">
        <f t="shared" si="64"/>
        <v>1200</v>
      </c>
      <c r="AW101">
        <f t="shared" si="65"/>
        <v>1025.9252707361875</v>
      </c>
      <c r="AX101">
        <f t="shared" si="66"/>
        <v>0.85493772561348957</v>
      </c>
      <c r="AY101">
        <f t="shared" si="67"/>
        <v>0.18842981043403484</v>
      </c>
      <c r="AZ101">
        <v>6</v>
      </c>
      <c r="BA101">
        <v>0.5</v>
      </c>
      <c r="BB101" t="s">
        <v>355</v>
      </c>
      <c r="BC101">
        <v>2</v>
      </c>
      <c r="BD101" t="b">
        <v>1</v>
      </c>
      <c r="BE101">
        <v>1678124358</v>
      </c>
      <c r="BF101">
        <v>541.17600000000004</v>
      </c>
      <c r="BG101">
        <v>561.375</v>
      </c>
      <c r="BH101">
        <v>33.3187</v>
      </c>
      <c r="BI101">
        <v>31.23825714285714</v>
      </c>
      <c r="BJ101">
        <v>547.61671428571424</v>
      </c>
      <c r="BK101">
        <v>33.061585714285719</v>
      </c>
      <c r="BL101">
        <v>650.01800000000003</v>
      </c>
      <c r="BM101">
        <v>101.2502857142857</v>
      </c>
      <c r="BN101">
        <v>9.9904714285714277E-2</v>
      </c>
      <c r="BO101">
        <v>32.227142857142852</v>
      </c>
      <c r="BP101">
        <v>32.034500000000001</v>
      </c>
      <c r="BQ101">
        <v>999.89999999999986</v>
      </c>
      <c r="BR101">
        <v>0</v>
      </c>
      <c r="BS101">
        <v>0</v>
      </c>
      <c r="BT101">
        <v>9005.1771428571428</v>
      </c>
      <c r="BU101">
        <v>0</v>
      </c>
      <c r="BV101">
        <v>181.7954285714286</v>
      </c>
      <c r="BW101">
        <v>-20.199100000000001</v>
      </c>
      <c r="BX101">
        <v>559.82871428571423</v>
      </c>
      <c r="BY101">
        <v>579.47699999999998</v>
      </c>
      <c r="BZ101">
        <v>2.080438571428572</v>
      </c>
      <c r="CA101">
        <v>561.375</v>
      </c>
      <c r="CB101">
        <v>31.23825714285714</v>
      </c>
      <c r="CC101">
        <v>3.3735199999999992</v>
      </c>
      <c r="CD101">
        <v>3.1628757142857138</v>
      </c>
      <c r="CE101">
        <v>25.996300000000002</v>
      </c>
      <c r="CF101">
        <v>24.911157142857139</v>
      </c>
      <c r="CG101">
        <v>1200</v>
      </c>
      <c r="CH101">
        <v>0.49999399999999999</v>
      </c>
      <c r="CI101">
        <v>0.50000599999999984</v>
      </c>
      <c r="CJ101">
        <v>0</v>
      </c>
      <c r="CK101">
        <v>1349.5514285714289</v>
      </c>
      <c r="CL101">
        <v>4.9990899999999998</v>
      </c>
      <c r="CM101">
        <v>14648.157142857141</v>
      </c>
      <c r="CN101">
        <v>9557.8457142857133</v>
      </c>
      <c r="CO101">
        <v>41.75</v>
      </c>
      <c r="CP101">
        <v>43.375</v>
      </c>
      <c r="CQ101">
        <v>42.561999999999998</v>
      </c>
      <c r="CR101">
        <v>42.5</v>
      </c>
      <c r="CS101">
        <v>43.061999999999998</v>
      </c>
      <c r="CT101">
        <v>597.49142857142851</v>
      </c>
      <c r="CU101">
        <v>597.50857142857137</v>
      </c>
      <c r="CV101">
        <v>0</v>
      </c>
      <c r="CW101">
        <v>1678124402.2</v>
      </c>
      <c r="CX101">
        <v>0</v>
      </c>
      <c r="CY101">
        <v>1678116306.0999999</v>
      </c>
      <c r="CZ101" t="s">
        <v>356</v>
      </c>
      <c r="DA101">
        <v>1678116302.5999999</v>
      </c>
      <c r="DB101">
        <v>1678116306.0999999</v>
      </c>
      <c r="DC101">
        <v>12</v>
      </c>
      <c r="DD101">
        <v>3.5000000000000003E-2</v>
      </c>
      <c r="DE101">
        <v>0.05</v>
      </c>
      <c r="DF101">
        <v>-6.1040000000000001</v>
      </c>
      <c r="DG101">
        <v>0.249</v>
      </c>
      <c r="DH101">
        <v>413</v>
      </c>
      <c r="DI101">
        <v>32</v>
      </c>
      <c r="DJ101">
        <v>0.5</v>
      </c>
      <c r="DK101">
        <v>0.15</v>
      </c>
      <c r="DL101">
        <v>-19.97745121951219</v>
      </c>
      <c r="DM101">
        <v>-1.8127630662020691</v>
      </c>
      <c r="DN101">
        <v>0.18624729969815451</v>
      </c>
      <c r="DO101">
        <v>0</v>
      </c>
      <c r="DP101">
        <v>2.0746607317073171</v>
      </c>
      <c r="DQ101">
        <v>-6.6787526132402547E-2</v>
      </c>
      <c r="DR101">
        <v>1.59510437597538E-2</v>
      </c>
      <c r="DS101">
        <v>1</v>
      </c>
      <c r="DT101">
        <v>0</v>
      </c>
      <c r="DU101">
        <v>0</v>
      </c>
      <c r="DV101">
        <v>0</v>
      </c>
      <c r="DW101">
        <v>-1</v>
      </c>
      <c r="DX101">
        <v>1</v>
      </c>
      <c r="DY101">
        <v>2</v>
      </c>
      <c r="DZ101" t="s">
        <v>372</v>
      </c>
      <c r="EA101">
        <v>3.2975500000000002</v>
      </c>
      <c r="EB101">
        <v>2.6253099999999998</v>
      </c>
      <c r="EC101">
        <v>0.12493700000000001</v>
      </c>
      <c r="ED101">
        <v>0.12615899999999999</v>
      </c>
      <c r="EE101">
        <v>0.13755700000000001</v>
      </c>
      <c r="EF101">
        <v>0.130518</v>
      </c>
      <c r="EG101">
        <v>26425</v>
      </c>
      <c r="EH101">
        <v>26769.200000000001</v>
      </c>
      <c r="EI101">
        <v>28092</v>
      </c>
      <c r="EJ101">
        <v>29480.2</v>
      </c>
      <c r="EK101">
        <v>33356.199999999997</v>
      </c>
      <c r="EL101">
        <v>35578</v>
      </c>
      <c r="EM101">
        <v>39669.599999999999</v>
      </c>
      <c r="EN101">
        <v>42124.9</v>
      </c>
      <c r="EO101">
        <v>2.24038</v>
      </c>
      <c r="EP101">
        <v>2.21082</v>
      </c>
      <c r="EQ101">
        <v>0.116087</v>
      </c>
      <c r="ER101">
        <v>0</v>
      </c>
      <c r="ES101">
        <v>30.1479</v>
      </c>
      <c r="ET101">
        <v>999.9</v>
      </c>
      <c r="EU101">
        <v>74.900000000000006</v>
      </c>
      <c r="EV101">
        <v>32.9</v>
      </c>
      <c r="EW101">
        <v>37.165300000000002</v>
      </c>
      <c r="EX101">
        <v>56.462600000000002</v>
      </c>
      <c r="EY101">
        <v>-4.1546500000000002</v>
      </c>
      <c r="EZ101">
        <v>2</v>
      </c>
      <c r="FA101">
        <v>0.38607000000000002</v>
      </c>
      <c r="FB101">
        <v>-0.30063699999999999</v>
      </c>
      <c r="FC101">
        <v>20.275099999999998</v>
      </c>
      <c r="FD101">
        <v>5.2198399999999996</v>
      </c>
      <c r="FE101">
        <v>12.005599999999999</v>
      </c>
      <c r="FF101">
        <v>4.9868499999999996</v>
      </c>
      <c r="FG101">
        <v>3.2845</v>
      </c>
      <c r="FH101">
        <v>9999</v>
      </c>
      <c r="FI101">
        <v>9999</v>
      </c>
      <c r="FJ101">
        <v>9999</v>
      </c>
      <c r="FK101">
        <v>999.9</v>
      </c>
      <c r="FL101">
        <v>1.8658399999999999</v>
      </c>
      <c r="FM101">
        <v>1.8622300000000001</v>
      </c>
      <c r="FN101">
        <v>1.8643000000000001</v>
      </c>
      <c r="FO101">
        <v>1.8603499999999999</v>
      </c>
      <c r="FP101">
        <v>1.86103</v>
      </c>
      <c r="FQ101">
        <v>1.8602000000000001</v>
      </c>
      <c r="FR101">
        <v>1.86188</v>
      </c>
      <c r="FS101">
        <v>1.8585199999999999</v>
      </c>
      <c r="FT101">
        <v>0</v>
      </c>
      <c r="FU101">
        <v>0</v>
      </c>
      <c r="FV101">
        <v>0</v>
      </c>
      <c r="FW101">
        <v>0</v>
      </c>
      <c r="FX101" t="s">
        <v>358</v>
      </c>
      <c r="FY101" t="s">
        <v>359</v>
      </c>
      <c r="FZ101" t="s">
        <v>360</v>
      </c>
      <c r="GA101" t="s">
        <v>360</v>
      </c>
      <c r="GB101" t="s">
        <v>360</v>
      </c>
      <c r="GC101" t="s">
        <v>360</v>
      </c>
      <c r="GD101">
        <v>0</v>
      </c>
      <c r="GE101">
        <v>100</v>
      </c>
      <c r="GF101">
        <v>100</v>
      </c>
      <c r="GG101">
        <v>-6.45</v>
      </c>
      <c r="GH101">
        <v>0.2571</v>
      </c>
      <c r="GI101">
        <v>-4.4273770621571362</v>
      </c>
      <c r="GJ101">
        <v>-4.6782648166075668E-3</v>
      </c>
      <c r="GK101">
        <v>2.0645039605938809E-6</v>
      </c>
      <c r="GL101">
        <v>-4.2957140779123221E-10</v>
      </c>
      <c r="GM101">
        <v>-7.2769555290842433E-2</v>
      </c>
      <c r="GN101">
        <v>6.7050777095108757E-4</v>
      </c>
      <c r="GO101">
        <v>6.3862846072479287E-4</v>
      </c>
      <c r="GP101">
        <v>-1.0801389653900339E-5</v>
      </c>
      <c r="GQ101">
        <v>6</v>
      </c>
      <c r="GR101">
        <v>2074</v>
      </c>
      <c r="GS101">
        <v>4</v>
      </c>
      <c r="GT101">
        <v>34</v>
      </c>
      <c r="GU101">
        <v>134.30000000000001</v>
      </c>
      <c r="GV101">
        <v>134.19999999999999</v>
      </c>
      <c r="GW101">
        <v>1.7565900000000001</v>
      </c>
      <c r="GX101">
        <v>2.5390600000000001</v>
      </c>
      <c r="GY101">
        <v>2.04834</v>
      </c>
      <c r="GZ101">
        <v>2.6208499999999999</v>
      </c>
      <c r="HA101">
        <v>2.1972700000000001</v>
      </c>
      <c r="HB101">
        <v>2.32666</v>
      </c>
      <c r="HC101">
        <v>37.9649</v>
      </c>
      <c r="HD101">
        <v>13.816800000000001</v>
      </c>
      <c r="HE101">
        <v>18</v>
      </c>
      <c r="HF101">
        <v>709.30799999999999</v>
      </c>
      <c r="HG101">
        <v>763.52</v>
      </c>
      <c r="HH101">
        <v>31.000499999999999</v>
      </c>
      <c r="HI101">
        <v>32.319400000000002</v>
      </c>
      <c r="HJ101">
        <v>30.000299999999999</v>
      </c>
      <c r="HK101">
        <v>32.294499999999999</v>
      </c>
      <c r="HL101">
        <v>32.313400000000001</v>
      </c>
      <c r="HM101">
        <v>35.142800000000001</v>
      </c>
      <c r="HN101">
        <v>19.290299999999998</v>
      </c>
      <c r="HO101">
        <v>100</v>
      </c>
      <c r="HP101">
        <v>31</v>
      </c>
      <c r="HQ101">
        <v>578.31500000000005</v>
      </c>
      <c r="HR101">
        <v>31.233499999999999</v>
      </c>
      <c r="HS101">
        <v>99.012500000000003</v>
      </c>
      <c r="HT101">
        <v>97.695999999999998</v>
      </c>
    </row>
    <row r="102" spans="1:228" x14ac:dyDescent="0.2">
      <c r="A102">
        <v>87</v>
      </c>
      <c r="B102">
        <v>1678124364</v>
      </c>
      <c r="C102">
        <v>343.40000009536737</v>
      </c>
      <c r="D102" t="s">
        <v>533</v>
      </c>
      <c r="E102" t="s">
        <v>534</v>
      </c>
      <c r="F102">
        <v>4</v>
      </c>
      <c r="G102">
        <v>1678124361.6875</v>
      </c>
      <c r="H102">
        <f t="shared" si="34"/>
        <v>2.3393652651808585E-3</v>
      </c>
      <c r="I102">
        <f t="shared" si="35"/>
        <v>2.3393652651808585</v>
      </c>
      <c r="J102">
        <f t="shared" si="36"/>
        <v>9.8770064986686474</v>
      </c>
      <c r="K102">
        <f t="shared" si="37"/>
        <v>547.27624999999989</v>
      </c>
      <c r="L102">
        <f t="shared" si="38"/>
        <v>438.65302763322273</v>
      </c>
      <c r="M102">
        <f t="shared" si="39"/>
        <v>44.457614137091674</v>
      </c>
      <c r="N102">
        <f t="shared" si="40"/>
        <v>55.466609862860459</v>
      </c>
      <c r="O102">
        <f t="shared" si="41"/>
        <v>0.16713323744342634</v>
      </c>
      <c r="P102">
        <f t="shared" si="42"/>
        <v>2.7657433200696544</v>
      </c>
      <c r="Q102">
        <f t="shared" si="43"/>
        <v>0.16171821823038057</v>
      </c>
      <c r="R102">
        <f t="shared" si="44"/>
        <v>0.1015457893012415</v>
      </c>
      <c r="S102">
        <f t="shared" si="45"/>
        <v>226.11503961010757</v>
      </c>
      <c r="T102">
        <f t="shared" si="46"/>
        <v>32.988353261197418</v>
      </c>
      <c r="U102">
        <f t="shared" si="47"/>
        <v>32.034887500000004</v>
      </c>
      <c r="V102">
        <f t="shared" si="48"/>
        <v>4.7845204661779839</v>
      </c>
      <c r="W102">
        <f t="shared" si="49"/>
        <v>69.830921147106764</v>
      </c>
      <c r="X102">
        <f t="shared" si="50"/>
        <v>3.3774530024012317</v>
      </c>
      <c r="Y102">
        <f t="shared" si="51"/>
        <v>4.8366152800508582</v>
      </c>
      <c r="Z102">
        <f t="shared" si="52"/>
        <v>1.4070674637767522</v>
      </c>
      <c r="AA102">
        <f t="shared" si="53"/>
        <v>-103.16600819447586</v>
      </c>
      <c r="AB102">
        <f t="shared" si="54"/>
        <v>28.555807200833083</v>
      </c>
      <c r="AC102">
        <f t="shared" si="55"/>
        <v>2.3445057132128557</v>
      </c>
      <c r="AD102">
        <f t="shared" si="56"/>
        <v>153.84934432967765</v>
      </c>
      <c r="AE102">
        <f t="shared" si="57"/>
        <v>20.717446869958575</v>
      </c>
      <c r="AF102">
        <f t="shared" si="58"/>
        <v>2.3351743802258906</v>
      </c>
      <c r="AG102">
        <f t="shared" si="59"/>
        <v>9.8770064986686474</v>
      </c>
      <c r="AH102">
        <v>585.10237744069298</v>
      </c>
      <c r="AI102">
        <v>569.28517575757576</v>
      </c>
      <c r="AJ102">
        <v>1.7286060606060529</v>
      </c>
      <c r="AK102">
        <v>60.41</v>
      </c>
      <c r="AL102">
        <f t="shared" si="60"/>
        <v>2.3393652651808585</v>
      </c>
      <c r="AM102">
        <v>31.241026869336871</v>
      </c>
      <c r="AN102">
        <v>33.326830909090909</v>
      </c>
      <c r="AO102">
        <v>2.4568039319056948E-4</v>
      </c>
      <c r="AP102">
        <v>101.53795884006099</v>
      </c>
      <c r="AQ102">
        <v>0</v>
      </c>
      <c r="AR102">
        <v>0</v>
      </c>
      <c r="AS102">
        <f t="shared" si="61"/>
        <v>1</v>
      </c>
      <c r="AT102">
        <f t="shared" si="62"/>
        <v>0</v>
      </c>
      <c r="AU102">
        <f t="shared" si="63"/>
        <v>47405.414631931773</v>
      </c>
      <c r="AV102">
        <f t="shared" si="64"/>
        <v>1199.9962499999999</v>
      </c>
      <c r="AW102">
        <f t="shared" si="65"/>
        <v>1025.9220510933199</v>
      </c>
      <c r="AX102">
        <f t="shared" si="66"/>
        <v>0.8549377142581237</v>
      </c>
      <c r="AY102">
        <f t="shared" si="67"/>
        <v>0.18842978851817876</v>
      </c>
      <c r="AZ102">
        <v>6</v>
      </c>
      <c r="BA102">
        <v>0.5</v>
      </c>
      <c r="BB102" t="s">
        <v>355</v>
      </c>
      <c r="BC102">
        <v>2</v>
      </c>
      <c r="BD102" t="b">
        <v>1</v>
      </c>
      <c r="BE102">
        <v>1678124361.6875</v>
      </c>
      <c r="BF102">
        <v>547.27624999999989</v>
      </c>
      <c r="BG102">
        <v>567.57862499999999</v>
      </c>
      <c r="BH102">
        <v>33.324550000000002</v>
      </c>
      <c r="BI102">
        <v>31.240950000000002</v>
      </c>
      <c r="BJ102">
        <v>553.73387500000001</v>
      </c>
      <c r="BK102">
        <v>33.067387500000002</v>
      </c>
      <c r="BL102">
        <v>650.03525000000002</v>
      </c>
      <c r="BM102">
        <v>101.250125</v>
      </c>
      <c r="BN102">
        <v>0.10017087500000001</v>
      </c>
      <c r="BO102">
        <v>32.226399999999998</v>
      </c>
      <c r="BP102">
        <v>32.034887500000004</v>
      </c>
      <c r="BQ102">
        <v>999.9</v>
      </c>
      <c r="BR102">
        <v>0</v>
      </c>
      <c r="BS102">
        <v>0</v>
      </c>
      <c r="BT102">
        <v>8981.8762499999993</v>
      </c>
      <c r="BU102">
        <v>0</v>
      </c>
      <c r="BV102">
        <v>173.35162500000001</v>
      </c>
      <c r="BW102">
        <v>-20.3025375</v>
      </c>
      <c r="BX102">
        <v>566.14249999999993</v>
      </c>
      <c r="BY102">
        <v>585.88212500000009</v>
      </c>
      <c r="BZ102">
        <v>2.0835824999999999</v>
      </c>
      <c r="CA102">
        <v>567.57862499999999</v>
      </c>
      <c r="CB102">
        <v>31.240950000000002</v>
      </c>
      <c r="CC102">
        <v>3.37412</v>
      </c>
      <c r="CD102">
        <v>3.16315875</v>
      </c>
      <c r="CE102">
        <v>25.999324999999999</v>
      </c>
      <c r="CF102">
        <v>24.912637499999999</v>
      </c>
      <c r="CG102">
        <v>1199.9962499999999</v>
      </c>
      <c r="CH102">
        <v>0.49999100000000002</v>
      </c>
      <c r="CI102">
        <v>0.50000899999999993</v>
      </c>
      <c r="CJ102">
        <v>0</v>
      </c>
      <c r="CK102">
        <v>1351.74125</v>
      </c>
      <c r="CL102">
        <v>4.9990899999999998</v>
      </c>
      <c r="CM102">
        <v>14671.225</v>
      </c>
      <c r="CN102">
        <v>9557.7787500000013</v>
      </c>
      <c r="CO102">
        <v>41.75</v>
      </c>
      <c r="CP102">
        <v>43.375</v>
      </c>
      <c r="CQ102">
        <v>42.561999999999998</v>
      </c>
      <c r="CR102">
        <v>42.5</v>
      </c>
      <c r="CS102">
        <v>43.061999999999998</v>
      </c>
      <c r="CT102">
        <v>597.49</v>
      </c>
      <c r="CU102">
        <v>597.50624999999991</v>
      </c>
      <c r="CV102">
        <v>0</v>
      </c>
      <c r="CW102">
        <v>1678124405.8</v>
      </c>
      <c r="CX102">
        <v>0</v>
      </c>
      <c r="CY102">
        <v>1678116306.0999999</v>
      </c>
      <c r="CZ102" t="s">
        <v>356</v>
      </c>
      <c r="DA102">
        <v>1678116302.5999999</v>
      </c>
      <c r="DB102">
        <v>1678116306.0999999</v>
      </c>
      <c r="DC102">
        <v>12</v>
      </c>
      <c r="DD102">
        <v>3.5000000000000003E-2</v>
      </c>
      <c r="DE102">
        <v>0.05</v>
      </c>
      <c r="DF102">
        <v>-6.1040000000000001</v>
      </c>
      <c r="DG102">
        <v>0.249</v>
      </c>
      <c r="DH102">
        <v>413</v>
      </c>
      <c r="DI102">
        <v>32</v>
      </c>
      <c r="DJ102">
        <v>0.5</v>
      </c>
      <c r="DK102">
        <v>0.15</v>
      </c>
      <c r="DL102">
        <v>-20.095541463414641</v>
      </c>
      <c r="DM102">
        <v>-1.5332069686411449</v>
      </c>
      <c r="DN102">
        <v>0.15839228235634931</v>
      </c>
      <c r="DO102">
        <v>0</v>
      </c>
      <c r="DP102">
        <v>2.0723519512195119</v>
      </c>
      <c r="DQ102">
        <v>4.1212891986062553E-2</v>
      </c>
      <c r="DR102">
        <v>1.3427159629085309E-2</v>
      </c>
      <c r="DS102">
        <v>1</v>
      </c>
      <c r="DT102">
        <v>0</v>
      </c>
      <c r="DU102">
        <v>0</v>
      </c>
      <c r="DV102">
        <v>0</v>
      </c>
      <c r="DW102">
        <v>-1</v>
      </c>
      <c r="DX102">
        <v>1</v>
      </c>
      <c r="DY102">
        <v>2</v>
      </c>
      <c r="DZ102" t="s">
        <v>372</v>
      </c>
      <c r="EA102">
        <v>3.29752</v>
      </c>
      <c r="EB102">
        <v>2.6252</v>
      </c>
      <c r="EC102">
        <v>0.12601899999999999</v>
      </c>
      <c r="ED102">
        <v>0.12722800000000001</v>
      </c>
      <c r="EE102">
        <v>0.13756499999999999</v>
      </c>
      <c r="EF102">
        <v>0.130525</v>
      </c>
      <c r="EG102">
        <v>26392.3</v>
      </c>
      <c r="EH102">
        <v>26736.5</v>
      </c>
      <c r="EI102">
        <v>28091.9</v>
      </c>
      <c r="EJ102">
        <v>29480.3</v>
      </c>
      <c r="EK102">
        <v>33356.300000000003</v>
      </c>
      <c r="EL102">
        <v>35577.9</v>
      </c>
      <c r="EM102">
        <v>39670</v>
      </c>
      <c r="EN102">
        <v>42125.1</v>
      </c>
      <c r="EO102">
        <v>2.2404199999999999</v>
      </c>
      <c r="EP102">
        <v>2.21082</v>
      </c>
      <c r="EQ102">
        <v>0.115812</v>
      </c>
      <c r="ER102">
        <v>0</v>
      </c>
      <c r="ES102">
        <v>30.152799999999999</v>
      </c>
      <c r="ET102">
        <v>999.9</v>
      </c>
      <c r="EU102">
        <v>74.900000000000006</v>
      </c>
      <c r="EV102">
        <v>32.9</v>
      </c>
      <c r="EW102">
        <v>37.162700000000001</v>
      </c>
      <c r="EX102">
        <v>56.852600000000002</v>
      </c>
      <c r="EY102">
        <v>-4.1466399999999997</v>
      </c>
      <c r="EZ102">
        <v>2</v>
      </c>
      <c r="FA102">
        <v>0.38616400000000001</v>
      </c>
      <c r="FB102">
        <v>-0.298813</v>
      </c>
      <c r="FC102">
        <v>20.274899999999999</v>
      </c>
      <c r="FD102">
        <v>5.2190899999999996</v>
      </c>
      <c r="FE102">
        <v>12.004899999999999</v>
      </c>
      <c r="FF102">
        <v>4.9869000000000003</v>
      </c>
      <c r="FG102">
        <v>3.2845</v>
      </c>
      <c r="FH102">
        <v>9999</v>
      </c>
      <c r="FI102">
        <v>9999</v>
      </c>
      <c r="FJ102">
        <v>9999</v>
      </c>
      <c r="FK102">
        <v>999.9</v>
      </c>
      <c r="FL102">
        <v>1.8658399999999999</v>
      </c>
      <c r="FM102">
        <v>1.86222</v>
      </c>
      <c r="FN102">
        <v>1.86432</v>
      </c>
      <c r="FO102">
        <v>1.8603499999999999</v>
      </c>
      <c r="FP102">
        <v>1.86107</v>
      </c>
      <c r="FQ102">
        <v>1.8602000000000001</v>
      </c>
      <c r="FR102">
        <v>1.86189</v>
      </c>
      <c r="FS102">
        <v>1.8585199999999999</v>
      </c>
      <c r="FT102">
        <v>0</v>
      </c>
      <c r="FU102">
        <v>0</v>
      </c>
      <c r="FV102">
        <v>0</v>
      </c>
      <c r="FW102">
        <v>0</v>
      </c>
      <c r="FX102" t="s">
        <v>358</v>
      </c>
      <c r="FY102" t="s">
        <v>359</v>
      </c>
      <c r="FZ102" t="s">
        <v>360</v>
      </c>
      <c r="GA102" t="s">
        <v>360</v>
      </c>
      <c r="GB102" t="s">
        <v>360</v>
      </c>
      <c r="GC102" t="s">
        <v>360</v>
      </c>
      <c r="GD102">
        <v>0</v>
      </c>
      <c r="GE102">
        <v>100</v>
      </c>
      <c r="GF102">
        <v>100</v>
      </c>
      <c r="GG102">
        <v>-6.4690000000000003</v>
      </c>
      <c r="GH102">
        <v>0.25719999999999998</v>
      </c>
      <c r="GI102">
        <v>-4.4273770621571362</v>
      </c>
      <c r="GJ102">
        <v>-4.6782648166075668E-3</v>
      </c>
      <c r="GK102">
        <v>2.0645039605938809E-6</v>
      </c>
      <c r="GL102">
        <v>-4.2957140779123221E-10</v>
      </c>
      <c r="GM102">
        <v>-7.2769555290842433E-2</v>
      </c>
      <c r="GN102">
        <v>6.7050777095108757E-4</v>
      </c>
      <c r="GO102">
        <v>6.3862846072479287E-4</v>
      </c>
      <c r="GP102">
        <v>-1.0801389653900339E-5</v>
      </c>
      <c r="GQ102">
        <v>6</v>
      </c>
      <c r="GR102">
        <v>2074</v>
      </c>
      <c r="GS102">
        <v>4</v>
      </c>
      <c r="GT102">
        <v>34</v>
      </c>
      <c r="GU102">
        <v>134.4</v>
      </c>
      <c r="GV102">
        <v>134.30000000000001</v>
      </c>
      <c r="GW102">
        <v>1.7736799999999999</v>
      </c>
      <c r="GX102">
        <v>2.5463900000000002</v>
      </c>
      <c r="GY102">
        <v>2.04834</v>
      </c>
      <c r="GZ102">
        <v>2.6208499999999999</v>
      </c>
      <c r="HA102">
        <v>2.1972700000000001</v>
      </c>
      <c r="HB102">
        <v>2.3144499999999999</v>
      </c>
      <c r="HC102">
        <v>37.9649</v>
      </c>
      <c r="HD102">
        <v>13.799300000000001</v>
      </c>
      <c r="HE102">
        <v>18</v>
      </c>
      <c r="HF102">
        <v>709.36199999999997</v>
      </c>
      <c r="HG102">
        <v>763.55</v>
      </c>
      <c r="HH102">
        <v>31.000499999999999</v>
      </c>
      <c r="HI102">
        <v>32.320500000000003</v>
      </c>
      <c r="HJ102">
        <v>30.0001</v>
      </c>
      <c r="HK102">
        <v>32.295499999999997</v>
      </c>
      <c r="HL102">
        <v>32.315800000000003</v>
      </c>
      <c r="HM102">
        <v>35.478400000000001</v>
      </c>
      <c r="HN102">
        <v>19.290299999999998</v>
      </c>
      <c r="HO102">
        <v>100</v>
      </c>
      <c r="HP102">
        <v>31</v>
      </c>
      <c r="HQ102">
        <v>585.00300000000004</v>
      </c>
      <c r="HR102">
        <v>31.233499999999999</v>
      </c>
      <c r="HS102">
        <v>99.013000000000005</v>
      </c>
      <c r="HT102">
        <v>97.696399999999997</v>
      </c>
    </row>
    <row r="103" spans="1:228" x14ac:dyDescent="0.2">
      <c r="A103">
        <v>88</v>
      </c>
      <c r="B103">
        <v>1678124368</v>
      </c>
      <c r="C103">
        <v>347.40000009536737</v>
      </c>
      <c r="D103" t="s">
        <v>535</v>
      </c>
      <c r="E103" t="s">
        <v>536</v>
      </c>
      <c r="F103">
        <v>4</v>
      </c>
      <c r="G103">
        <v>1678124366</v>
      </c>
      <c r="H103">
        <f t="shared" si="34"/>
        <v>2.3326292381204762E-3</v>
      </c>
      <c r="I103">
        <f t="shared" si="35"/>
        <v>2.3326292381204761</v>
      </c>
      <c r="J103">
        <f t="shared" si="36"/>
        <v>10.257693161751771</v>
      </c>
      <c r="K103">
        <f t="shared" si="37"/>
        <v>554.42157142857138</v>
      </c>
      <c r="L103">
        <f t="shared" si="38"/>
        <v>441.76063888242226</v>
      </c>
      <c r="M103">
        <f t="shared" si="39"/>
        <v>44.77333437570816</v>
      </c>
      <c r="N103">
        <f t="shared" si="40"/>
        <v>56.19174778784194</v>
      </c>
      <c r="O103">
        <f t="shared" si="41"/>
        <v>0.16682144102285684</v>
      </c>
      <c r="P103">
        <f t="shared" si="42"/>
        <v>2.7662793810288639</v>
      </c>
      <c r="Q103">
        <f t="shared" si="43"/>
        <v>0.16142726515066977</v>
      </c>
      <c r="R103">
        <f t="shared" si="44"/>
        <v>0.10136215615122342</v>
      </c>
      <c r="S103">
        <f t="shared" si="45"/>
        <v>226.11689023556679</v>
      </c>
      <c r="T103">
        <f t="shared" si="46"/>
        <v>32.987084907373486</v>
      </c>
      <c r="U103">
        <f t="shared" si="47"/>
        <v>32.029885714285719</v>
      </c>
      <c r="V103">
        <f t="shared" si="48"/>
        <v>4.7831664626090493</v>
      </c>
      <c r="W103">
        <f t="shared" si="49"/>
        <v>69.84549561889763</v>
      </c>
      <c r="X103">
        <f t="shared" si="50"/>
        <v>3.3775880156832603</v>
      </c>
      <c r="Y103">
        <f t="shared" si="51"/>
        <v>4.835799339319756</v>
      </c>
      <c r="Z103">
        <f t="shared" si="52"/>
        <v>1.405578446925789</v>
      </c>
      <c r="AA103">
        <f t="shared" si="53"/>
        <v>-102.868949401113</v>
      </c>
      <c r="AB103">
        <f t="shared" si="54"/>
        <v>28.862010065753932</v>
      </c>
      <c r="AC103">
        <f t="shared" si="55"/>
        <v>2.3690935393890973</v>
      </c>
      <c r="AD103">
        <f t="shared" si="56"/>
        <v>154.47904443959681</v>
      </c>
      <c r="AE103">
        <f t="shared" si="57"/>
        <v>20.831113625469055</v>
      </c>
      <c r="AF103">
        <f t="shared" si="58"/>
        <v>2.3327804453582779</v>
      </c>
      <c r="AG103">
        <f t="shared" si="59"/>
        <v>10.257693161751771</v>
      </c>
      <c r="AH103">
        <v>592.07462160000034</v>
      </c>
      <c r="AI103">
        <v>576.05054545454539</v>
      </c>
      <c r="AJ103">
        <v>1.686630303030201</v>
      </c>
      <c r="AK103">
        <v>60.41</v>
      </c>
      <c r="AL103">
        <f t="shared" si="60"/>
        <v>2.3326292381204761</v>
      </c>
      <c r="AM103">
        <v>31.243769810592909</v>
      </c>
      <c r="AN103">
        <v>33.325310909090909</v>
      </c>
      <c r="AO103">
        <v>-4.4307279003590347E-5</v>
      </c>
      <c r="AP103">
        <v>101.53795884006099</v>
      </c>
      <c r="AQ103">
        <v>0</v>
      </c>
      <c r="AR103">
        <v>0</v>
      </c>
      <c r="AS103">
        <f t="shared" si="61"/>
        <v>1</v>
      </c>
      <c r="AT103">
        <f t="shared" si="62"/>
        <v>0</v>
      </c>
      <c r="AU103">
        <f t="shared" si="63"/>
        <v>47420.675723134256</v>
      </c>
      <c r="AV103">
        <f t="shared" si="64"/>
        <v>1200.002857142857</v>
      </c>
      <c r="AW103">
        <f t="shared" si="65"/>
        <v>1025.9280135935578</v>
      </c>
      <c r="AX103">
        <f t="shared" si="66"/>
        <v>0.85493797576135599</v>
      </c>
      <c r="AY103">
        <f t="shared" si="67"/>
        <v>0.18843029321941707</v>
      </c>
      <c r="AZ103">
        <v>6</v>
      </c>
      <c r="BA103">
        <v>0.5</v>
      </c>
      <c r="BB103" t="s">
        <v>355</v>
      </c>
      <c r="BC103">
        <v>2</v>
      </c>
      <c r="BD103" t="b">
        <v>1</v>
      </c>
      <c r="BE103">
        <v>1678124366</v>
      </c>
      <c r="BF103">
        <v>554.42157142857138</v>
      </c>
      <c r="BG103">
        <v>574.84242857142863</v>
      </c>
      <c r="BH103">
        <v>33.325314285714292</v>
      </c>
      <c r="BI103">
        <v>31.24391428571429</v>
      </c>
      <c r="BJ103">
        <v>560.899</v>
      </c>
      <c r="BK103">
        <v>33.068142857142853</v>
      </c>
      <c r="BL103">
        <v>650.05471428571423</v>
      </c>
      <c r="BM103">
        <v>101.252</v>
      </c>
      <c r="BN103">
        <v>0.1000228714285714</v>
      </c>
      <c r="BO103">
        <v>32.223414285714277</v>
      </c>
      <c r="BP103">
        <v>32.029885714285719</v>
      </c>
      <c r="BQ103">
        <v>999.89999999999986</v>
      </c>
      <c r="BR103">
        <v>0</v>
      </c>
      <c r="BS103">
        <v>0</v>
      </c>
      <c r="BT103">
        <v>8984.5528571428567</v>
      </c>
      <c r="BU103">
        <v>0</v>
      </c>
      <c r="BV103">
        <v>164.5337142857143</v>
      </c>
      <c r="BW103">
        <v>-20.421014285714289</v>
      </c>
      <c r="BX103">
        <v>573.53500000000008</v>
      </c>
      <c r="BY103">
        <v>593.38199999999995</v>
      </c>
      <c r="BZ103">
        <v>2.0813971428571429</v>
      </c>
      <c r="CA103">
        <v>574.84242857142863</v>
      </c>
      <c r="CB103">
        <v>31.24391428571429</v>
      </c>
      <c r="CC103">
        <v>3.3742614285714292</v>
      </c>
      <c r="CD103">
        <v>3.1635142857142862</v>
      </c>
      <c r="CE103">
        <v>26</v>
      </c>
      <c r="CF103">
        <v>24.914557142857149</v>
      </c>
      <c r="CG103">
        <v>1200.002857142857</v>
      </c>
      <c r="CH103">
        <v>0.49998399999999998</v>
      </c>
      <c r="CI103">
        <v>0.50001600000000002</v>
      </c>
      <c r="CJ103">
        <v>0</v>
      </c>
      <c r="CK103">
        <v>1354.6542857142861</v>
      </c>
      <c r="CL103">
        <v>4.9990899999999998</v>
      </c>
      <c r="CM103">
        <v>14699.3</v>
      </c>
      <c r="CN103">
        <v>9557.8357142857149</v>
      </c>
      <c r="CO103">
        <v>41.75</v>
      </c>
      <c r="CP103">
        <v>43.375</v>
      </c>
      <c r="CQ103">
        <v>42.561999999999998</v>
      </c>
      <c r="CR103">
        <v>42.5</v>
      </c>
      <c r="CS103">
        <v>43.061999999999998</v>
      </c>
      <c r="CT103">
        <v>597.48285714285714</v>
      </c>
      <c r="CU103">
        <v>597.51999999999987</v>
      </c>
      <c r="CV103">
        <v>0</v>
      </c>
      <c r="CW103">
        <v>1678124410</v>
      </c>
      <c r="CX103">
        <v>0</v>
      </c>
      <c r="CY103">
        <v>1678116306.0999999</v>
      </c>
      <c r="CZ103" t="s">
        <v>356</v>
      </c>
      <c r="DA103">
        <v>1678116302.5999999</v>
      </c>
      <c r="DB103">
        <v>1678116306.0999999</v>
      </c>
      <c r="DC103">
        <v>12</v>
      </c>
      <c r="DD103">
        <v>3.5000000000000003E-2</v>
      </c>
      <c r="DE103">
        <v>0.05</v>
      </c>
      <c r="DF103">
        <v>-6.1040000000000001</v>
      </c>
      <c r="DG103">
        <v>0.249</v>
      </c>
      <c r="DH103">
        <v>413</v>
      </c>
      <c r="DI103">
        <v>32</v>
      </c>
      <c r="DJ103">
        <v>0.5</v>
      </c>
      <c r="DK103">
        <v>0.15</v>
      </c>
      <c r="DL103">
        <v>-20.204251219512191</v>
      </c>
      <c r="DM103">
        <v>-1.253234843205594</v>
      </c>
      <c r="DN103">
        <v>0.12637557675813721</v>
      </c>
      <c r="DO103">
        <v>0</v>
      </c>
      <c r="DP103">
        <v>2.072493902439025</v>
      </c>
      <c r="DQ103">
        <v>0.1096856445992991</v>
      </c>
      <c r="DR103">
        <v>1.183919408060731E-2</v>
      </c>
      <c r="DS103">
        <v>0</v>
      </c>
      <c r="DT103">
        <v>0</v>
      </c>
      <c r="DU103">
        <v>0</v>
      </c>
      <c r="DV103">
        <v>0</v>
      </c>
      <c r="DW103">
        <v>-1</v>
      </c>
      <c r="DX103">
        <v>0</v>
      </c>
      <c r="DY103">
        <v>2</v>
      </c>
      <c r="DZ103" t="s">
        <v>363</v>
      </c>
      <c r="EA103">
        <v>3.2974000000000001</v>
      </c>
      <c r="EB103">
        <v>2.6251199999999999</v>
      </c>
      <c r="EC103">
        <v>0.127081</v>
      </c>
      <c r="ED103">
        <v>0.12828899999999999</v>
      </c>
      <c r="EE103">
        <v>0.137568</v>
      </c>
      <c r="EF103">
        <v>0.13053500000000001</v>
      </c>
      <c r="EG103">
        <v>26360.1</v>
      </c>
      <c r="EH103">
        <v>26703.4</v>
      </c>
      <c r="EI103">
        <v>28091.9</v>
      </c>
      <c r="EJ103">
        <v>29479.7</v>
      </c>
      <c r="EK103">
        <v>33356.400000000001</v>
      </c>
      <c r="EL103">
        <v>35577</v>
      </c>
      <c r="EM103">
        <v>39670.199999999997</v>
      </c>
      <c r="EN103">
        <v>42124.3</v>
      </c>
      <c r="EO103">
        <v>2.2402700000000002</v>
      </c>
      <c r="EP103">
        <v>2.2109999999999999</v>
      </c>
      <c r="EQ103">
        <v>0.115067</v>
      </c>
      <c r="ER103">
        <v>0</v>
      </c>
      <c r="ES103">
        <v>30.157299999999999</v>
      </c>
      <c r="ET103">
        <v>999.9</v>
      </c>
      <c r="EU103">
        <v>74.900000000000006</v>
      </c>
      <c r="EV103">
        <v>32.9</v>
      </c>
      <c r="EW103">
        <v>37.164999999999999</v>
      </c>
      <c r="EX103">
        <v>57.122599999999998</v>
      </c>
      <c r="EY103">
        <v>-4.02644</v>
      </c>
      <c r="EZ103">
        <v>2</v>
      </c>
      <c r="FA103">
        <v>0.38617899999999999</v>
      </c>
      <c r="FB103">
        <v>-0.29826000000000003</v>
      </c>
      <c r="FC103">
        <v>20.274899999999999</v>
      </c>
      <c r="FD103">
        <v>5.2193899999999998</v>
      </c>
      <c r="FE103">
        <v>12.0055</v>
      </c>
      <c r="FF103">
        <v>4.9867999999999997</v>
      </c>
      <c r="FG103">
        <v>3.2844799999999998</v>
      </c>
      <c r="FH103">
        <v>9999</v>
      </c>
      <c r="FI103">
        <v>9999</v>
      </c>
      <c r="FJ103">
        <v>9999</v>
      </c>
      <c r="FK103">
        <v>999.9</v>
      </c>
      <c r="FL103">
        <v>1.8658399999999999</v>
      </c>
      <c r="FM103">
        <v>1.86225</v>
      </c>
      <c r="FN103">
        <v>1.8643099999999999</v>
      </c>
      <c r="FO103">
        <v>1.8603499999999999</v>
      </c>
      <c r="FP103">
        <v>1.8610800000000001</v>
      </c>
      <c r="FQ103">
        <v>1.8602000000000001</v>
      </c>
      <c r="FR103">
        <v>1.86191</v>
      </c>
      <c r="FS103">
        <v>1.8585199999999999</v>
      </c>
      <c r="FT103">
        <v>0</v>
      </c>
      <c r="FU103">
        <v>0</v>
      </c>
      <c r="FV103">
        <v>0</v>
      </c>
      <c r="FW103">
        <v>0</v>
      </c>
      <c r="FX103" t="s">
        <v>358</v>
      </c>
      <c r="FY103" t="s">
        <v>359</v>
      </c>
      <c r="FZ103" t="s">
        <v>360</v>
      </c>
      <c r="GA103" t="s">
        <v>360</v>
      </c>
      <c r="GB103" t="s">
        <v>360</v>
      </c>
      <c r="GC103" t="s">
        <v>360</v>
      </c>
      <c r="GD103">
        <v>0</v>
      </c>
      <c r="GE103">
        <v>100</v>
      </c>
      <c r="GF103">
        <v>100</v>
      </c>
      <c r="GG103">
        <v>-6.4870000000000001</v>
      </c>
      <c r="GH103">
        <v>0.25719999999999998</v>
      </c>
      <c r="GI103">
        <v>-4.4273770621571362</v>
      </c>
      <c r="GJ103">
        <v>-4.6782648166075668E-3</v>
      </c>
      <c r="GK103">
        <v>2.0645039605938809E-6</v>
      </c>
      <c r="GL103">
        <v>-4.2957140779123221E-10</v>
      </c>
      <c r="GM103">
        <v>-7.2769555290842433E-2</v>
      </c>
      <c r="GN103">
        <v>6.7050777095108757E-4</v>
      </c>
      <c r="GO103">
        <v>6.3862846072479287E-4</v>
      </c>
      <c r="GP103">
        <v>-1.0801389653900339E-5</v>
      </c>
      <c r="GQ103">
        <v>6</v>
      </c>
      <c r="GR103">
        <v>2074</v>
      </c>
      <c r="GS103">
        <v>4</v>
      </c>
      <c r="GT103">
        <v>34</v>
      </c>
      <c r="GU103">
        <v>134.4</v>
      </c>
      <c r="GV103">
        <v>134.4</v>
      </c>
      <c r="GW103">
        <v>1.78955</v>
      </c>
      <c r="GX103">
        <v>2.5427200000000001</v>
      </c>
      <c r="GY103">
        <v>2.04834</v>
      </c>
      <c r="GZ103">
        <v>2.6208499999999999</v>
      </c>
      <c r="HA103">
        <v>2.1972700000000001</v>
      </c>
      <c r="HB103">
        <v>2.2644000000000002</v>
      </c>
      <c r="HC103">
        <v>37.9649</v>
      </c>
      <c r="HD103">
        <v>13.7906</v>
      </c>
      <c r="HE103">
        <v>18</v>
      </c>
      <c r="HF103">
        <v>709.23699999999997</v>
      </c>
      <c r="HG103">
        <v>763.72699999999998</v>
      </c>
      <c r="HH103">
        <v>31.000299999999999</v>
      </c>
      <c r="HI103">
        <v>32.322299999999998</v>
      </c>
      <c r="HJ103">
        <v>30.0001</v>
      </c>
      <c r="HK103">
        <v>32.295499999999997</v>
      </c>
      <c r="HL103">
        <v>32.316200000000002</v>
      </c>
      <c r="HM103">
        <v>35.813299999999998</v>
      </c>
      <c r="HN103">
        <v>19.290299999999998</v>
      </c>
      <c r="HO103">
        <v>100</v>
      </c>
      <c r="HP103">
        <v>31</v>
      </c>
      <c r="HQ103">
        <v>591.68600000000004</v>
      </c>
      <c r="HR103">
        <v>31.233499999999999</v>
      </c>
      <c r="HS103">
        <v>99.013199999999998</v>
      </c>
      <c r="HT103">
        <v>97.694599999999994</v>
      </c>
    </row>
    <row r="104" spans="1:228" x14ac:dyDescent="0.2">
      <c r="A104">
        <v>89</v>
      </c>
      <c r="B104">
        <v>1678124372</v>
      </c>
      <c r="C104">
        <v>351.40000009536737</v>
      </c>
      <c r="D104" t="s">
        <v>537</v>
      </c>
      <c r="E104" t="s">
        <v>538</v>
      </c>
      <c r="F104">
        <v>4</v>
      </c>
      <c r="G104">
        <v>1678124369.6875</v>
      </c>
      <c r="H104">
        <f t="shared" si="34"/>
        <v>2.3286367286429674E-3</v>
      </c>
      <c r="I104">
        <f t="shared" si="35"/>
        <v>2.3286367286429672</v>
      </c>
      <c r="J104">
        <f t="shared" si="36"/>
        <v>10.037641627325304</v>
      </c>
      <c r="K104">
        <f t="shared" si="37"/>
        <v>560.53300000000002</v>
      </c>
      <c r="L104">
        <f t="shared" si="38"/>
        <v>449.83003777621326</v>
      </c>
      <c r="M104">
        <f t="shared" si="39"/>
        <v>45.590685883743653</v>
      </c>
      <c r="N104">
        <f t="shared" si="40"/>
        <v>56.810532388648369</v>
      </c>
      <c r="O104">
        <f t="shared" si="41"/>
        <v>0.16670785170524402</v>
      </c>
      <c r="P104">
        <f t="shared" si="42"/>
        <v>2.7695140063577735</v>
      </c>
      <c r="Q104">
        <f t="shared" si="43"/>
        <v>0.16132696458404758</v>
      </c>
      <c r="R104">
        <f t="shared" si="44"/>
        <v>0.10129833602980355</v>
      </c>
      <c r="S104">
        <f t="shared" si="45"/>
        <v>226.11599998530002</v>
      </c>
      <c r="T104">
        <f t="shared" si="46"/>
        <v>32.981683848305657</v>
      </c>
      <c r="U104">
        <f t="shared" si="47"/>
        <v>32.024024999999988</v>
      </c>
      <c r="V104">
        <f t="shared" si="48"/>
        <v>4.7815803680351232</v>
      </c>
      <c r="W104">
        <f t="shared" si="49"/>
        <v>69.86685226064688</v>
      </c>
      <c r="X104">
        <f t="shared" si="50"/>
        <v>3.3775395096420451</v>
      </c>
      <c r="Y104">
        <f t="shared" si="51"/>
        <v>4.8342517236095288</v>
      </c>
      <c r="Z104">
        <f t="shared" si="52"/>
        <v>1.4040408583930781</v>
      </c>
      <c r="AA104">
        <f t="shared" si="53"/>
        <v>-102.69287973315487</v>
      </c>
      <c r="AB104">
        <f t="shared" si="54"/>
        <v>28.92508732673425</v>
      </c>
      <c r="AC104">
        <f t="shared" si="55"/>
        <v>2.3713637750138026</v>
      </c>
      <c r="AD104">
        <f t="shared" si="56"/>
        <v>154.7195713538932</v>
      </c>
      <c r="AE104">
        <f t="shared" si="57"/>
        <v>20.893269683266961</v>
      </c>
      <c r="AF104">
        <f t="shared" si="58"/>
        <v>2.3294890563679407</v>
      </c>
      <c r="AG104">
        <f t="shared" si="59"/>
        <v>10.037641627325304</v>
      </c>
      <c r="AH104">
        <v>598.98561873939377</v>
      </c>
      <c r="AI104">
        <v>582.99336969696935</v>
      </c>
      <c r="AJ104">
        <v>1.7338909090908421</v>
      </c>
      <c r="AK104">
        <v>60.41</v>
      </c>
      <c r="AL104">
        <f t="shared" si="60"/>
        <v>2.3286367286429672</v>
      </c>
      <c r="AM104">
        <v>31.246499243336942</v>
      </c>
      <c r="AN104">
        <v>33.324613333333318</v>
      </c>
      <c r="AO104">
        <v>-1.1786242470185581E-5</v>
      </c>
      <c r="AP104">
        <v>101.53795884006099</v>
      </c>
      <c r="AQ104">
        <v>0</v>
      </c>
      <c r="AR104">
        <v>0</v>
      </c>
      <c r="AS104">
        <f t="shared" si="61"/>
        <v>1</v>
      </c>
      <c r="AT104">
        <f t="shared" si="62"/>
        <v>0</v>
      </c>
      <c r="AU104">
        <f t="shared" si="63"/>
        <v>47510.793283936087</v>
      </c>
      <c r="AV104">
        <f t="shared" si="64"/>
        <v>1200</v>
      </c>
      <c r="AW104">
        <f t="shared" si="65"/>
        <v>1025.9253885934197</v>
      </c>
      <c r="AX104">
        <f t="shared" si="66"/>
        <v>0.85493782382784977</v>
      </c>
      <c r="AY104">
        <f t="shared" si="67"/>
        <v>0.18842999998775001</v>
      </c>
      <c r="AZ104">
        <v>6</v>
      </c>
      <c r="BA104">
        <v>0.5</v>
      </c>
      <c r="BB104" t="s">
        <v>355</v>
      </c>
      <c r="BC104">
        <v>2</v>
      </c>
      <c r="BD104" t="b">
        <v>1</v>
      </c>
      <c r="BE104">
        <v>1678124369.6875</v>
      </c>
      <c r="BF104">
        <v>560.53300000000002</v>
      </c>
      <c r="BG104">
        <v>581.02600000000007</v>
      </c>
      <c r="BH104">
        <v>33.325200000000002</v>
      </c>
      <c r="BI104">
        <v>31.246400000000001</v>
      </c>
      <c r="BJ104">
        <v>567.02737500000001</v>
      </c>
      <c r="BK104">
        <v>33.068037500000003</v>
      </c>
      <c r="BL104">
        <v>649.94949999999994</v>
      </c>
      <c r="BM104">
        <v>101.251125</v>
      </c>
      <c r="BN104">
        <v>9.9789912500000008E-2</v>
      </c>
      <c r="BO104">
        <v>32.217750000000002</v>
      </c>
      <c r="BP104">
        <v>32.024024999999988</v>
      </c>
      <c r="BQ104">
        <v>999.9</v>
      </c>
      <c r="BR104">
        <v>0</v>
      </c>
      <c r="BS104">
        <v>0</v>
      </c>
      <c r="BT104">
        <v>9001.7962499999994</v>
      </c>
      <c r="BU104">
        <v>0</v>
      </c>
      <c r="BV104">
        <v>157.4735</v>
      </c>
      <c r="BW104">
        <v>-20.4930375</v>
      </c>
      <c r="BX104">
        <v>579.85662500000001</v>
      </c>
      <c r="BY104">
        <v>599.76637499999993</v>
      </c>
      <c r="BZ104">
        <v>2.0787974999999999</v>
      </c>
      <c r="CA104">
        <v>581.02600000000007</v>
      </c>
      <c r="CB104">
        <v>31.246400000000001</v>
      </c>
      <c r="CC104">
        <v>3.3742125000000001</v>
      </c>
      <c r="CD104">
        <v>3.1637325000000001</v>
      </c>
      <c r="CE104">
        <v>25.999775</v>
      </c>
      <c r="CF104">
        <v>24.915687500000001</v>
      </c>
      <c r="CG104">
        <v>1200</v>
      </c>
      <c r="CH104">
        <v>0.49998749999999997</v>
      </c>
      <c r="CI104">
        <v>0.50001249999999997</v>
      </c>
      <c r="CJ104">
        <v>0</v>
      </c>
      <c r="CK104">
        <v>1356.8375000000001</v>
      </c>
      <c r="CL104">
        <v>4.9990899999999998</v>
      </c>
      <c r="CM104">
        <v>14725.0375</v>
      </c>
      <c r="CN104">
        <v>9557.8174999999992</v>
      </c>
      <c r="CO104">
        <v>41.75</v>
      </c>
      <c r="CP104">
        <v>43.382750000000001</v>
      </c>
      <c r="CQ104">
        <v>42.561999999999998</v>
      </c>
      <c r="CR104">
        <v>42.5</v>
      </c>
      <c r="CS104">
        <v>43.061999999999998</v>
      </c>
      <c r="CT104">
        <v>597.48749999999995</v>
      </c>
      <c r="CU104">
        <v>597.51250000000005</v>
      </c>
      <c r="CV104">
        <v>0</v>
      </c>
      <c r="CW104">
        <v>1678124414.2</v>
      </c>
      <c r="CX104">
        <v>0</v>
      </c>
      <c r="CY104">
        <v>1678116306.0999999</v>
      </c>
      <c r="CZ104" t="s">
        <v>356</v>
      </c>
      <c r="DA104">
        <v>1678116302.5999999</v>
      </c>
      <c r="DB104">
        <v>1678116306.0999999</v>
      </c>
      <c r="DC104">
        <v>12</v>
      </c>
      <c r="DD104">
        <v>3.5000000000000003E-2</v>
      </c>
      <c r="DE104">
        <v>0.05</v>
      </c>
      <c r="DF104">
        <v>-6.1040000000000001</v>
      </c>
      <c r="DG104">
        <v>0.249</v>
      </c>
      <c r="DH104">
        <v>413</v>
      </c>
      <c r="DI104">
        <v>32</v>
      </c>
      <c r="DJ104">
        <v>0.5</v>
      </c>
      <c r="DK104">
        <v>0.15</v>
      </c>
      <c r="DL104">
        <v>-20.28987317073171</v>
      </c>
      <c r="DM104">
        <v>-1.4026850174216441</v>
      </c>
      <c r="DN104">
        <v>0.14056364416405209</v>
      </c>
      <c r="DO104">
        <v>0</v>
      </c>
      <c r="DP104">
        <v>2.0776770731707321</v>
      </c>
      <c r="DQ104">
        <v>4.4440975609753942E-2</v>
      </c>
      <c r="DR104">
        <v>6.4070663139024651E-3</v>
      </c>
      <c r="DS104">
        <v>1</v>
      </c>
      <c r="DT104">
        <v>0</v>
      </c>
      <c r="DU104">
        <v>0</v>
      </c>
      <c r="DV104">
        <v>0</v>
      </c>
      <c r="DW104">
        <v>-1</v>
      </c>
      <c r="DX104">
        <v>1</v>
      </c>
      <c r="DY104">
        <v>2</v>
      </c>
      <c r="DZ104" t="s">
        <v>372</v>
      </c>
      <c r="EA104">
        <v>3.2974700000000001</v>
      </c>
      <c r="EB104">
        <v>2.6253299999999999</v>
      </c>
      <c r="EC104">
        <v>0.12815299999999999</v>
      </c>
      <c r="ED104">
        <v>0.12934399999999999</v>
      </c>
      <c r="EE104">
        <v>0.13756599999999999</v>
      </c>
      <c r="EF104">
        <v>0.13053899999999999</v>
      </c>
      <c r="EG104">
        <v>26327.8</v>
      </c>
      <c r="EH104">
        <v>26671</v>
      </c>
      <c r="EI104">
        <v>28092</v>
      </c>
      <c r="EJ104">
        <v>29479.7</v>
      </c>
      <c r="EK104">
        <v>33356.5</v>
      </c>
      <c r="EL104">
        <v>35577.199999999997</v>
      </c>
      <c r="EM104">
        <v>39670.1</v>
      </c>
      <c r="EN104">
        <v>42124.7</v>
      </c>
      <c r="EO104">
        <v>2.2403499999999998</v>
      </c>
      <c r="EP104">
        <v>2.2110799999999999</v>
      </c>
      <c r="EQ104">
        <v>0.11473899999999999</v>
      </c>
      <c r="ER104">
        <v>0</v>
      </c>
      <c r="ES104">
        <v>30.1601</v>
      </c>
      <c r="ET104">
        <v>999.9</v>
      </c>
      <c r="EU104">
        <v>74.900000000000006</v>
      </c>
      <c r="EV104">
        <v>32.9</v>
      </c>
      <c r="EW104">
        <v>37.167000000000002</v>
      </c>
      <c r="EX104">
        <v>56.372599999999998</v>
      </c>
      <c r="EY104">
        <v>-4.1346100000000003</v>
      </c>
      <c r="EZ104">
        <v>2</v>
      </c>
      <c r="FA104">
        <v>0.38620700000000002</v>
      </c>
      <c r="FB104">
        <v>-0.29738799999999999</v>
      </c>
      <c r="FC104">
        <v>20.274799999999999</v>
      </c>
      <c r="FD104">
        <v>5.2198399999999996</v>
      </c>
      <c r="FE104">
        <v>12.005800000000001</v>
      </c>
      <c r="FF104">
        <v>4.98705</v>
      </c>
      <c r="FG104">
        <v>3.2845499999999999</v>
      </c>
      <c r="FH104">
        <v>9999</v>
      </c>
      <c r="FI104">
        <v>9999</v>
      </c>
      <c r="FJ104">
        <v>9999</v>
      </c>
      <c r="FK104">
        <v>999.9</v>
      </c>
      <c r="FL104">
        <v>1.8658399999999999</v>
      </c>
      <c r="FM104">
        <v>1.8622399999999999</v>
      </c>
      <c r="FN104">
        <v>1.86432</v>
      </c>
      <c r="FO104">
        <v>1.8603499999999999</v>
      </c>
      <c r="FP104">
        <v>1.8610800000000001</v>
      </c>
      <c r="FQ104">
        <v>1.8602000000000001</v>
      </c>
      <c r="FR104">
        <v>1.86191</v>
      </c>
      <c r="FS104">
        <v>1.8585199999999999</v>
      </c>
      <c r="FT104">
        <v>0</v>
      </c>
      <c r="FU104">
        <v>0</v>
      </c>
      <c r="FV104">
        <v>0</v>
      </c>
      <c r="FW104">
        <v>0</v>
      </c>
      <c r="FX104" t="s">
        <v>358</v>
      </c>
      <c r="FY104" t="s">
        <v>359</v>
      </c>
      <c r="FZ104" t="s">
        <v>360</v>
      </c>
      <c r="GA104" t="s">
        <v>360</v>
      </c>
      <c r="GB104" t="s">
        <v>360</v>
      </c>
      <c r="GC104" t="s">
        <v>360</v>
      </c>
      <c r="GD104">
        <v>0</v>
      </c>
      <c r="GE104">
        <v>100</v>
      </c>
      <c r="GF104">
        <v>100</v>
      </c>
      <c r="GG104">
        <v>-6.5060000000000002</v>
      </c>
      <c r="GH104">
        <v>0.2571</v>
      </c>
      <c r="GI104">
        <v>-4.4273770621571362</v>
      </c>
      <c r="GJ104">
        <v>-4.6782648166075668E-3</v>
      </c>
      <c r="GK104">
        <v>2.0645039605938809E-6</v>
      </c>
      <c r="GL104">
        <v>-4.2957140779123221E-10</v>
      </c>
      <c r="GM104">
        <v>-7.2769555290842433E-2</v>
      </c>
      <c r="GN104">
        <v>6.7050777095108757E-4</v>
      </c>
      <c r="GO104">
        <v>6.3862846072479287E-4</v>
      </c>
      <c r="GP104">
        <v>-1.0801389653900339E-5</v>
      </c>
      <c r="GQ104">
        <v>6</v>
      </c>
      <c r="GR104">
        <v>2074</v>
      </c>
      <c r="GS104">
        <v>4</v>
      </c>
      <c r="GT104">
        <v>34</v>
      </c>
      <c r="GU104">
        <v>134.5</v>
      </c>
      <c r="GV104">
        <v>134.4</v>
      </c>
      <c r="GW104">
        <v>1.80664</v>
      </c>
      <c r="GX104">
        <v>2.5354000000000001</v>
      </c>
      <c r="GY104">
        <v>2.04834</v>
      </c>
      <c r="GZ104">
        <v>2.6220699999999999</v>
      </c>
      <c r="HA104">
        <v>2.1972700000000001</v>
      </c>
      <c r="HB104">
        <v>2.3303199999999999</v>
      </c>
      <c r="HC104">
        <v>37.9649</v>
      </c>
      <c r="HD104">
        <v>13.8081</v>
      </c>
      <c r="HE104">
        <v>18</v>
      </c>
      <c r="HF104">
        <v>709.32799999999997</v>
      </c>
      <c r="HG104">
        <v>763.81299999999999</v>
      </c>
      <c r="HH104">
        <v>31.000299999999999</v>
      </c>
      <c r="HI104">
        <v>32.322699999999998</v>
      </c>
      <c r="HJ104">
        <v>30.0002</v>
      </c>
      <c r="HK104">
        <v>32.298000000000002</v>
      </c>
      <c r="HL104">
        <v>32.3172</v>
      </c>
      <c r="HM104">
        <v>36.148099999999999</v>
      </c>
      <c r="HN104">
        <v>19.290299999999998</v>
      </c>
      <c r="HO104">
        <v>100</v>
      </c>
      <c r="HP104">
        <v>31</v>
      </c>
      <c r="HQ104">
        <v>598.36500000000001</v>
      </c>
      <c r="HR104">
        <v>31.233499999999999</v>
      </c>
      <c r="HS104">
        <v>99.013300000000001</v>
      </c>
      <c r="HT104">
        <v>97.694999999999993</v>
      </c>
    </row>
    <row r="105" spans="1:228" x14ac:dyDescent="0.2">
      <c r="A105">
        <v>90</v>
      </c>
      <c r="B105">
        <v>1678124376</v>
      </c>
      <c r="C105">
        <v>355.40000009536737</v>
      </c>
      <c r="D105" t="s">
        <v>539</v>
      </c>
      <c r="E105" t="s">
        <v>540</v>
      </c>
      <c r="F105">
        <v>4</v>
      </c>
      <c r="G105">
        <v>1678124374</v>
      </c>
      <c r="H105">
        <f t="shared" si="34"/>
        <v>2.324582171317811E-3</v>
      </c>
      <c r="I105">
        <f t="shared" si="35"/>
        <v>2.324582171317811</v>
      </c>
      <c r="J105">
        <f t="shared" si="36"/>
        <v>10.208275496325609</v>
      </c>
      <c r="K105">
        <f t="shared" si="37"/>
        <v>567.70357142857142</v>
      </c>
      <c r="L105">
        <f t="shared" si="38"/>
        <v>454.87577852124309</v>
      </c>
      <c r="M105">
        <f t="shared" si="39"/>
        <v>46.10197668168756</v>
      </c>
      <c r="N105">
        <f t="shared" si="40"/>
        <v>57.53715200487089</v>
      </c>
      <c r="O105">
        <f t="shared" si="41"/>
        <v>0.16620929490226252</v>
      </c>
      <c r="P105">
        <f t="shared" si="42"/>
        <v>2.7763766322971475</v>
      </c>
      <c r="Q105">
        <f t="shared" si="43"/>
        <v>0.16087275353192251</v>
      </c>
      <c r="R105">
        <f t="shared" si="44"/>
        <v>0.10101066470840198</v>
      </c>
      <c r="S105">
        <f t="shared" si="45"/>
        <v>226.11519137836049</v>
      </c>
      <c r="T105">
        <f t="shared" si="46"/>
        <v>32.975390852810122</v>
      </c>
      <c r="U105">
        <f t="shared" si="47"/>
        <v>32.028771428571432</v>
      </c>
      <c r="V105">
        <f t="shared" si="48"/>
        <v>4.7828648664091995</v>
      </c>
      <c r="W105">
        <f t="shared" si="49"/>
        <v>69.884668408217863</v>
      </c>
      <c r="X105">
        <f t="shared" si="50"/>
        <v>3.3773222688513229</v>
      </c>
      <c r="Y105">
        <f t="shared" si="51"/>
        <v>4.8327084406029428</v>
      </c>
      <c r="Z105">
        <f t="shared" si="52"/>
        <v>1.4055425975578766</v>
      </c>
      <c r="AA105">
        <f t="shared" si="53"/>
        <v>-102.51407375511546</v>
      </c>
      <c r="AB105">
        <f t="shared" si="54"/>
        <v>27.440623688087801</v>
      </c>
      <c r="AC105">
        <f t="shared" si="55"/>
        <v>2.2440923861845969</v>
      </c>
      <c r="AD105">
        <f t="shared" si="56"/>
        <v>153.28583369751743</v>
      </c>
      <c r="AE105">
        <f t="shared" si="57"/>
        <v>20.978893886445206</v>
      </c>
      <c r="AF105">
        <f t="shared" si="58"/>
        <v>2.3263260042776897</v>
      </c>
      <c r="AG105">
        <f t="shared" si="59"/>
        <v>10.208275496325609</v>
      </c>
      <c r="AH105">
        <v>605.94542251774885</v>
      </c>
      <c r="AI105">
        <v>589.85520606060629</v>
      </c>
      <c r="AJ105">
        <v>1.716715151515154</v>
      </c>
      <c r="AK105">
        <v>60.41</v>
      </c>
      <c r="AL105">
        <f t="shared" si="60"/>
        <v>2.324582171317811</v>
      </c>
      <c r="AM105">
        <v>31.24686205711016</v>
      </c>
      <c r="AN105">
        <v>33.321694545454541</v>
      </c>
      <c r="AO105">
        <v>-8.7097313172663593E-5</v>
      </c>
      <c r="AP105">
        <v>101.53795884006099</v>
      </c>
      <c r="AQ105">
        <v>0</v>
      </c>
      <c r="AR105">
        <v>0</v>
      </c>
      <c r="AS105">
        <f t="shared" si="61"/>
        <v>1</v>
      </c>
      <c r="AT105">
        <f t="shared" si="62"/>
        <v>0</v>
      </c>
      <c r="AU105">
        <f t="shared" si="63"/>
        <v>47701.194671762234</v>
      </c>
      <c r="AV105">
        <f t="shared" si="64"/>
        <v>1199.994285714286</v>
      </c>
      <c r="AW105">
        <f t="shared" si="65"/>
        <v>1025.9206421649537</v>
      </c>
      <c r="AX105">
        <f t="shared" si="66"/>
        <v>0.85493793960384035</v>
      </c>
      <c r="AY105">
        <f t="shared" si="67"/>
        <v>0.18843022343541196</v>
      </c>
      <c r="AZ105">
        <v>6</v>
      </c>
      <c r="BA105">
        <v>0.5</v>
      </c>
      <c r="BB105" t="s">
        <v>355</v>
      </c>
      <c r="BC105">
        <v>2</v>
      </c>
      <c r="BD105" t="b">
        <v>1</v>
      </c>
      <c r="BE105">
        <v>1678124374</v>
      </c>
      <c r="BF105">
        <v>567.70357142857142</v>
      </c>
      <c r="BG105">
        <v>588.2879999999999</v>
      </c>
      <c r="BH105">
        <v>33.323128571428569</v>
      </c>
      <c r="BI105">
        <v>31.24728571428572</v>
      </c>
      <c r="BJ105">
        <v>574.21800000000007</v>
      </c>
      <c r="BK105">
        <v>33.066014285714289</v>
      </c>
      <c r="BL105">
        <v>649.99300000000005</v>
      </c>
      <c r="BM105">
        <v>101.2508571428571</v>
      </c>
      <c r="BN105">
        <v>9.9838714285714295E-2</v>
      </c>
      <c r="BO105">
        <v>32.2121</v>
      </c>
      <c r="BP105">
        <v>32.028771428571432</v>
      </c>
      <c r="BQ105">
        <v>999.89999999999986</v>
      </c>
      <c r="BR105">
        <v>0</v>
      </c>
      <c r="BS105">
        <v>0</v>
      </c>
      <c r="BT105">
        <v>9038.3028571428567</v>
      </c>
      <c r="BU105">
        <v>0</v>
      </c>
      <c r="BV105">
        <v>149.30928571428569</v>
      </c>
      <c r="BW105">
        <v>-20.584442857142861</v>
      </c>
      <c r="BX105">
        <v>587.27342857142855</v>
      </c>
      <c r="BY105">
        <v>607.26342857142856</v>
      </c>
      <c r="BZ105">
        <v>2.075862857142857</v>
      </c>
      <c r="CA105">
        <v>588.2879999999999</v>
      </c>
      <c r="CB105">
        <v>31.24728571428572</v>
      </c>
      <c r="CC105">
        <v>3.3739914285714292</v>
      </c>
      <c r="CD105">
        <v>3.1638099999999998</v>
      </c>
      <c r="CE105">
        <v>25.998671428571431</v>
      </c>
      <c r="CF105">
        <v>24.9161</v>
      </c>
      <c r="CG105">
        <v>1199.994285714286</v>
      </c>
      <c r="CH105">
        <v>0.49998399999999998</v>
      </c>
      <c r="CI105">
        <v>0.50001600000000002</v>
      </c>
      <c r="CJ105">
        <v>0</v>
      </c>
      <c r="CK105">
        <v>1359.94</v>
      </c>
      <c r="CL105">
        <v>4.9990899999999998</v>
      </c>
      <c r="CM105">
        <v>14757.51428571428</v>
      </c>
      <c r="CN105">
        <v>9557.7557142857149</v>
      </c>
      <c r="CO105">
        <v>41.75</v>
      </c>
      <c r="CP105">
        <v>43.401571428571437</v>
      </c>
      <c r="CQ105">
        <v>42.561999999999998</v>
      </c>
      <c r="CR105">
        <v>42.5</v>
      </c>
      <c r="CS105">
        <v>43.061999999999998</v>
      </c>
      <c r="CT105">
        <v>597.48000000000013</v>
      </c>
      <c r="CU105">
        <v>597.51428571428562</v>
      </c>
      <c r="CV105">
        <v>0</v>
      </c>
      <c r="CW105">
        <v>1678124417.8</v>
      </c>
      <c r="CX105">
        <v>0</v>
      </c>
      <c r="CY105">
        <v>1678116306.0999999</v>
      </c>
      <c r="CZ105" t="s">
        <v>356</v>
      </c>
      <c r="DA105">
        <v>1678116302.5999999</v>
      </c>
      <c r="DB105">
        <v>1678116306.0999999</v>
      </c>
      <c r="DC105">
        <v>12</v>
      </c>
      <c r="DD105">
        <v>3.5000000000000003E-2</v>
      </c>
      <c r="DE105">
        <v>0.05</v>
      </c>
      <c r="DF105">
        <v>-6.1040000000000001</v>
      </c>
      <c r="DG105">
        <v>0.249</v>
      </c>
      <c r="DH105">
        <v>413</v>
      </c>
      <c r="DI105">
        <v>32</v>
      </c>
      <c r="DJ105">
        <v>0.5</v>
      </c>
      <c r="DK105">
        <v>0.15</v>
      </c>
      <c r="DL105">
        <v>-20.377778048780481</v>
      </c>
      <c r="DM105">
        <v>-1.4551693379790891</v>
      </c>
      <c r="DN105">
        <v>0.14549744027954631</v>
      </c>
      <c r="DO105">
        <v>0</v>
      </c>
      <c r="DP105">
        <v>2.0796934146341459</v>
      </c>
      <c r="DQ105">
        <v>-5.6525435540059534E-3</v>
      </c>
      <c r="DR105">
        <v>3.40100387601423E-3</v>
      </c>
      <c r="DS105">
        <v>1</v>
      </c>
      <c r="DT105">
        <v>0</v>
      </c>
      <c r="DU105">
        <v>0</v>
      </c>
      <c r="DV105">
        <v>0</v>
      </c>
      <c r="DW105">
        <v>-1</v>
      </c>
      <c r="DX105">
        <v>1</v>
      </c>
      <c r="DY105">
        <v>2</v>
      </c>
      <c r="DZ105" t="s">
        <v>372</v>
      </c>
      <c r="EA105">
        <v>3.2974899999999998</v>
      </c>
      <c r="EB105">
        <v>2.6254400000000002</v>
      </c>
      <c r="EC105">
        <v>0.12921299999999999</v>
      </c>
      <c r="ED105">
        <v>0.13039200000000001</v>
      </c>
      <c r="EE105">
        <v>0.13755400000000001</v>
      </c>
      <c r="EF105">
        <v>0.13054099999999999</v>
      </c>
      <c r="EG105">
        <v>26295.8</v>
      </c>
      <c r="EH105">
        <v>26638.799999999999</v>
      </c>
      <c r="EI105">
        <v>28092</v>
      </c>
      <c r="EJ105">
        <v>29479.7</v>
      </c>
      <c r="EK105">
        <v>33356.800000000003</v>
      </c>
      <c r="EL105">
        <v>35577</v>
      </c>
      <c r="EM105">
        <v>39669.800000000003</v>
      </c>
      <c r="EN105">
        <v>42124.5</v>
      </c>
      <c r="EO105">
        <v>2.2404000000000002</v>
      </c>
      <c r="EP105">
        <v>2.2109200000000002</v>
      </c>
      <c r="EQ105">
        <v>0.115104</v>
      </c>
      <c r="ER105">
        <v>0</v>
      </c>
      <c r="ES105">
        <v>30.1616</v>
      </c>
      <c r="ET105">
        <v>999.9</v>
      </c>
      <c r="EU105">
        <v>74.900000000000006</v>
      </c>
      <c r="EV105">
        <v>32.9</v>
      </c>
      <c r="EW105">
        <v>37.1633</v>
      </c>
      <c r="EX105">
        <v>56.102600000000002</v>
      </c>
      <c r="EY105">
        <v>-4.1265999999999998</v>
      </c>
      <c r="EZ105">
        <v>2</v>
      </c>
      <c r="FA105">
        <v>0.38644600000000001</v>
      </c>
      <c r="FB105">
        <v>-0.294848</v>
      </c>
      <c r="FC105">
        <v>20.274899999999999</v>
      </c>
      <c r="FD105">
        <v>5.2201399999999998</v>
      </c>
      <c r="FE105">
        <v>12.005599999999999</v>
      </c>
      <c r="FF105">
        <v>4.9873500000000002</v>
      </c>
      <c r="FG105">
        <v>3.2846500000000001</v>
      </c>
      <c r="FH105">
        <v>9999</v>
      </c>
      <c r="FI105">
        <v>9999</v>
      </c>
      <c r="FJ105">
        <v>9999</v>
      </c>
      <c r="FK105">
        <v>999.9</v>
      </c>
      <c r="FL105">
        <v>1.8658399999999999</v>
      </c>
      <c r="FM105">
        <v>1.8622399999999999</v>
      </c>
      <c r="FN105">
        <v>1.8643099999999999</v>
      </c>
      <c r="FO105">
        <v>1.8603499999999999</v>
      </c>
      <c r="FP105">
        <v>1.86103</v>
      </c>
      <c r="FQ105">
        <v>1.8602000000000001</v>
      </c>
      <c r="FR105">
        <v>1.86191</v>
      </c>
      <c r="FS105">
        <v>1.8585199999999999</v>
      </c>
      <c r="FT105">
        <v>0</v>
      </c>
      <c r="FU105">
        <v>0</v>
      </c>
      <c r="FV105">
        <v>0</v>
      </c>
      <c r="FW105">
        <v>0</v>
      </c>
      <c r="FX105" t="s">
        <v>358</v>
      </c>
      <c r="FY105" t="s">
        <v>359</v>
      </c>
      <c r="FZ105" t="s">
        <v>360</v>
      </c>
      <c r="GA105" t="s">
        <v>360</v>
      </c>
      <c r="GB105" t="s">
        <v>360</v>
      </c>
      <c r="GC105" t="s">
        <v>360</v>
      </c>
      <c r="GD105">
        <v>0</v>
      </c>
      <c r="GE105">
        <v>100</v>
      </c>
      <c r="GF105">
        <v>100</v>
      </c>
      <c r="GG105">
        <v>-6.5229999999999997</v>
      </c>
      <c r="GH105">
        <v>0.2571</v>
      </c>
      <c r="GI105">
        <v>-4.4273770621571362</v>
      </c>
      <c r="GJ105">
        <v>-4.6782648166075668E-3</v>
      </c>
      <c r="GK105">
        <v>2.0645039605938809E-6</v>
      </c>
      <c r="GL105">
        <v>-4.2957140779123221E-10</v>
      </c>
      <c r="GM105">
        <v>-7.2769555290842433E-2</v>
      </c>
      <c r="GN105">
        <v>6.7050777095108757E-4</v>
      </c>
      <c r="GO105">
        <v>6.3862846072479287E-4</v>
      </c>
      <c r="GP105">
        <v>-1.0801389653900339E-5</v>
      </c>
      <c r="GQ105">
        <v>6</v>
      </c>
      <c r="GR105">
        <v>2074</v>
      </c>
      <c r="GS105">
        <v>4</v>
      </c>
      <c r="GT105">
        <v>34</v>
      </c>
      <c r="GU105">
        <v>134.6</v>
      </c>
      <c r="GV105">
        <v>134.5</v>
      </c>
      <c r="GW105">
        <v>1.8225100000000001</v>
      </c>
      <c r="GX105">
        <v>2.5439500000000002</v>
      </c>
      <c r="GY105">
        <v>2.04956</v>
      </c>
      <c r="GZ105">
        <v>2.6220699999999999</v>
      </c>
      <c r="HA105">
        <v>2.1972700000000001</v>
      </c>
      <c r="HB105">
        <v>2.3083499999999999</v>
      </c>
      <c r="HC105">
        <v>37.989100000000001</v>
      </c>
      <c r="HD105">
        <v>13.7906</v>
      </c>
      <c r="HE105">
        <v>18</v>
      </c>
      <c r="HF105">
        <v>709.37400000000002</v>
      </c>
      <c r="HG105">
        <v>763.69100000000003</v>
      </c>
      <c r="HH105">
        <v>31.000499999999999</v>
      </c>
      <c r="HI105">
        <v>32.325099999999999</v>
      </c>
      <c r="HJ105">
        <v>30.000399999999999</v>
      </c>
      <c r="HK105">
        <v>32.298299999999998</v>
      </c>
      <c r="HL105">
        <v>32.319000000000003</v>
      </c>
      <c r="HM105">
        <v>36.479500000000002</v>
      </c>
      <c r="HN105">
        <v>19.290299999999998</v>
      </c>
      <c r="HO105">
        <v>100</v>
      </c>
      <c r="HP105">
        <v>31</v>
      </c>
      <c r="HQ105">
        <v>605.04399999999998</v>
      </c>
      <c r="HR105">
        <v>31.233499999999999</v>
      </c>
      <c r="HS105">
        <v>99.012900000000002</v>
      </c>
      <c r="HT105">
        <v>97.694699999999997</v>
      </c>
    </row>
    <row r="106" spans="1:228" x14ac:dyDescent="0.2">
      <c r="A106">
        <v>91</v>
      </c>
      <c r="B106">
        <v>1678124380</v>
      </c>
      <c r="C106">
        <v>359.40000009536737</v>
      </c>
      <c r="D106" t="s">
        <v>541</v>
      </c>
      <c r="E106" t="s">
        <v>542</v>
      </c>
      <c r="F106">
        <v>4</v>
      </c>
      <c r="G106">
        <v>1678124377.6875</v>
      </c>
      <c r="H106">
        <f t="shared" si="34"/>
        <v>2.3211080422120161E-3</v>
      </c>
      <c r="I106">
        <f t="shared" si="35"/>
        <v>2.3211080422120163</v>
      </c>
      <c r="J106">
        <f t="shared" si="36"/>
        <v>10.369212686131036</v>
      </c>
      <c r="K106">
        <f t="shared" si="37"/>
        <v>573.82625000000007</v>
      </c>
      <c r="L106">
        <f t="shared" si="38"/>
        <v>459.09652213402603</v>
      </c>
      <c r="M106">
        <f t="shared" si="39"/>
        <v>46.529650210376914</v>
      </c>
      <c r="N106">
        <f t="shared" si="40"/>
        <v>58.157562531562093</v>
      </c>
      <c r="O106">
        <f t="shared" si="41"/>
        <v>0.16592336830358195</v>
      </c>
      <c r="P106">
        <f t="shared" si="42"/>
        <v>2.7628116200727595</v>
      </c>
      <c r="Q106">
        <f t="shared" si="43"/>
        <v>0.1605796476850051</v>
      </c>
      <c r="R106">
        <f t="shared" si="44"/>
        <v>0.1008280554481636</v>
      </c>
      <c r="S106">
        <f t="shared" si="45"/>
        <v>226.11688798543753</v>
      </c>
      <c r="T106">
        <f t="shared" si="46"/>
        <v>32.981001435823948</v>
      </c>
      <c r="U106">
        <f t="shared" si="47"/>
        <v>32.030187499999997</v>
      </c>
      <c r="V106">
        <f t="shared" si="48"/>
        <v>4.7832481477622473</v>
      </c>
      <c r="W106">
        <f t="shared" si="49"/>
        <v>69.87848150893798</v>
      </c>
      <c r="X106">
        <f t="shared" si="50"/>
        <v>3.3772499088155099</v>
      </c>
      <c r="Y106">
        <f t="shared" si="51"/>
        <v>4.8330327675817255</v>
      </c>
      <c r="Z106">
        <f t="shared" si="52"/>
        <v>1.4059982389467374</v>
      </c>
      <c r="AA106">
        <f t="shared" si="53"/>
        <v>-102.36086466154991</v>
      </c>
      <c r="AB106">
        <f t="shared" si="54"/>
        <v>27.272506981234905</v>
      </c>
      <c r="AC106">
        <f t="shared" si="55"/>
        <v>2.241323170873629</v>
      </c>
      <c r="AD106">
        <f t="shared" si="56"/>
        <v>153.26985347599617</v>
      </c>
      <c r="AE106">
        <f t="shared" si="57"/>
        <v>20.976029597845045</v>
      </c>
      <c r="AF106">
        <f t="shared" si="58"/>
        <v>2.3230050489724481</v>
      </c>
      <c r="AG106">
        <f t="shared" si="59"/>
        <v>10.369212686131036</v>
      </c>
      <c r="AH106">
        <v>612.8296643324677</v>
      </c>
      <c r="AI106">
        <v>596.66747878787874</v>
      </c>
      <c r="AJ106">
        <v>1.695096969696879</v>
      </c>
      <c r="AK106">
        <v>60.41</v>
      </c>
      <c r="AL106">
        <f t="shared" si="60"/>
        <v>2.3211080422120163</v>
      </c>
      <c r="AM106">
        <v>31.250288543852761</v>
      </c>
      <c r="AN106">
        <v>33.321316969696959</v>
      </c>
      <c r="AO106">
        <v>1.0367136105848731E-6</v>
      </c>
      <c r="AP106">
        <v>101.53795884006099</v>
      </c>
      <c r="AQ106">
        <v>0</v>
      </c>
      <c r="AR106">
        <v>0</v>
      </c>
      <c r="AS106">
        <f t="shared" si="61"/>
        <v>1</v>
      </c>
      <c r="AT106">
        <f t="shared" si="62"/>
        <v>0</v>
      </c>
      <c r="AU106">
        <f t="shared" si="63"/>
        <v>47326.620111025361</v>
      </c>
      <c r="AV106">
        <f t="shared" si="64"/>
        <v>1200.0037500000001</v>
      </c>
      <c r="AW106">
        <f t="shared" si="65"/>
        <v>1025.9286885934912</v>
      </c>
      <c r="AX106">
        <f t="shared" si="66"/>
        <v>0.85493790214696497</v>
      </c>
      <c r="AY106">
        <f t="shared" si="67"/>
        <v>0.18843015114364228</v>
      </c>
      <c r="AZ106">
        <v>6</v>
      </c>
      <c r="BA106">
        <v>0.5</v>
      </c>
      <c r="BB106" t="s">
        <v>355</v>
      </c>
      <c r="BC106">
        <v>2</v>
      </c>
      <c r="BD106" t="b">
        <v>1</v>
      </c>
      <c r="BE106">
        <v>1678124377.6875</v>
      </c>
      <c r="BF106">
        <v>573.82625000000007</v>
      </c>
      <c r="BG106">
        <v>594.41787499999998</v>
      </c>
      <c r="BH106">
        <v>33.322487500000001</v>
      </c>
      <c r="BI106">
        <v>31.249762499999999</v>
      </c>
      <c r="BJ106">
        <v>580.35737499999993</v>
      </c>
      <c r="BK106">
        <v>33.065375000000003</v>
      </c>
      <c r="BL106">
        <v>650.041875</v>
      </c>
      <c r="BM106">
        <v>101.25024999999999</v>
      </c>
      <c r="BN106">
        <v>0.100224175</v>
      </c>
      <c r="BO106">
        <v>32.213287499999993</v>
      </c>
      <c r="BP106">
        <v>32.030187499999997</v>
      </c>
      <c r="BQ106">
        <v>999.9</v>
      </c>
      <c r="BR106">
        <v>0</v>
      </c>
      <c r="BS106">
        <v>0</v>
      </c>
      <c r="BT106">
        <v>8966.3262500000019</v>
      </c>
      <c r="BU106">
        <v>0</v>
      </c>
      <c r="BV106">
        <v>142.32974999999999</v>
      </c>
      <c r="BW106">
        <v>-20.591725</v>
      </c>
      <c r="BX106">
        <v>593.60675000000003</v>
      </c>
      <c r="BY106">
        <v>613.59249999999997</v>
      </c>
      <c r="BZ106">
        <v>2.0727387500000001</v>
      </c>
      <c r="CA106">
        <v>594.41787499999998</v>
      </c>
      <c r="CB106">
        <v>31.249762499999999</v>
      </c>
      <c r="CC106">
        <v>3.3739187500000001</v>
      </c>
      <c r="CD106">
        <v>3.16405125</v>
      </c>
      <c r="CE106">
        <v>25.9983</v>
      </c>
      <c r="CF106">
        <v>24.917400000000001</v>
      </c>
      <c r="CG106">
        <v>1200.0037500000001</v>
      </c>
      <c r="CH106">
        <v>0.49998399999999998</v>
      </c>
      <c r="CI106">
        <v>0.50001600000000002</v>
      </c>
      <c r="CJ106">
        <v>0</v>
      </c>
      <c r="CK106">
        <v>1362.3587500000001</v>
      </c>
      <c r="CL106">
        <v>4.9990899999999998</v>
      </c>
      <c r="CM106">
        <v>14785.9625</v>
      </c>
      <c r="CN106">
        <v>9557.8125</v>
      </c>
      <c r="CO106">
        <v>41.75</v>
      </c>
      <c r="CP106">
        <v>43.421499999999988</v>
      </c>
      <c r="CQ106">
        <v>42.561999999999998</v>
      </c>
      <c r="CR106">
        <v>42.5</v>
      </c>
      <c r="CS106">
        <v>43.061999999999998</v>
      </c>
      <c r="CT106">
        <v>597.48624999999993</v>
      </c>
      <c r="CU106">
        <v>597.51749999999993</v>
      </c>
      <c r="CV106">
        <v>0</v>
      </c>
      <c r="CW106">
        <v>1678124422</v>
      </c>
      <c r="CX106">
        <v>0</v>
      </c>
      <c r="CY106">
        <v>1678116306.0999999</v>
      </c>
      <c r="CZ106" t="s">
        <v>356</v>
      </c>
      <c r="DA106">
        <v>1678116302.5999999</v>
      </c>
      <c r="DB106">
        <v>1678116306.0999999</v>
      </c>
      <c r="DC106">
        <v>12</v>
      </c>
      <c r="DD106">
        <v>3.5000000000000003E-2</v>
      </c>
      <c r="DE106">
        <v>0.05</v>
      </c>
      <c r="DF106">
        <v>-6.1040000000000001</v>
      </c>
      <c r="DG106">
        <v>0.249</v>
      </c>
      <c r="DH106">
        <v>413</v>
      </c>
      <c r="DI106">
        <v>32</v>
      </c>
      <c r="DJ106">
        <v>0.5</v>
      </c>
      <c r="DK106">
        <v>0.15</v>
      </c>
      <c r="DL106">
        <v>-20.461139024390249</v>
      </c>
      <c r="DM106">
        <v>-1.1344369337979121</v>
      </c>
      <c r="DN106">
        <v>0.11613001729148829</v>
      </c>
      <c r="DO106">
        <v>0</v>
      </c>
      <c r="DP106">
        <v>2.078932195121951</v>
      </c>
      <c r="DQ106">
        <v>-3.8247595818812111E-2</v>
      </c>
      <c r="DR106">
        <v>3.9454663776969517E-3</v>
      </c>
      <c r="DS106">
        <v>1</v>
      </c>
      <c r="DT106">
        <v>0</v>
      </c>
      <c r="DU106">
        <v>0</v>
      </c>
      <c r="DV106">
        <v>0</v>
      </c>
      <c r="DW106">
        <v>-1</v>
      </c>
      <c r="DX106">
        <v>1</v>
      </c>
      <c r="DY106">
        <v>2</v>
      </c>
      <c r="DZ106" t="s">
        <v>372</v>
      </c>
      <c r="EA106">
        <v>3.2974399999999999</v>
      </c>
      <c r="EB106">
        <v>2.6250300000000002</v>
      </c>
      <c r="EC106">
        <v>0.13025600000000001</v>
      </c>
      <c r="ED106">
        <v>0.13142499999999999</v>
      </c>
      <c r="EE106">
        <v>0.13755300000000001</v>
      </c>
      <c r="EF106">
        <v>0.130546</v>
      </c>
      <c r="EG106">
        <v>26264</v>
      </c>
      <c r="EH106">
        <v>26606.799999999999</v>
      </c>
      <c r="EI106">
        <v>28091.8</v>
      </c>
      <c r="EJ106">
        <v>29479.3</v>
      </c>
      <c r="EK106">
        <v>33356.5</v>
      </c>
      <c r="EL106">
        <v>35576.800000000003</v>
      </c>
      <c r="EM106">
        <v>39669.4</v>
      </c>
      <c r="EN106">
        <v>42124.5</v>
      </c>
      <c r="EO106">
        <v>2.2404799999999998</v>
      </c>
      <c r="EP106">
        <v>2.2108500000000002</v>
      </c>
      <c r="EQ106">
        <v>0.114582</v>
      </c>
      <c r="ER106">
        <v>0</v>
      </c>
      <c r="ES106">
        <v>30.162700000000001</v>
      </c>
      <c r="ET106">
        <v>999.9</v>
      </c>
      <c r="EU106">
        <v>74.900000000000006</v>
      </c>
      <c r="EV106">
        <v>32.9</v>
      </c>
      <c r="EW106">
        <v>37.161900000000003</v>
      </c>
      <c r="EX106">
        <v>56.912599999999998</v>
      </c>
      <c r="EY106">
        <v>-3.9663499999999998</v>
      </c>
      <c r="EZ106">
        <v>2</v>
      </c>
      <c r="FA106">
        <v>0.38652900000000001</v>
      </c>
      <c r="FB106">
        <v>-0.294796</v>
      </c>
      <c r="FC106">
        <v>20.274899999999999</v>
      </c>
      <c r="FD106">
        <v>5.2202799999999998</v>
      </c>
      <c r="FE106">
        <v>12.0061</v>
      </c>
      <c r="FF106">
        <v>4.9872500000000004</v>
      </c>
      <c r="FG106">
        <v>3.2846500000000001</v>
      </c>
      <c r="FH106">
        <v>9999</v>
      </c>
      <c r="FI106">
        <v>9999</v>
      </c>
      <c r="FJ106">
        <v>9999</v>
      </c>
      <c r="FK106">
        <v>999.9</v>
      </c>
      <c r="FL106">
        <v>1.8658399999999999</v>
      </c>
      <c r="FM106">
        <v>1.8622099999999999</v>
      </c>
      <c r="FN106">
        <v>1.86429</v>
      </c>
      <c r="FO106">
        <v>1.86033</v>
      </c>
      <c r="FP106">
        <v>1.8610800000000001</v>
      </c>
      <c r="FQ106">
        <v>1.8602000000000001</v>
      </c>
      <c r="FR106">
        <v>1.86188</v>
      </c>
      <c r="FS106">
        <v>1.8585199999999999</v>
      </c>
      <c r="FT106">
        <v>0</v>
      </c>
      <c r="FU106">
        <v>0</v>
      </c>
      <c r="FV106">
        <v>0</v>
      </c>
      <c r="FW106">
        <v>0</v>
      </c>
      <c r="FX106" t="s">
        <v>358</v>
      </c>
      <c r="FY106" t="s">
        <v>359</v>
      </c>
      <c r="FZ106" t="s">
        <v>360</v>
      </c>
      <c r="GA106" t="s">
        <v>360</v>
      </c>
      <c r="GB106" t="s">
        <v>360</v>
      </c>
      <c r="GC106" t="s">
        <v>360</v>
      </c>
      <c r="GD106">
        <v>0</v>
      </c>
      <c r="GE106">
        <v>100</v>
      </c>
      <c r="GF106">
        <v>100</v>
      </c>
      <c r="GG106">
        <v>-6.5410000000000004</v>
      </c>
      <c r="GH106">
        <v>0.25719999999999998</v>
      </c>
      <c r="GI106">
        <v>-4.4273770621571362</v>
      </c>
      <c r="GJ106">
        <v>-4.6782648166075668E-3</v>
      </c>
      <c r="GK106">
        <v>2.0645039605938809E-6</v>
      </c>
      <c r="GL106">
        <v>-4.2957140779123221E-10</v>
      </c>
      <c r="GM106">
        <v>-7.2769555290842433E-2</v>
      </c>
      <c r="GN106">
        <v>6.7050777095108757E-4</v>
      </c>
      <c r="GO106">
        <v>6.3862846072479287E-4</v>
      </c>
      <c r="GP106">
        <v>-1.0801389653900339E-5</v>
      </c>
      <c r="GQ106">
        <v>6</v>
      </c>
      <c r="GR106">
        <v>2074</v>
      </c>
      <c r="GS106">
        <v>4</v>
      </c>
      <c r="GT106">
        <v>34</v>
      </c>
      <c r="GU106">
        <v>134.6</v>
      </c>
      <c r="GV106">
        <v>134.6</v>
      </c>
      <c r="GW106">
        <v>1.8395999999999999</v>
      </c>
      <c r="GX106">
        <v>2.5378400000000001</v>
      </c>
      <c r="GY106">
        <v>2.04834</v>
      </c>
      <c r="GZ106">
        <v>2.6208499999999999</v>
      </c>
      <c r="HA106">
        <v>2.1972700000000001</v>
      </c>
      <c r="HB106">
        <v>2.2912599999999999</v>
      </c>
      <c r="HC106">
        <v>37.989100000000001</v>
      </c>
      <c r="HD106">
        <v>13.799300000000001</v>
      </c>
      <c r="HE106">
        <v>18</v>
      </c>
      <c r="HF106">
        <v>709.45699999999999</v>
      </c>
      <c r="HG106">
        <v>763.61800000000005</v>
      </c>
      <c r="HH106">
        <v>31.0002</v>
      </c>
      <c r="HI106">
        <v>32.325099999999999</v>
      </c>
      <c r="HJ106">
        <v>30.000299999999999</v>
      </c>
      <c r="HK106">
        <v>32.300199999999997</v>
      </c>
      <c r="HL106">
        <v>32.319000000000003</v>
      </c>
      <c r="HM106">
        <v>36.816600000000001</v>
      </c>
      <c r="HN106">
        <v>19.290299999999998</v>
      </c>
      <c r="HO106">
        <v>100</v>
      </c>
      <c r="HP106">
        <v>31</v>
      </c>
      <c r="HQ106">
        <v>611.73500000000001</v>
      </c>
      <c r="HR106">
        <v>31.233499999999999</v>
      </c>
      <c r="HS106">
        <v>99.011899999999997</v>
      </c>
      <c r="HT106">
        <v>97.694199999999995</v>
      </c>
    </row>
    <row r="107" spans="1:228" x14ac:dyDescent="0.2">
      <c r="A107">
        <v>92</v>
      </c>
      <c r="B107">
        <v>1678124384</v>
      </c>
      <c r="C107">
        <v>363.40000009536737</v>
      </c>
      <c r="D107" t="s">
        <v>543</v>
      </c>
      <c r="E107" t="s">
        <v>544</v>
      </c>
      <c r="F107">
        <v>4</v>
      </c>
      <c r="G107">
        <v>1678124382</v>
      </c>
      <c r="H107">
        <f t="shared" si="34"/>
        <v>2.3221489385575542E-3</v>
      </c>
      <c r="I107">
        <f t="shared" si="35"/>
        <v>2.3221489385575542</v>
      </c>
      <c r="J107">
        <f t="shared" si="36"/>
        <v>10.284480702415511</v>
      </c>
      <c r="K107">
        <f t="shared" si="37"/>
        <v>580.91328571428562</v>
      </c>
      <c r="L107">
        <f t="shared" si="38"/>
        <v>467.20495404566981</v>
      </c>
      <c r="M107">
        <f t="shared" si="39"/>
        <v>47.350905527800471</v>
      </c>
      <c r="N107">
        <f t="shared" si="40"/>
        <v>58.875167896897956</v>
      </c>
      <c r="O107">
        <f t="shared" si="41"/>
        <v>0.16644999543438979</v>
      </c>
      <c r="P107">
        <f t="shared" si="42"/>
        <v>2.7719738380010108</v>
      </c>
      <c r="Q107">
        <f t="shared" si="43"/>
        <v>0.16109004848671246</v>
      </c>
      <c r="R107">
        <f t="shared" si="44"/>
        <v>0.10114847225887735</v>
      </c>
      <c r="S107">
        <f t="shared" si="45"/>
        <v>226.11689023556679</v>
      </c>
      <c r="T107">
        <f t="shared" si="46"/>
        <v>32.97738536854353</v>
      </c>
      <c r="U107">
        <f t="shared" si="47"/>
        <v>32.015471428571423</v>
      </c>
      <c r="V107">
        <f t="shared" si="48"/>
        <v>4.7792663229407664</v>
      </c>
      <c r="W107">
        <f t="shared" si="49"/>
        <v>69.878887059964455</v>
      </c>
      <c r="X107">
        <f t="shared" si="50"/>
        <v>3.3770810425069131</v>
      </c>
      <c r="Y107">
        <f t="shared" si="51"/>
        <v>4.8327630627674036</v>
      </c>
      <c r="Z107">
        <f t="shared" si="52"/>
        <v>1.4021852804338533</v>
      </c>
      <c r="AA107">
        <f t="shared" si="53"/>
        <v>-102.40676819038814</v>
      </c>
      <c r="AB107">
        <f t="shared" si="54"/>
        <v>29.414584009589419</v>
      </c>
      <c r="AC107">
        <f t="shared" si="55"/>
        <v>2.4091883543003028</v>
      </c>
      <c r="AD107">
        <f t="shared" si="56"/>
        <v>155.53389440906838</v>
      </c>
      <c r="AE107">
        <f t="shared" si="57"/>
        <v>21.137476884362975</v>
      </c>
      <c r="AF107">
        <f t="shared" si="58"/>
        <v>2.3208921881857356</v>
      </c>
      <c r="AG107">
        <f t="shared" si="59"/>
        <v>10.284480702415511</v>
      </c>
      <c r="AH107">
        <v>619.73592990476197</v>
      </c>
      <c r="AI107">
        <v>603.53998787878788</v>
      </c>
      <c r="AJ107">
        <v>1.725569696969681</v>
      </c>
      <c r="AK107">
        <v>60.41</v>
      </c>
      <c r="AL107">
        <f t="shared" si="60"/>
        <v>2.3221489385575542</v>
      </c>
      <c r="AM107">
        <v>31.24991072453729</v>
      </c>
      <c r="AN107">
        <v>33.322061212121199</v>
      </c>
      <c r="AO107">
        <v>1.9232039159567211E-6</v>
      </c>
      <c r="AP107">
        <v>101.53795884006099</v>
      </c>
      <c r="AQ107">
        <v>0</v>
      </c>
      <c r="AR107">
        <v>0</v>
      </c>
      <c r="AS107">
        <f t="shared" si="61"/>
        <v>1</v>
      </c>
      <c r="AT107">
        <f t="shared" si="62"/>
        <v>0</v>
      </c>
      <c r="AU107">
        <f t="shared" si="63"/>
        <v>47579.53476947578</v>
      </c>
      <c r="AV107">
        <f t="shared" si="64"/>
        <v>1200.002857142857</v>
      </c>
      <c r="AW107">
        <f t="shared" si="65"/>
        <v>1025.9280135935578</v>
      </c>
      <c r="AX107">
        <f t="shared" si="66"/>
        <v>0.85493797576135599</v>
      </c>
      <c r="AY107">
        <f t="shared" si="67"/>
        <v>0.18843029321941707</v>
      </c>
      <c r="AZ107">
        <v>6</v>
      </c>
      <c r="BA107">
        <v>0.5</v>
      </c>
      <c r="BB107" t="s">
        <v>355</v>
      </c>
      <c r="BC107">
        <v>2</v>
      </c>
      <c r="BD107" t="b">
        <v>1</v>
      </c>
      <c r="BE107">
        <v>1678124382</v>
      </c>
      <c r="BF107">
        <v>580.91328571428562</v>
      </c>
      <c r="BG107">
        <v>601.66999999999996</v>
      </c>
      <c r="BH107">
        <v>33.321199999999997</v>
      </c>
      <c r="BI107">
        <v>31.250157142857141</v>
      </c>
      <c r="BJ107">
        <v>587.46371428571433</v>
      </c>
      <c r="BK107">
        <v>33.064085714285717</v>
      </c>
      <c r="BL107">
        <v>649.97900000000004</v>
      </c>
      <c r="BM107">
        <v>101.2495714285714</v>
      </c>
      <c r="BN107">
        <v>9.9750999999999992E-2</v>
      </c>
      <c r="BO107">
        <v>32.212299999999992</v>
      </c>
      <c r="BP107">
        <v>32.015471428571423</v>
      </c>
      <c r="BQ107">
        <v>999.89999999999986</v>
      </c>
      <c r="BR107">
        <v>0</v>
      </c>
      <c r="BS107">
        <v>0</v>
      </c>
      <c r="BT107">
        <v>9015.0014285714278</v>
      </c>
      <c r="BU107">
        <v>0</v>
      </c>
      <c r="BV107">
        <v>133.92571428571429</v>
      </c>
      <c r="BW107">
        <v>-20.756428571428572</v>
      </c>
      <c r="BX107">
        <v>600.93714285714282</v>
      </c>
      <c r="BY107">
        <v>621.07857142857131</v>
      </c>
      <c r="BZ107">
        <v>2.0710457142857139</v>
      </c>
      <c r="CA107">
        <v>601.66999999999996</v>
      </c>
      <c r="CB107">
        <v>31.250157142857141</v>
      </c>
      <c r="CC107">
        <v>3.3737599999999999</v>
      </c>
      <c r="CD107">
        <v>3.1640671428571432</v>
      </c>
      <c r="CE107">
        <v>25.997514285714288</v>
      </c>
      <c r="CF107">
        <v>24.917485714285711</v>
      </c>
      <c r="CG107">
        <v>1200.002857142857</v>
      </c>
      <c r="CH107">
        <v>0.49998399999999998</v>
      </c>
      <c r="CI107">
        <v>0.50001600000000002</v>
      </c>
      <c r="CJ107">
        <v>0</v>
      </c>
      <c r="CK107">
        <v>1365.5771428571429</v>
      </c>
      <c r="CL107">
        <v>4.9990899999999998</v>
      </c>
      <c r="CM107">
        <v>14818.642857142861</v>
      </c>
      <c r="CN107">
        <v>9557.8142857142848</v>
      </c>
      <c r="CO107">
        <v>41.767714285714291</v>
      </c>
      <c r="CP107">
        <v>43.419285714285706</v>
      </c>
      <c r="CQ107">
        <v>42.561999999999998</v>
      </c>
      <c r="CR107">
        <v>42.5</v>
      </c>
      <c r="CS107">
        <v>43.061999999999998</v>
      </c>
      <c r="CT107">
        <v>597.48285714285714</v>
      </c>
      <c r="CU107">
        <v>597.51999999999987</v>
      </c>
      <c r="CV107">
        <v>0</v>
      </c>
      <c r="CW107">
        <v>1678124426.2</v>
      </c>
      <c r="CX107">
        <v>0</v>
      </c>
      <c r="CY107">
        <v>1678116306.0999999</v>
      </c>
      <c r="CZ107" t="s">
        <v>356</v>
      </c>
      <c r="DA107">
        <v>1678116302.5999999</v>
      </c>
      <c r="DB107">
        <v>1678116306.0999999</v>
      </c>
      <c r="DC107">
        <v>12</v>
      </c>
      <c r="DD107">
        <v>3.5000000000000003E-2</v>
      </c>
      <c r="DE107">
        <v>0.05</v>
      </c>
      <c r="DF107">
        <v>-6.1040000000000001</v>
      </c>
      <c r="DG107">
        <v>0.249</v>
      </c>
      <c r="DH107">
        <v>413</v>
      </c>
      <c r="DI107">
        <v>32</v>
      </c>
      <c r="DJ107">
        <v>0.5</v>
      </c>
      <c r="DK107">
        <v>0.15</v>
      </c>
      <c r="DL107">
        <v>-20.5452756097561</v>
      </c>
      <c r="DM107">
        <v>-1.175916376306636</v>
      </c>
      <c r="DN107">
        <v>0.12135450141989811</v>
      </c>
      <c r="DO107">
        <v>0</v>
      </c>
      <c r="DP107">
        <v>2.0766017073170731</v>
      </c>
      <c r="DQ107">
        <v>-4.2236864111499128E-2</v>
      </c>
      <c r="DR107">
        <v>4.2321175593652777E-3</v>
      </c>
      <c r="DS107">
        <v>1</v>
      </c>
      <c r="DT107">
        <v>0</v>
      </c>
      <c r="DU107">
        <v>0</v>
      </c>
      <c r="DV107">
        <v>0</v>
      </c>
      <c r="DW107">
        <v>-1</v>
      </c>
      <c r="DX107">
        <v>1</v>
      </c>
      <c r="DY107">
        <v>2</v>
      </c>
      <c r="DZ107" t="s">
        <v>372</v>
      </c>
      <c r="EA107">
        <v>3.2974299999999999</v>
      </c>
      <c r="EB107">
        <v>2.6253099999999998</v>
      </c>
      <c r="EC107">
        <v>0.131303</v>
      </c>
      <c r="ED107">
        <v>0.13247100000000001</v>
      </c>
      <c r="EE107">
        <v>0.13755100000000001</v>
      </c>
      <c r="EF107">
        <v>0.130546</v>
      </c>
      <c r="EG107">
        <v>26232.9</v>
      </c>
      <c r="EH107">
        <v>26574.799999999999</v>
      </c>
      <c r="EI107">
        <v>28092.3</v>
      </c>
      <c r="EJ107">
        <v>29479.4</v>
      </c>
      <c r="EK107">
        <v>33357.199999999997</v>
      </c>
      <c r="EL107">
        <v>35576.6</v>
      </c>
      <c r="EM107">
        <v>39670</v>
      </c>
      <c r="EN107">
        <v>42124</v>
      </c>
      <c r="EO107">
        <v>2.2402700000000002</v>
      </c>
      <c r="EP107">
        <v>2.21075</v>
      </c>
      <c r="EQ107">
        <v>0.11386</v>
      </c>
      <c r="ER107">
        <v>0</v>
      </c>
      <c r="ES107">
        <v>30.162700000000001</v>
      </c>
      <c r="ET107">
        <v>999.9</v>
      </c>
      <c r="EU107">
        <v>74.900000000000006</v>
      </c>
      <c r="EV107">
        <v>32.9</v>
      </c>
      <c r="EW107">
        <v>37.162799999999997</v>
      </c>
      <c r="EX107">
        <v>56.492600000000003</v>
      </c>
      <c r="EY107">
        <v>-4.0424699999999998</v>
      </c>
      <c r="EZ107">
        <v>2</v>
      </c>
      <c r="FA107">
        <v>0.38685000000000003</v>
      </c>
      <c r="FB107">
        <v>-0.29347200000000001</v>
      </c>
      <c r="FC107">
        <v>20.274999999999999</v>
      </c>
      <c r="FD107">
        <v>5.2201399999999998</v>
      </c>
      <c r="FE107">
        <v>12.0052</v>
      </c>
      <c r="FF107">
        <v>4.9871999999999996</v>
      </c>
      <c r="FG107">
        <v>3.2846500000000001</v>
      </c>
      <c r="FH107">
        <v>9999</v>
      </c>
      <c r="FI107">
        <v>9999</v>
      </c>
      <c r="FJ107">
        <v>9999</v>
      </c>
      <c r="FK107">
        <v>999.9</v>
      </c>
      <c r="FL107">
        <v>1.8658399999999999</v>
      </c>
      <c r="FM107">
        <v>1.8622099999999999</v>
      </c>
      <c r="FN107">
        <v>1.86429</v>
      </c>
      <c r="FO107">
        <v>1.8603499999999999</v>
      </c>
      <c r="FP107">
        <v>1.86103</v>
      </c>
      <c r="FQ107">
        <v>1.8602000000000001</v>
      </c>
      <c r="FR107">
        <v>1.86188</v>
      </c>
      <c r="FS107">
        <v>1.8585199999999999</v>
      </c>
      <c r="FT107">
        <v>0</v>
      </c>
      <c r="FU107">
        <v>0</v>
      </c>
      <c r="FV107">
        <v>0</v>
      </c>
      <c r="FW107">
        <v>0</v>
      </c>
      <c r="FX107" t="s">
        <v>358</v>
      </c>
      <c r="FY107" t="s">
        <v>359</v>
      </c>
      <c r="FZ107" t="s">
        <v>360</v>
      </c>
      <c r="GA107" t="s">
        <v>360</v>
      </c>
      <c r="GB107" t="s">
        <v>360</v>
      </c>
      <c r="GC107" t="s">
        <v>360</v>
      </c>
      <c r="GD107">
        <v>0</v>
      </c>
      <c r="GE107">
        <v>100</v>
      </c>
      <c r="GF107">
        <v>100</v>
      </c>
      <c r="GG107">
        <v>-6.56</v>
      </c>
      <c r="GH107">
        <v>0.2571</v>
      </c>
      <c r="GI107">
        <v>-4.4273770621571362</v>
      </c>
      <c r="GJ107">
        <v>-4.6782648166075668E-3</v>
      </c>
      <c r="GK107">
        <v>2.0645039605938809E-6</v>
      </c>
      <c r="GL107">
        <v>-4.2957140779123221E-10</v>
      </c>
      <c r="GM107">
        <v>-7.2769555290842433E-2</v>
      </c>
      <c r="GN107">
        <v>6.7050777095108757E-4</v>
      </c>
      <c r="GO107">
        <v>6.3862846072479287E-4</v>
      </c>
      <c r="GP107">
        <v>-1.0801389653900339E-5</v>
      </c>
      <c r="GQ107">
        <v>6</v>
      </c>
      <c r="GR107">
        <v>2074</v>
      </c>
      <c r="GS107">
        <v>4</v>
      </c>
      <c r="GT107">
        <v>34</v>
      </c>
      <c r="GU107">
        <v>134.69999999999999</v>
      </c>
      <c r="GV107">
        <v>134.6</v>
      </c>
      <c r="GW107">
        <v>1.85669</v>
      </c>
      <c r="GX107">
        <v>2.5341800000000001</v>
      </c>
      <c r="GY107">
        <v>2.04834</v>
      </c>
      <c r="GZ107">
        <v>2.6208499999999999</v>
      </c>
      <c r="HA107">
        <v>2.1972700000000001</v>
      </c>
      <c r="HB107">
        <v>2.3278799999999999</v>
      </c>
      <c r="HC107">
        <v>37.989100000000001</v>
      </c>
      <c r="HD107">
        <v>13.8081</v>
      </c>
      <c r="HE107">
        <v>18</v>
      </c>
      <c r="HF107">
        <v>709.30200000000002</v>
      </c>
      <c r="HG107">
        <v>763.54100000000005</v>
      </c>
      <c r="HH107">
        <v>31.000399999999999</v>
      </c>
      <c r="HI107">
        <v>32.3277</v>
      </c>
      <c r="HJ107">
        <v>30.0002</v>
      </c>
      <c r="HK107">
        <v>32.301200000000001</v>
      </c>
      <c r="HL107">
        <v>32.320799999999998</v>
      </c>
      <c r="HM107">
        <v>37.1462</v>
      </c>
      <c r="HN107">
        <v>19.290299999999998</v>
      </c>
      <c r="HO107">
        <v>100</v>
      </c>
      <c r="HP107">
        <v>31</v>
      </c>
      <c r="HQ107">
        <v>618.41300000000001</v>
      </c>
      <c r="HR107">
        <v>31.233499999999999</v>
      </c>
      <c r="HS107">
        <v>99.0137</v>
      </c>
      <c r="HT107">
        <v>97.693700000000007</v>
      </c>
    </row>
    <row r="108" spans="1:228" x14ac:dyDescent="0.2">
      <c r="A108">
        <v>93</v>
      </c>
      <c r="B108">
        <v>1678124388</v>
      </c>
      <c r="C108">
        <v>367.40000009536737</v>
      </c>
      <c r="D108" t="s">
        <v>545</v>
      </c>
      <c r="E108" t="s">
        <v>546</v>
      </c>
      <c r="F108">
        <v>4</v>
      </c>
      <c r="G108">
        <v>1678124385.6875</v>
      </c>
      <c r="H108">
        <f t="shared" si="34"/>
        <v>2.3221300991751897E-3</v>
      </c>
      <c r="I108">
        <f t="shared" si="35"/>
        <v>2.3221300991751899</v>
      </c>
      <c r="J108">
        <f t="shared" si="36"/>
        <v>10.529595695654468</v>
      </c>
      <c r="K108">
        <f t="shared" si="37"/>
        <v>587.046875</v>
      </c>
      <c r="L108">
        <f t="shared" si="38"/>
        <v>470.8008491617021</v>
      </c>
      <c r="M108">
        <f t="shared" si="39"/>
        <v>47.715041333351714</v>
      </c>
      <c r="N108">
        <f t="shared" si="40"/>
        <v>59.496421799399222</v>
      </c>
      <c r="O108">
        <f t="shared" si="41"/>
        <v>0.1664584428621558</v>
      </c>
      <c r="P108">
        <f t="shared" si="42"/>
        <v>2.7646401359297861</v>
      </c>
      <c r="Q108">
        <f t="shared" si="43"/>
        <v>0.16108423576479966</v>
      </c>
      <c r="R108">
        <f t="shared" si="44"/>
        <v>0.10114604461678486</v>
      </c>
      <c r="S108">
        <f t="shared" si="45"/>
        <v>226.11668848546489</v>
      </c>
      <c r="T108">
        <f t="shared" si="46"/>
        <v>32.980326528124969</v>
      </c>
      <c r="U108">
        <f t="shared" si="47"/>
        <v>32.015949999999997</v>
      </c>
      <c r="V108">
        <f t="shared" si="48"/>
        <v>4.779395767770362</v>
      </c>
      <c r="W108">
        <f t="shared" si="49"/>
        <v>69.876786238250986</v>
      </c>
      <c r="X108">
        <f t="shared" si="50"/>
        <v>3.3771822896997334</v>
      </c>
      <c r="Y108">
        <f t="shared" si="51"/>
        <v>4.8330532520269838</v>
      </c>
      <c r="Z108">
        <f t="shared" si="52"/>
        <v>1.4022134780706286</v>
      </c>
      <c r="AA108">
        <f t="shared" si="53"/>
        <v>-102.40593737362586</v>
      </c>
      <c r="AB108">
        <f t="shared" si="54"/>
        <v>29.42379596721635</v>
      </c>
      <c r="AC108">
        <f t="shared" si="55"/>
        <v>2.4163539679211681</v>
      </c>
      <c r="AD108">
        <f t="shared" si="56"/>
        <v>155.55090104697655</v>
      </c>
      <c r="AE108">
        <f t="shared" si="57"/>
        <v>21.197268223465354</v>
      </c>
      <c r="AF108">
        <f t="shared" si="58"/>
        <v>2.3212819175219548</v>
      </c>
      <c r="AG108">
        <f t="shared" si="59"/>
        <v>10.529595695654468</v>
      </c>
      <c r="AH108">
        <v>626.71384191515153</v>
      </c>
      <c r="AI108">
        <v>610.36663030303009</v>
      </c>
      <c r="AJ108">
        <v>1.703575757575652</v>
      </c>
      <c r="AK108">
        <v>60.41</v>
      </c>
      <c r="AL108">
        <f t="shared" si="60"/>
        <v>2.3221300991751899</v>
      </c>
      <c r="AM108">
        <v>31.251410225644431</v>
      </c>
      <c r="AN108">
        <v>33.323333333333338</v>
      </c>
      <c r="AO108">
        <v>2.114978327558888E-5</v>
      </c>
      <c r="AP108">
        <v>101.53795884006099</v>
      </c>
      <c r="AQ108">
        <v>0</v>
      </c>
      <c r="AR108">
        <v>0</v>
      </c>
      <c r="AS108">
        <f t="shared" si="61"/>
        <v>1</v>
      </c>
      <c r="AT108">
        <f t="shared" si="62"/>
        <v>0</v>
      </c>
      <c r="AU108">
        <f t="shared" si="63"/>
        <v>47377.006707732464</v>
      </c>
      <c r="AV108">
        <f t="shared" si="64"/>
        <v>1200.0025000000001</v>
      </c>
      <c r="AW108">
        <f t="shared" si="65"/>
        <v>1025.9276385935052</v>
      </c>
      <c r="AX108">
        <f t="shared" si="66"/>
        <v>0.85493791770725913</v>
      </c>
      <c r="AY108">
        <f t="shared" si="67"/>
        <v>0.18843018117500995</v>
      </c>
      <c r="AZ108">
        <v>6</v>
      </c>
      <c r="BA108">
        <v>0.5</v>
      </c>
      <c r="BB108" t="s">
        <v>355</v>
      </c>
      <c r="BC108">
        <v>2</v>
      </c>
      <c r="BD108" t="b">
        <v>1</v>
      </c>
      <c r="BE108">
        <v>1678124385.6875</v>
      </c>
      <c r="BF108">
        <v>587.046875</v>
      </c>
      <c r="BG108">
        <v>607.87125000000003</v>
      </c>
      <c r="BH108">
        <v>33.322412499999999</v>
      </c>
      <c r="BI108">
        <v>31.251112500000001</v>
      </c>
      <c r="BJ108">
        <v>593.61350000000004</v>
      </c>
      <c r="BK108">
        <v>33.065249999999999</v>
      </c>
      <c r="BL108">
        <v>650.00662499999999</v>
      </c>
      <c r="BM108">
        <v>101.24850000000001</v>
      </c>
      <c r="BN108">
        <v>0.10017305</v>
      </c>
      <c r="BO108">
        <v>32.213362500000002</v>
      </c>
      <c r="BP108">
        <v>32.015949999999997</v>
      </c>
      <c r="BQ108">
        <v>999.9</v>
      </c>
      <c r="BR108">
        <v>0</v>
      </c>
      <c r="BS108">
        <v>0</v>
      </c>
      <c r="BT108">
        <v>8976.1712499999994</v>
      </c>
      <c r="BU108">
        <v>0</v>
      </c>
      <c r="BV108">
        <v>127.6185</v>
      </c>
      <c r="BW108">
        <v>-20.824449999999999</v>
      </c>
      <c r="BX108">
        <v>607.28262500000005</v>
      </c>
      <c r="BY108">
        <v>627.48050000000001</v>
      </c>
      <c r="BZ108">
        <v>2.0712825000000001</v>
      </c>
      <c r="CA108">
        <v>607.87125000000003</v>
      </c>
      <c r="CB108">
        <v>31.251112500000001</v>
      </c>
      <c r="CC108">
        <v>3.3738362500000001</v>
      </c>
      <c r="CD108">
        <v>3.1641224999999999</v>
      </c>
      <c r="CE108">
        <v>25.997875000000001</v>
      </c>
      <c r="CF108">
        <v>24.917774999999999</v>
      </c>
      <c r="CG108">
        <v>1200.0025000000001</v>
      </c>
      <c r="CH108">
        <v>0.49998575000000001</v>
      </c>
      <c r="CI108">
        <v>0.50001424999999999</v>
      </c>
      <c r="CJ108">
        <v>0</v>
      </c>
      <c r="CK108">
        <v>1368.3512499999999</v>
      </c>
      <c r="CL108">
        <v>4.9990899999999998</v>
      </c>
      <c r="CM108">
        <v>14848.625</v>
      </c>
      <c r="CN108">
        <v>9557.8024999999998</v>
      </c>
      <c r="CO108">
        <v>41.78875</v>
      </c>
      <c r="CP108">
        <v>43.436999999999998</v>
      </c>
      <c r="CQ108">
        <v>42.561999999999998</v>
      </c>
      <c r="CR108">
        <v>42.5</v>
      </c>
      <c r="CS108">
        <v>43.061999999999998</v>
      </c>
      <c r="CT108">
        <v>597.48500000000001</v>
      </c>
      <c r="CU108">
        <v>597.51749999999993</v>
      </c>
      <c r="CV108">
        <v>0</v>
      </c>
      <c r="CW108">
        <v>1678124429.8</v>
      </c>
      <c r="CX108">
        <v>0</v>
      </c>
      <c r="CY108">
        <v>1678116306.0999999</v>
      </c>
      <c r="CZ108" t="s">
        <v>356</v>
      </c>
      <c r="DA108">
        <v>1678116302.5999999</v>
      </c>
      <c r="DB108">
        <v>1678116306.0999999</v>
      </c>
      <c r="DC108">
        <v>12</v>
      </c>
      <c r="DD108">
        <v>3.5000000000000003E-2</v>
      </c>
      <c r="DE108">
        <v>0.05</v>
      </c>
      <c r="DF108">
        <v>-6.1040000000000001</v>
      </c>
      <c r="DG108">
        <v>0.249</v>
      </c>
      <c r="DH108">
        <v>413</v>
      </c>
      <c r="DI108">
        <v>32</v>
      </c>
      <c r="DJ108">
        <v>0.5</v>
      </c>
      <c r="DK108">
        <v>0.15</v>
      </c>
      <c r="DL108">
        <v>-20.63192195121951</v>
      </c>
      <c r="DM108">
        <v>-1.1932390243902411</v>
      </c>
      <c r="DN108">
        <v>0.12333682320040661</v>
      </c>
      <c r="DO108">
        <v>0</v>
      </c>
      <c r="DP108">
        <v>2.074376585365854</v>
      </c>
      <c r="DQ108">
        <v>-3.2795331010451109E-2</v>
      </c>
      <c r="DR108">
        <v>3.4617968052387828E-3</v>
      </c>
      <c r="DS108">
        <v>1</v>
      </c>
      <c r="DT108">
        <v>0</v>
      </c>
      <c r="DU108">
        <v>0</v>
      </c>
      <c r="DV108">
        <v>0</v>
      </c>
      <c r="DW108">
        <v>-1</v>
      </c>
      <c r="DX108">
        <v>1</v>
      </c>
      <c r="DY108">
        <v>2</v>
      </c>
      <c r="DZ108" t="s">
        <v>372</v>
      </c>
      <c r="EA108">
        <v>3.2976299999999998</v>
      </c>
      <c r="EB108">
        <v>2.62514</v>
      </c>
      <c r="EC108">
        <v>0.13233500000000001</v>
      </c>
      <c r="ED108">
        <v>0.133497</v>
      </c>
      <c r="EE108">
        <v>0.13755400000000001</v>
      </c>
      <c r="EF108">
        <v>0.13054299999999999</v>
      </c>
      <c r="EG108">
        <v>26200.9</v>
      </c>
      <c r="EH108">
        <v>26543.3</v>
      </c>
      <c r="EI108">
        <v>28091.5</v>
      </c>
      <c r="EJ108">
        <v>29479.4</v>
      </c>
      <c r="EK108">
        <v>33356.5</v>
      </c>
      <c r="EL108">
        <v>35576.5</v>
      </c>
      <c r="EM108">
        <v>39669.199999999997</v>
      </c>
      <c r="EN108">
        <v>42123.8</v>
      </c>
      <c r="EO108">
        <v>2.2404799999999998</v>
      </c>
      <c r="EP108">
        <v>2.2106300000000001</v>
      </c>
      <c r="EQ108">
        <v>0.114538</v>
      </c>
      <c r="ER108">
        <v>0</v>
      </c>
      <c r="ES108">
        <v>30.162700000000001</v>
      </c>
      <c r="ET108">
        <v>999.9</v>
      </c>
      <c r="EU108">
        <v>74.900000000000006</v>
      </c>
      <c r="EV108">
        <v>32.9</v>
      </c>
      <c r="EW108">
        <v>37.163600000000002</v>
      </c>
      <c r="EX108">
        <v>56.582599999999999</v>
      </c>
      <c r="EY108">
        <v>-4.1466399999999997</v>
      </c>
      <c r="EZ108">
        <v>2</v>
      </c>
      <c r="FA108">
        <v>0.38683899999999999</v>
      </c>
      <c r="FB108">
        <v>-0.290991</v>
      </c>
      <c r="FC108">
        <v>20.274999999999999</v>
      </c>
      <c r="FD108">
        <v>5.2198399999999996</v>
      </c>
      <c r="FE108">
        <v>12.0053</v>
      </c>
      <c r="FF108">
        <v>4.9870999999999999</v>
      </c>
      <c r="FG108">
        <v>3.2845499999999999</v>
      </c>
      <c r="FH108">
        <v>9999</v>
      </c>
      <c r="FI108">
        <v>9999</v>
      </c>
      <c r="FJ108">
        <v>9999</v>
      </c>
      <c r="FK108">
        <v>999.9</v>
      </c>
      <c r="FL108">
        <v>1.8658399999999999</v>
      </c>
      <c r="FM108">
        <v>1.86222</v>
      </c>
      <c r="FN108">
        <v>1.86429</v>
      </c>
      <c r="FO108">
        <v>1.8603499999999999</v>
      </c>
      <c r="FP108">
        <v>1.8610599999999999</v>
      </c>
      <c r="FQ108">
        <v>1.8602000000000001</v>
      </c>
      <c r="FR108">
        <v>1.86188</v>
      </c>
      <c r="FS108">
        <v>1.8585199999999999</v>
      </c>
      <c r="FT108">
        <v>0</v>
      </c>
      <c r="FU108">
        <v>0</v>
      </c>
      <c r="FV108">
        <v>0</v>
      </c>
      <c r="FW108">
        <v>0</v>
      </c>
      <c r="FX108" t="s">
        <v>358</v>
      </c>
      <c r="FY108" t="s">
        <v>359</v>
      </c>
      <c r="FZ108" t="s">
        <v>360</v>
      </c>
      <c r="GA108" t="s">
        <v>360</v>
      </c>
      <c r="GB108" t="s">
        <v>360</v>
      </c>
      <c r="GC108" t="s">
        <v>360</v>
      </c>
      <c r="GD108">
        <v>0</v>
      </c>
      <c r="GE108">
        <v>100</v>
      </c>
      <c r="GF108">
        <v>100</v>
      </c>
      <c r="GG108">
        <v>-6.577</v>
      </c>
      <c r="GH108">
        <v>0.25719999999999998</v>
      </c>
      <c r="GI108">
        <v>-4.4273770621571362</v>
      </c>
      <c r="GJ108">
        <v>-4.6782648166075668E-3</v>
      </c>
      <c r="GK108">
        <v>2.0645039605938809E-6</v>
      </c>
      <c r="GL108">
        <v>-4.2957140779123221E-10</v>
      </c>
      <c r="GM108">
        <v>-7.2769555290842433E-2</v>
      </c>
      <c r="GN108">
        <v>6.7050777095108757E-4</v>
      </c>
      <c r="GO108">
        <v>6.3862846072479287E-4</v>
      </c>
      <c r="GP108">
        <v>-1.0801389653900339E-5</v>
      </c>
      <c r="GQ108">
        <v>6</v>
      </c>
      <c r="GR108">
        <v>2074</v>
      </c>
      <c r="GS108">
        <v>4</v>
      </c>
      <c r="GT108">
        <v>34</v>
      </c>
      <c r="GU108">
        <v>134.80000000000001</v>
      </c>
      <c r="GV108">
        <v>134.69999999999999</v>
      </c>
      <c r="GW108">
        <v>1.87256</v>
      </c>
      <c r="GX108">
        <v>2.5390600000000001</v>
      </c>
      <c r="GY108">
        <v>2.04834</v>
      </c>
      <c r="GZ108">
        <v>2.6208499999999999</v>
      </c>
      <c r="HA108">
        <v>2.1972700000000001</v>
      </c>
      <c r="HB108">
        <v>2.3547400000000001</v>
      </c>
      <c r="HC108">
        <v>37.989100000000001</v>
      </c>
      <c r="HD108">
        <v>13.799300000000001</v>
      </c>
      <c r="HE108">
        <v>18</v>
      </c>
      <c r="HF108">
        <v>709.48199999999997</v>
      </c>
      <c r="HG108">
        <v>763.43499999999995</v>
      </c>
      <c r="HH108">
        <v>31.000599999999999</v>
      </c>
      <c r="HI108">
        <v>32.328000000000003</v>
      </c>
      <c r="HJ108">
        <v>30.0002</v>
      </c>
      <c r="HK108">
        <v>32.302300000000002</v>
      </c>
      <c r="HL108">
        <v>32.321899999999999</v>
      </c>
      <c r="HM108">
        <v>37.476199999999999</v>
      </c>
      <c r="HN108">
        <v>19.290299999999998</v>
      </c>
      <c r="HO108">
        <v>100</v>
      </c>
      <c r="HP108">
        <v>31</v>
      </c>
      <c r="HQ108">
        <v>625.09199999999998</v>
      </c>
      <c r="HR108">
        <v>31.233499999999999</v>
      </c>
      <c r="HS108">
        <v>99.011300000000006</v>
      </c>
      <c r="HT108">
        <v>97.693399999999997</v>
      </c>
    </row>
    <row r="109" spans="1:228" x14ac:dyDescent="0.2">
      <c r="A109">
        <v>94</v>
      </c>
      <c r="B109">
        <v>1678124391.5</v>
      </c>
      <c r="C109">
        <v>370.90000009536737</v>
      </c>
      <c r="D109" t="s">
        <v>547</v>
      </c>
      <c r="E109" t="s">
        <v>548</v>
      </c>
      <c r="F109">
        <v>4</v>
      </c>
      <c r="G109">
        <v>1678124389.125</v>
      </c>
      <c r="H109">
        <f t="shared" si="34"/>
        <v>2.3211583630706046E-3</v>
      </c>
      <c r="I109">
        <f t="shared" si="35"/>
        <v>2.3211583630706047</v>
      </c>
      <c r="J109">
        <f t="shared" si="36"/>
        <v>10.610345223647931</v>
      </c>
      <c r="K109">
        <f t="shared" si="37"/>
        <v>592.68237499999998</v>
      </c>
      <c r="L109">
        <f t="shared" si="38"/>
        <v>475.31812166429336</v>
      </c>
      <c r="M109">
        <f t="shared" si="39"/>
        <v>48.17308359383459</v>
      </c>
      <c r="N109">
        <f t="shared" si="40"/>
        <v>60.067849918065178</v>
      </c>
      <c r="O109">
        <f t="shared" si="41"/>
        <v>0.16614521162682289</v>
      </c>
      <c r="P109">
        <f t="shared" si="42"/>
        <v>2.7699976440331144</v>
      </c>
      <c r="Q109">
        <f t="shared" si="43"/>
        <v>0.16080085852035467</v>
      </c>
      <c r="R109">
        <f t="shared" si="44"/>
        <v>0.10096638481608861</v>
      </c>
      <c r="S109">
        <f t="shared" si="45"/>
        <v>226.11656136054708</v>
      </c>
      <c r="T109">
        <f t="shared" si="46"/>
        <v>32.981543691310911</v>
      </c>
      <c r="U109">
        <f t="shared" si="47"/>
        <v>32.022712499999997</v>
      </c>
      <c r="V109">
        <f t="shared" si="48"/>
        <v>4.7812252267967059</v>
      </c>
      <c r="W109">
        <f t="shared" si="49"/>
        <v>69.866618270052555</v>
      </c>
      <c r="X109">
        <f t="shared" si="50"/>
        <v>3.3771345580365204</v>
      </c>
      <c r="Y109">
        <f t="shared" si="51"/>
        <v>4.8336883073158372</v>
      </c>
      <c r="Z109">
        <f t="shared" si="52"/>
        <v>1.4040906687601855</v>
      </c>
      <c r="AA109">
        <f t="shared" si="53"/>
        <v>-102.36308381141366</v>
      </c>
      <c r="AB109">
        <f t="shared" si="54"/>
        <v>28.818136403302852</v>
      </c>
      <c r="AC109">
        <f t="shared" si="55"/>
        <v>2.3621439232819346</v>
      </c>
      <c r="AD109">
        <f t="shared" si="56"/>
        <v>154.93375787571821</v>
      </c>
      <c r="AE109">
        <f t="shared" si="57"/>
        <v>21.331783110497685</v>
      </c>
      <c r="AF109">
        <f t="shared" si="58"/>
        <v>2.3227714198346776</v>
      </c>
      <c r="AG109">
        <f t="shared" si="59"/>
        <v>10.610345223647931</v>
      </c>
      <c r="AH109">
        <v>632.75760061991355</v>
      </c>
      <c r="AI109">
        <v>616.32410909090902</v>
      </c>
      <c r="AJ109">
        <v>1.706139393939329</v>
      </c>
      <c r="AK109">
        <v>60.41</v>
      </c>
      <c r="AL109">
        <f t="shared" si="60"/>
        <v>2.3211583630706047</v>
      </c>
      <c r="AM109">
        <v>31.248867356575069</v>
      </c>
      <c r="AN109">
        <v>33.320241212121203</v>
      </c>
      <c r="AO109">
        <v>-3.1682897682934123E-5</v>
      </c>
      <c r="AP109">
        <v>101.53795884006099</v>
      </c>
      <c r="AQ109">
        <v>0</v>
      </c>
      <c r="AR109">
        <v>0</v>
      </c>
      <c r="AS109">
        <f t="shared" si="61"/>
        <v>1</v>
      </c>
      <c r="AT109">
        <f t="shared" si="62"/>
        <v>0</v>
      </c>
      <c r="AU109">
        <f t="shared" si="63"/>
        <v>47524.449233599531</v>
      </c>
      <c r="AV109">
        <f t="shared" si="64"/>
        <v>1200.00125</v>
      </c>
      <c r="AW109">
        <f t="shared" si="65"/>
        <v>1025.9266260935478</v>
      </c>
      <c r="AX109">
        <f t="shared" si="66"/>
        <v>0.85493796451757675</v>
      </c>
      <c r="AY109">
        <f t="shared" si="67"/>
        <v>0.18843027151892305</v>
      </c>
      <c r="AZ109">
        <v>6</v>
      </c>
      <c r="BA109">
        <v>0.5</v>
      </c>
      <c r="BB109" t="s">
        <v>355</v>
      </c>
      <c r="BC109">
        <v>2</v>
      </c>
      <c r="BD109" t="b">
        <v>1</v>
      </c>
      <c r="BE109">
        <v>1678124389.125</v>
      </c>
      <c r="BF109">
        <v>592.68237499999998</v>
      </c>
      <c r="BG109">
        <v>613.64362499999993</v>
      </c>
      <c r="BH109">
        <v>33.321787499999999</v>
      </c>
      <c r="BI109">
        <v>31.249175000000001</v>
      </c>
      <c r="BJ109">
        <v>599.26412499999992</v>
      </c>
      <c r="BK109">
        <v>33.064624999999999</v>
      </c>
      <c r="BL109">
        <v>650.01224999999999</v>
      </c>
      <c r="BM109">
        <v>101.24925</v>
      </c>
      <c r="BN109">
        <v>9.9891549999999996E-2</v>
      </c>
      <c r="BO109">
        <v>32.215687500000001</v>
      </c>
      <c r="BP109">
        <v>32.022712499999997</v>
      </c>
      <c r="BQ109">
        <v>999.9</v>
      </c>
      <c r="BR109">
        <v>0</v>
      </c>
      <c r="BS109">
        <v>0</v>
      </c>
      <c r="BT109">
        <v>9004.53125</v>
      </c>
      <c r="BU109">
        <v>0</v>
      </c>
      <c r="BV109">
        <v>121.69275</v>
      </c>
      <c r="BW109">
        <v>-20.961412500000002</v>
      </c>
      <c r="BX109">
        <v>613.1122499999999</v>
      </c>
      <c r="BY109">
        <v>633.43825000000004</v>
      </c>
      <c r="BZ109">
        <v>2.0725962500000001</v>
      </c>
      <c r="CA109">
        <v>613.64362499999993</v>
      </c>
      <c r="CB109">
        <v>31.249175000000001</v>
      </c>
      <c r="CC109">
        <v>3.3738025</v>
      </c>
      <c r="CD109">
        <v>3.1639525000000002</v>
      </c>
      <c r="CE109">
        <v>25.997699999999998</v>
      </c>
      <c r="CF109">
        <v>24.916862500000001</v>
      </c>
      <c r="CG109">
        <v>1200.00125</v>
      </c>
      <c r="CH109">
        <v>0.49998399999999998</v>
      </c>
      <c r="CI109">
        <v>0.50001600000000002</v>
      </c>
      <c r="CJ109">
        <v>0</v>
      </c>
      <c r="CK109">
        <v>1370.7887499999999</v>
      </c>
      <c r="CL109">
        <v>4.9990899999999998</v>
      </c>
      <c r="CM109">
        <v>14877.05</v>
      </c>
      <c r="CN109">
        <v>9557.8087500000001</v>
      </c>
      <c r="CO109">
        <v>41.796499999999988</v>
      </c>
      <c r="CP109">
        <v>43.436999999999998</v>
      </c>
      <c r="CQ109">
        <v>42.561999999999998</v>
      </c>
      <c r="CR109">
        <v>42.515500000000003</v>
      </c>
      <c r="CS109">
        <v>43.077749999999988</v>
      </c>
      <c r="CT109">
        <v>597.48250000000007</v>
      </c>
      <c r="CU109">
        <v>597.51874999999995</v>
      </c>
      <c r="CV109">
        <v>0</v>
      </c>
      <c r="CW109">
        <v>1678124433.4000001</v>
      </c>
      <c r="CX109">
        <v>0</v>
      </c>
      <c r="CY109">
        <v>1678116306.0999999</v>
      </c>
      <c r="CZ109" t="s">
        <v>356</v>
      </c>
      <c r="DA109">
        <v>1678116302.5999999</v>
      </c>
      <c r="DB109">
        <v>1678116306.0999999</v>
      </c>
      <c r="DC109">
        <v>12</v>
      </c>
      <c r="DD109">
        <v>3.5000000000000003E-2</v>
      </c>
      <c r="DE109">
        <v>0.05</v>
      </c>
      <c r="DF109">
        <v>-6.1040000000000001</v>
      </c>
      <c r="DG109">
        <v>0.249</v>
      </c>
      <c r="DH109">
        <v>413</v>
      </c>
      <c r="DI109">
        <v>32</v>
      </c>
      <c r="DJ109">
        <v>0.5</v>
      </c>
      <c r="DK109">
        <v>0.15</v>
      </c>
      <c r="DL109">
        <v>-20.726853658536591</v>
      </c>
      <c r="DM109">
        <v>-1.5473832752612979</v>
      </c>
      <c r="DN109">
        <v>0.15850887194922281</v>
      </c>
      <c r="DO109">
        <v>0</v>
      </c>
      <c r="DP109">
        <v>2.073026341463414</v>
      </c>
      <c r="DQ109">
        <v>-1.538989547038125E-2</v>
      </c>
      <c r="DR109">
        <v>2.2831009679258941E-3</v>
      </c>
      <c r="DS109">
        <v>1</v>
      </c>
      <c r="DT109">
        <v>0</v>
      </c>
      <c r="DU109">
        <v>0</v>
      </c>
      <c r="DV109">
        <v>0</v>
      </c>
      <c r="DW109">
        <v>-1</v>
      </c>
      <c r="DX109">
        <v>1</v>
      </c>
      <c r="DY109">
        <v>2</v>
      </c>
      <c r="DZ109" t="s">
        <v>372</v>
      </c>
      <c r="EA109">
        <v>3.2974700000000001</v>
      </c>
      <c r="EB109">
        <v>2.6253000000000002</v>
      </c>
      <c r="EC109">
        <v>0.133239</v>
      </c>
      <c r="ED109">
        <v>0.13440099999999999</v>
      </c>
      <c r="EE109">
        <v>0.137545</v>
      </c>
      <c r="EF109">
        <v>0.13053899999999999</v>
      </c>
      <c r="EG109">
        <v>26173.4</v>
      </c>
      <c r="EH109">
        <v>26515.4</v>
      </c>
      <c r="EI109">
        <v>28091.4</v>
      </c>
      <c r="EJ109">
        <v>29479.200000000001</v>
      </c>
      <c r="EK109">
        <v>33356.9</v>
      </c>
      <c r="EL109">
        <v>35576.5</v>
      </c>
      <c r="EM109">
        <v>39669.199999999997</v>
      </c>
      <c r="EN109">
        <v>42123.5</v>
      </c>
      <c r="EO109">
        <v>2.2403200000000001</v>
      </c>
      <c r="EP109">
        <v>2.2107700000000001</v>
      </c>
      <c r="EQ109">
        <v>0.114486</v>
      </c>
      <c r="ER109">
        <v>0</v>
      </c>
      <c r="ES109">
        <v>30.162700000000001</v>
      </c>
      <c r="ET109">
        <v>999.9</v>
      </c>
      <c r="EU109">
        <v>74.900000000000006</v>
      </c>
      <c r="EV109">
        <v>32.9</v>
      </c>
      <c r="EW109">
        <v>37.165799999999997</v>
      </c>
      <c r="EX109">
        <v>56.702599999999997</v>
      </c>
      <c r="EY109">
        <v>-4.0504800000000003</v>
      </c>
      <c r="EZ109">
        <v>2</v>
      </c>
      <c r="FA109">
        <v>0.38704499999999997</v>
      </c>
      <c r="FB109">
        <v>-0.288491</v>
      </c>
      <c r="FC109">
        <v>20.274899999999999</v>
      </c>
      <c r="FD109">
        <v>5.2199900000000001</v>
      </c>
      <c r="FE109">
        <v>12.0055</v>
      </c>
      <c r="FF109">
        <v>4.9874000000000001</v>
      </c>
      <c r="FG109">
        <v>3.2845800000000001</v>
      </c>
      <c r="FH109">
        <v>9999</v>
      </c>
      <c r="FI109">
        <v>9999</v>
      </c>
      <c r="FJ109">
        <v>9999</v>
      </c>
      <c r="FK109">
        <v>999.9</v>
      </c>
      <c r="FL109">
        <v>1.8658399999999999</v>
      </c>
      <c r="FM109">
        <v>1.86219</v>
      </c>
      <c r="FN109">
        <v>1.8643000000000001</v>
      </c>
      <c r="FO109">
        <v>1.8603400000000001</v>
      </c>
      <c r="FP109">
        <v>1.86103</v>
      </c>
      <c r="FQ109">
        <v>1.8602000000000001</v>
      </c>
      <c r="FR109">
        <v>1.86188</v>
      </c>
      <c r="FS109">
        <v>1.8585199999999999</v>
      </c>
      <c r="FT109">
        <v>0</v>
      </c>
      <c r="FU109">
        <v>0</v>
      </c>
      <c r="FV109">
        <v>0</v>
      </c>
      <c r="FW109">
        <v>0</v>
      </c>
      <c r="FX109" t="s">
        <v>358</v>
      </c>
      <c r="FY109" t="s">
        <v>359</v>
      </c>
      <c r="FZ109" t="s">
        <v>360</v>
      </c>
      <c r="GA109" t="s">
        <v>360</v>
      </c>
      <c r="GB109" t="s">
        <v>360</v>
      </c>
      <c r="GC109" t="s">
        <v>360</v>
      </c>
      <c r="GD109">
        <v>0</v>
      </c>
      <c r="GE109">
        <v>100</v>
      </c>
      <c r="GF109">
        <v>100</v>
      </c>
      <c r="GG109">
        <v>-6.5919999999999996</v>
      </c>
      <c r="GH109">
        <v>0.2571</v>
      </c>
      <c r="GI109">
        <v>-4.4273770621571362</v>
      </c>
      <c r="GJ109">
        <v>-4.6782648166075668E-3</v>
      </c>
      <c r="GK109">
        <v>2.0645039605938809E-6</v>
      </c>
      <c r="GL109">
        <v>-4.2957140779123221E-10</v>
      </c>
      <c r="GM109">
        <v>-7.2769555290842433E-2</v>
      </c>
      <c r="GN109">
        <v>6.7050777095108757E-4</v>
      </c>
      <c r="GO109">
        <v>6.3862846072479287E-4</v>
      </c>
      <c r="GP109">
        <v>-1.0801389653900339E-5</v>
      </c>
      <c r="GQ109">
        <v>6</v>
      </c>
      <c r="GR109">
        <v>2074</v>
      </c>
      <c r="GS109">
        <v>4</v>
      </c>
      <c r="GT109">
        <v>34</v>
      </c>
      <c r="GU109">
        <v>134.80000000000001</v>
      </c>
      <c r="GV109">
        <v>134.80000000000001</v>
      </c>
      <c r="GW109">
        <v>1.8847700000000001</v>
      </c>
      <c r="GX109">
        <v>2.5341800000000001</v>
      </c>
      <c r="GY109">
        <v>2.04834</v>
      </c>
      <c r="GZ109">
        <v>2.6208499999999999</v>
      </c>
      <c r="HA109">
        <v>2.1972700000000001</v>
      </c>
      <c r="HB109">
        <v>2.34863</v>
      </c>
      <c r="HC109">
        <v>37.989100000000001</v>
      </c>
      <c r="HD109">
        <v>13.8081</v>
      </c>
      <c r="HE109">
        <v>18</v>
      </c>
      <c r="HF109">
        <v>709.37599999999998</v>
      </c>
      <c r="HG109">
        <v>763.58600000000001</v>
      </c>
      <c r="HH109">
        <v>31.000699999999998</v>
      </c>
      <c r="HI109">
        <v>32.33</v>
      </c>
      <c r="HJ109">
        <v>30.000299999999999</v>
      </c>
      <c r="HK109">
        <v>32.304000000000002</v>
      </c>
      <c r="HL109">
        <v>32.322299999999998</v>
      </c>
      <c r="HM109">
        <v>37.770800000000001</v>
      </c>
      <c r="HN109">
        <v>19.290299999999998</v>
      </c>
      <c r="HO109">
        <v>100</v>
      </c>
      <c r="HP109">
        <v>31</v>
      </c>
      <c r="HQ109">
        <v>631.77</v>
      </c>
      <c r="HR109">
        <v>31.233499999999999</v>
      </c>
      <c r="HS109">
        <v>99.011099999999999</v>
      </c>
      <c r="HT109">
        <v>97.692700000000002</v>
      </c>
    </row>
    <row r="110" spans="1:228" x14ac:dyDescent="0.2">
      <c r="A110">
        <v>95</v>
      </c>
      <c r="B110">
        <v>1678124395.5</v>
      </c>
      <c r="C110">
        <v>374.90000009536737</v>
      </c>
      <c r="D110" t="s">
        <v>549</v>
      </c>
      <c r="E110" t="s">
        <v>550</v>
      </c>
      <c r="F110">
        <v>4</v>
      </c>
      <c r="G110">
        <v>1678124393.5</v>
      </c>
      <c r="H110">
        <f t="shared" si="34"/>
        <v>2.3107560046303258E-3</v>
      </c>
      <c r="I110">
        <f t="shared" si="35"/>
        <v>2.3107560046303259</v>
      </c>
      <c r="J110">
        <f t="shared" si="36"/>
        <v>10.667154146414763</v>
      </c>
      <c r="K110">
        <f t="shared" si="37"/>
        <v>599.99085714285707</v>
      </c>
      <c r="L110">
        <f t="shared" si="38"/>
        <v>481.3400373967022</v>
      </c>
      <c r="M110">
        <f t="shared" si="39"/>
        <v>48.784202125483148</v>
      </c>
      <c r="N110">
        <f t="shared" si="40"/>
        <v>60.809558678319</v>
      </c>
      <c r="O110">
        <f t="shared" si="41"/>
        <v>0.16525372508521408</v>
      </c>
      <c r="P110">
        <f t="shared" si="42"/>
        <v>2.7638303765365579</v>
      </c>
      <c r="Q110">
        <f t="shared" si="43"/>
        <v>0.15995419545097375</v>
      </c>
      <c r="R110">
        <f t="shared" si="44"/>
        <v>0.1004333564714012</v>
      </c>
      <c r="S110">
        <f t="shared" si="45"/>
        <v>226.11635152128085</v>
      </c>
      <c r="T110">
        <f t="shared" si="46"/>
        <v>32.983137581497878</v>
      </c>
      <c r="U110">
        <f t="shared" si="47"/>
        <v>32.024857142857137</v>
      </c>
      <c r="V110">
        <f t="shared" si="48"/>
        <v>4.7818055443072707</v>
      </c>
      <c r="W110">
        <f t="shared" si="49"/>
        <v>69.866417405514895</v>
      </c>
      <c r="X110">
        <f t="shared" si="50"/>
        <v>3.3765847255914978</v>
      </c>
      <c r="Y110">
        <f t="shared" si="51"/>
        <v>4.8329152273449303</v>
      </c>
      <c r="Z110">
        <f t="shared" si="52"/>
        <v>1.4052208187157729</v>
      </c>
      <c r="AA110">
        <f t="shared" si="53"/>
        <v>-101.90433980419736</v>
      </c>
      <c r="AB110">
        <f t="shared" si="54"/>
        <v>28.01268117285219</v>
      </c>
      <c r="AC110">
        <f t="shared" si="55"/>
        <v>2.3012388044742607</v>
      </c>
      <c r="AD110">
        <f t="shared" si="56"/>
        <v>154.52593169440993</v>
      </c>
      <c r="AE110">
        <f t="shared" si="57"/>
        <v>21.364737081987542</v>
      </c>
      <c r="AF110">
        <f t="shared" si="58"/>
        <v>2.3158328872136993</v>
      </c>
      <c r="AG110">
        <f t="shared" si="59"/>
        <v>10.667154146414763</v>
      </c>
      <c r="AH110">
        <v>639.72951440346321</v>
      </c>
      <c r="AI110">
        <v>623.2152727272728</v>
      </c>
      <c r="AJ110">
        <v>1.713448484848469</v>
      </c>
      <c r="AK110">
        <v>60.41</v>
      </c>
      <c r="AL110">
        <f t="shared" si="60"/>
        <v>2.3107560046303259</v>
      </c>
      <c r="AM110">
        <v>31.2497059039124</v>
      </c>
      <c r="AN110">
        <v>33.3121418181818</v>
      </c>
      <c r="AO110">
        <v>-9.6459730834232927E-5</v>
      </c>
      <c r="AP110">
        <v>101.53795884006099</v>
      </c>
      <c r="AQ110">
        <v>0</v>
      </c>
      <c r="AR110">
        <v>0</v>
      </c>
      <c r="AS110">
        <f t="shared" si="61"/>
        <v>1</v>
      </c>
      <c r="AT110">
        <f t="shared" si="62"/>
        <v>0</v>
      </c>
      <c r="AU110">
        <f t="shared" si="63"/>
        <v>47354.772886355429</v>
      </c>
      <c r="AV110">
        <f t="shared" si="64"/>
        <v>1200</v>
      </c>
      <c r="AW110">
        <f t="shared" si="65"/>
        <v>1025.9255707364148</v>
      </c>
      <c r="AX110">
        <f t="shared" si="66"/>
        <v>0.85493797561367901</v>
      </c>
      <c r="AY110">
        <f t="shared" si="67"/>
        <v>0.18843029293440069</v>
      </c>
      <c r="AZ110">
        <v>6</v>
      </c>
      <c r="BA110">
        <v>0.5</v>
      </c>
      <c r="BB110" t="s">
        <v>355</v>
      </c>
      <c r="BC110">
        <v>2</v>
      </c>
      <c r="BD110" t="b">
        <v>1</v>
      </c>
      <c r="BE110">
        <v>1678124393.5</v>
      </c>
      <c r="BF110">
        <v>599.99085714285707</v>
      </c>
      <c r="BG110">
        <v>620.99357142857139</v>
      </c>
      <c r="BH110">
        <v>33.315814285714289</v>
      </c>
      <c r="BI110">
        <v>31.249457142857139</v>
      </c>
      <c r="BJ110">
        <v>606.5921428571429</v>
      </c>
      <c r="BK110">
        <v>33.058714285714288</v>
      </c>
      <c r="BL110">
        <v>650.03642857142847</v>
      </c>
      <c r="BM110">
        <v>101.2505714285714</v>
      </c>
      <c r="BN110">
        <v>0.1002374285714286</v>
      </c>
      <c r="BO110">
        <v>32.212857142857153</v>
      </c>
      <c r="BP110">
        <v>32.024857142857137</v>
      </c>
      <c r="BQ110">
        <v>999.89999999999986</v>
      </c>
      <c r="BR110">
        <v>0</v>
      </c>
      <c r="BS110">
        <v>0</v>
      </c>
      <c r="BT110">
        <v>8971.6957142857154</v>
      </c>
      <c r="BU110">
        <v>0</v>
      </c>
      <c r="BV110">
        <v>114.1595714285714</v>
      </c>
      <c r="BW110">
        <v>-21.002785714285711</v>
      </c>
      <c r="BX110">
        <v>620.6690000000001</v>
      </c>
      <c r="BY110">
        <v>641.02528571428581</v>
      </c>
      <c r="BZ110">
        <v>2.066357142857143</v>
      </c>
      <c r="CA110">
        <v>620.99357142857139</v>
      </c>
      <c r="CB110">
        <v>31.249457142857139</v>
      </c>
      <c r="CC110">
        <v>3.373242857142857</v>
      </c>
      <c r="CD110">
        <v>3.1640228571428568</v>
      </c>
      <c r="CE110">
        <v>25.994885714285719</v>
      </c>
      <c r="CF110">
        <v>24.917214285714291</v>
      </c>
      <c r="CG110">
        <v>1200</v>
      </c>
      <c r="CH110">
        <v>0.49998399999999998</v>
      </c>
      <c r="CI110">
        <v>0.50001600000000002</v>
      </c>
      <c r="CJ110">
        <v>0</v>
      </c>
      <c r="CK110">
        <v>1374.247142857143</v>
      </c>
      <c r="CL110">
        <v>4.9990899999999998</v>
      </c>
      <c r="CM110">
        <v>14912.94285714286</v>
      </c>
      <c r="CN110">
        <v>9557.7914285714269</v>
      </c>
      <c r="CO110">
        <v>41.811999999999998</v>
      </c>
      <c r="CP110">
        <v>43.436999999999998</v>
      </c>
      <c r="CQ110">
        <v>42.561999999999998</v>
      </c>
      <c r="CR110">
        <v>42.544285714285706</v>
      </c>
      <c r="CS110">
        <v>43.116</v>
      </c>
      <c r="CT110">
        <v>597.48142857142864</v>
      </c>
      <c r="CU110">
        <v>597.51857142857148</v>
      </c>
      <c r="CV110">
        <v>0</v>
      </c>
      <c r="CW110">
        <v>1678124437.5999999</v>
      </c>
      <c r="CX110">
        <v>0</v>
      </c>
      <c r="CY110">
        <v>1678116306.0999999</v>
      </c>
      <c r="CZ110" t="s">
        <v>356</v>
      </c>
      <c r="DA110">
        <v>1678116302.5999999</v>
      </c>
      <c r="DB110">
        <v>1678116306.0999999</v>
      </c>
      <c r="DC110">
        <v>12</v>
      </c>
      <c r="DD110">
        <v>3.5000000000000003E-2</v>
      </c>
      <c r="DE110">
        <v>0.05</v>
      </c>
      <c r="DF110">
        <v>-6.1040000000000001</v>
      </c>
      <c r="DG110">
        <v>0.249</v>
      </c>
      <c r="DH110">
        <v>413</v>
      </c>
      <c r="DI110">
        <v>32</v>
      </c>
      <c r="DJ110">
        <v>0.5</v>
      </c>
      <c r="DK110">
        <v>0.15</v>
      </c>
      <c r="DL110">
        <v>-20.815273170731711</v>
      </c>
      <c r="DM110">
        <v>-1.5850912891986411</v>
      </c>
      <c r="DN110">
        <v>0.1616403400271503</v>
      </c>
      <c r="DO110">
        <v>0</v>
      </c>
      <c r="DP110">
        <v>2.0710602439024388</v>
      </c>
      <c r="DQ110">
        <v>-1.647972125436014E-2</v>
      </c>
      <c r="DR110">
        <v>2.6052465711731182E-3</v>
      </c>
      <c r="DS110">
        <v>1</v>
      </c>
      <c r="DT110">
        <v>0</v>
      </c>
      <c r="DU110">
        <v>0</v>
      </c>
      <c r="DV110">
        <v>0</v>
      </c>
      <c r="DW110">
        <v>-1</v>
      </c>
      <c r="DX110">
        <v>1</v>
      </c>
      <c r="DY110">
        <v>2</v>
      </c>
      <c r="DZ110" t="s">
        <v>372</v>
      </c>
      <c r="EA110">
        <v>3.29745</v>
      </c>
      <c r="EB110">
        <v>2.6252</v>
      </c>
      <c r="EC110">
        <v>0.13428000000000001</v>
      </c>
      <c r="ED110">
        <v>0.13541500000000001</v>
      </c>
      <c r="EE110">
        <v>0.13752400000000001</v>
      </c>
      <c r="EF110">
        <v>0.13054499999999999</v>
      </c>
      <c r="EG110">
        <v>26142.3</v>
      </c>
      <c r="EH110">
        <v>26484.3</v>
      </c>
      <c r="EI110">
        <v>28091.8</v>
      </c>
      <c r="EJ110">
        <v>29479.200000000001</v>
      </c>
      <c r="EK110">
        <v>33357.800000000003</v>
      </c>
      <c r="EL110">
        <v>35576.400000000001</v>
      </c>
      <c r="EM110">
        <v>39669.199999999997</v>
      </c>
      <c r="EN110">
        <v>42123.6</v>
      </c>
      <c r="EO110">
        <v>2.2402700000000002</v>
      </c>
      <c r="EP110">
        <v>2.2109999999999999</v>
      </c>
      <c r="EQ110">
        <v>0.114687</v>
      </c>
      <c r="ER110">
        <v>0</v>
      </c>
      <c r="ES110">
        <v>30.160399999999999</v>
      </c>
      <c r="ET110">
        <v>999.9</v>
      </c>
      <c r="EU110">
        <v>74.900000000000006</v>
      </c>
      <c r="EV110">
        <v>32.9</v>
      </c>
      <c r="EW110">
        <v>37.165100000000002</v>
      </c>
      <c r="EX110">
        <v>56.912599999999998</v>
      </c>
      <c r="EY110">
        <v>-4.0825300000000002</v>
      </c>
      <c r="EZ110">
        <v>2</v>
      </c>
      <c r="FA110">
        <v>0.38706600000000002</v>
      </c>
      <c r="FB110">
        <v>-0.286076</v>
      </c>
      <c r="FC110">
        <v>20.274799999999999</v>
      </c>
      <c r="FD110">
        <v>5.2199900000000001</v>
      </c>
      <c r="FE110">
        <v>12.0053</v>
      </c>
      <c r="FF110">
        <v>4.9869000000000003</v>
      </c>
      <c r="FG110">
        <v>3.2845</v>
      </c>
      <c r="FH110">
        <v>9999</v>
      </c>
      <c r="FI110">
        <v>9999</v>
      </c>
      <c r="FJ110">
        <v>9999</v>
      </c>
      <c r="FK110">
        <v>999.9</v>
      </c>
      <c r="FL110">
        <v>1.8658399999999999</v>
      </c>
      <c r="FM110">
        <v>1.8622099999999999</v>
      </c>
      <c r="FN110">
        <v>1.8642700000000001</v>
      </c>
      <c r="FO110">
        <v>1.8603400000000001</v>
      </c>
      <c r="FP110">
        <v>1.86103</v>
      </c>
      <c r="FQ110">
        <v>1.8602000000000001</v>
      </c>
      <c r="FR110">
        <v>1.86189</v>
      </c>
      <c r="FS110">
        <v>1.8585199999999999</v>
      </c>
      <c r="FT110">
        <v>0</v>
      </c>
      <c r="FU110">
        <v>0</v>
      </c>
      <c r="FV110">
        <v>0</v>
      </c>
      <c r="FW110">
        <v>0</v>
      </c>
      <c r="FX110" t="s">
        <v>358</v>
      </c>
      <c r="FY110" t="s">
        <v>359</v>
      </c>
      <c r="FZ110" t="s">
        <v>360</v>
      </c>
      <c r="GA110" t="s">
        <v>360</v>
      </c>
      <c r="GB110" t="s">
        <v>360</v>
      </c>
      <c r="GC110" t="s">
        <v>360</v>
      </c>
      <c r="GD110">
        <v>0</v>
      </c>
      <c r="GE110">
        <v>100</v>
      </c>
      <c r="GF110">
        <v>100</v>
      </c>
      <c r="GG110">
        <v>-6.61</v>
      </c>
      <c r="GH110">
        <v>0.2571</v>
      </c>
      <c r="GI110">
        <v>-4.4273770621571362</v>
      </c>
      <c r="GJ110">
        <v>-4.6782648166075668E-3</v>
      </c>
      <c r="GK110">
        <v>2.0645039605938809E-6</v>
      </c>
      <c r="GL110">
        <v>-4.2957140779123221E-10</v>
      </c>
      <c r="GM110">
        <v>-7.2769555290842433E-2</v>
      </c>
      <c r="GN110">
        <v>6.7050777095108757E-4</v>
      </c>
      <c r="GO110">
        <v>6.3862846072479287E-4</v>
      </c>
      <c r="GP110">
        <v>-1.0801389653900339E-5</v>
      </c>
      <c r="GQ110">
        <v>6</v>
      </c>
      <c r="GR110">
        <v>2074</v>
      </c>
      <c r="GS110">
        <v>4</v>
      </c>
      <c r="GT110">
        <v>34</v>
      </c>
      <c r="GU110">
        <v>134.9</v>
      </c>
      <c r="GV110">
        <v>134.80000000000001</v>
      </c>
      <c r="GW110">
        <v>1.90063</v>
      </c>
      <c r="GX110">
        <v>2.5402800000000001</v>
      </c>
      <c r="GY110">
        <v>2.04834</v>
      </c>
      <c r="GZ110">
        <v>2.6208499999999999</v>
      </c>
      <c r="HA110">
        <v>2.1972700000000001</v>
      </c>
      <c r="HB110">
        <v>2.3156699999999999</v>
      </c>
      <c r="HC110">
        <v>37.989100000000001</v>
      </c>
      <c r="HD110">
        <v>13.7906</v>
      </c>
      <c r="HE110">
        <v>18</v>
      </c>
      <c r="HF110">
        <v>709.33399999999995</v>
      </c>
      <c r="HG110">
        <v>763.83799999999997</v>
      </c>
      <c r="HH110">
        <v>31.000699999999998</v>
      </c>
      <c r="HI110">
        <v>32.330800000000004</v>
      </c>
      <c r="HJ110">
        <v>30.000299999999999</v>
      </c>
      <c r="HK110">
        <v>32.304000000000002</v>
      </c>
      <c r="HL110">
        <v>32.324800000000003</v>
      </c>
      <c r="HM110">
        <v>38.100700000000003</v>
      </c>
      <c r="HN110">
        <v>19.290299999999998</v>
      </c>
      <c r="HO110">
        <v>100</v>
      </c>
      <c r="HP110">
        <v>31</v>
      </c>
      <c r="HQ110">
        <v>638.44899999999996</v>
      </c>
      <c r="HR110">
        <v>31.233499999999999</v>
      </c>
      <c r="HS110">
        <v>99.011600000000001</v>
      </c>
      <c r="HT110">
        <v>97.692800000000005</v>
      </c>
    </row>
    <row r="111" spans="1:228" x14ac:dyDescent="0.2">
      <c r="A111">
        <v>96</v>
      </c>
      <c r="B111">
        <v>1678124399.5</v>
      </c>
      <c r="C111">
        <v>378.90000009536737</v>
      </c>
      <c r="D111" t="s">
        <v>551</v>
      </c>
      <c r="E111" t="s">
        <v>552</v>
      </c>
      <c r="F111">
        <v>4</v>
      </c>
      <c r="G111">
        <v>1678124397.1875</v>
      </c>
      <c r="H111">
        <f t="shared" si="34"/>
        <v>2.3036436938638394E-3</v>
      </c>
      <c r="I111">
        <f t="shared" si="35"/>
        <v>2.3036436938638394</v>
      </c>
      <c r="J111">
        <f t="shared" si="36"/>
        <v>10.701952417169693</v>
      </c>
      <c r="K111">
        <f t="shared" si="37"/>
        <v>606.08962500000007</v>
      </c>
      <c r="L111">
        <f t="shared" si="38"/>
        <v>486.95170868366472</v>
      </c>
      <c r="M111">
        <f t="shared" si="39"/>
        <v>49.353069177840013</v>
      </c>
      <c r="N111">
        <f t="shared" si="40"/>
        <v>61.427822630411804</v>
      </c>
      <c r="O111">
        <f t="shared" si="41"/>
        <v>0.16517175925525579</v>
      </c>
      <c r="P111">
        <f t="shared" si="42"/>
        <v>2.7747201472767395</v>
      </c>
      <c r="Q111">
        <f t="shared" si="43"/>
        <v>0.15989745913363962</v>
      </c>
      <c r="R111">
        <f t="shared" si="44"/>
        <v>0.10039575707491324</v>
      </c>
      <c r="S111">
        <f t="shared" si="45"/>
        <v>226.1162894855195</v>
      </c>
      <c r="T111">
        <f t="shared" si="46"/>
        <v>32.977863880548767</v>
      </c>
      <c r="U111">
        <f t="shared" si="47"/>
        <v>32.008087499999988</v>
      </c>
      <c r="V111">
        <f t="shared" si="48"/>
        <v>4.7772694919283643</v>
      </c>
      <c r="W111">
        <f t="shared" si="49"/>
        <v>69.868355939241695</v>
      </c>
      <c r="X111">
        <f t="shared" si="50"/>
        <v>3.3758351300996012</v>
      </c>
      <c r="Y111">
        <f t="shared" si="51"/>
        <v>4.8317082672379827</v>
      </c>
      <c r="Z111">
        <f t="shared" si="52"/>
        <v>1.401434361828763</v>
      </c>
      <c r="AA111">
        <f t="shared" si="53"/>
        <v>-101.59068689939532</v>
      </c>
      <c r="AB111">
        <f t="shared" si="54"/>
        <v>29.970499265401877</v>
      </c>
      <c r="AC111">
        <f t="shared" si="55"/>
        <v>2.4521551842077223</v>
      </c>
      <c r="AD111">
        <f t="shared" si="56"/>
        <v>156.94825703573377</v>
      </c>
      <c r="AE111">
        <f t="shared" si="57"/>
        <v>21.404235475727774</v>
      </c>
      <c r="AF111">
        <f t="shared" si="58"/>
        <v>2.3066580426089471</v>
      </c>
      <c r="AG111">
        <f t="shared" si="59"/>
        <v>10.701952417169693</v>
      </c>
      <c r="AH111">
        <v>646.58211830995685</v>
      </c>
      <c r="AI111">
        <v>630.0613151515148</v>
      </c>
      <c r="AJ111">
        <v>1.7058545454543741</v>
      </c>
      <c r="AK111">
        <v>60.41</v>
      </c>
      <c r="AL111">
        <f t="shared" si="60"/>
        <v>2.3036436938638394</v>
      </c>
      <c r="AM111">
        <v>31.24966996499807</v>
      </c>
      <c r="AN111">
        <v>33.305792727272703</v>
      </c>
      <c r="AO111">
        <v>-7.1381273954886269E-5</v>
      </c>
      <c r="AP111">
        <v>101.53795884006099</v>
      </c>
      <c r="AQ111">
        <v>0</v>
      </c>
      <c r="AR111">
        <v>0</v>
      </c>
      <c r="AS111">
        <f t="shared" si="61"/>
        <v>1</v>
      </c>
      <c r="AT111">
        <f t="shared" si="62"/>
        <v>0</v>
      </c>
      <c r="AU111">
        <f t="shared" si="63"/>
        <v>47656.000183627388</v>
      </c>
      <c r="AV111">
        <f t="shared" si="64"/>
        <v>1200</v>
      </c>
      <c r="AW111">
        <f t="shared" si="65"/>
        <v>1025.9255385935335</v>
      </c>
      <c r="AX111">
        <f t="shared" si="66"/>
        <v>0.85493794882794449</v>
      </c>
      <c r="AY111">
        <f t="shared" si="67"/>
        <v>0.18843024123793292</v>
      </c>
      <c r="AZ111">
        <v>6</v>
      </c>
      <c r="BA111">
        <v>0.5</v>
      </c>
      <c r="BB111" t="s">
        <v>355</v>
      </c>
      <c r="BC111">
        <v>2</v>
      </c>
      <c r="BD111" t="b">
        <v>1</v>
      </c>
      <c r="BE111">
        <v>1678124397.1875</v>
      </c>
      <c r="BF111">
        <v>606.08962500000007</v>
      </c>
      <c r="BG111">
        <v>627.13850000000002</v>
      </c>
      <c r="BH111">
        <v>33.308337499999993</v>
      </c>
      <c r="BI111">
        <v>31.249974999999999</v>
      </c>
      <c r="BJ111">
        <v>612.70699999999999</v>
      </c>
      <c r="BK111">
        <v>33.0512625</v>
      </c>
      <c r="BL111">
        <v>649.98087499999997</v>
      </c>
      <c r="BM111">
        <v>101.25125</v>
      </c>
      <c r="BN111">
        <v>9.9804525000000005E-2</v>
      </c>
      <c r="BO111">
        <v>32.208437500000002</v>
      </c>
      <c r="BP111">
        <v>32.008087499999988</v>
      </c>
      <c r="BQ111">
        <v>999.9</v>
      </c>
      <c r="BR111">
        <v>0</v>
      </c>
      <c r="BS111">
        <v>0</v>
      </c>
      <c r="BT111">
        <v>9029.4537500000006</v>
      </c>
      <c r="BU111">
        <v>0</v>
      </c>
      <c r="BV111">
        <v>107.9145</v>
      </c>
      <c r="BW111">
        <v>-21.048887499999999</v>
      </c>
      <c r="BX111">
        <v>626.97299999999996</v>
      </c>
      <c r="BY111">
        <v>647.36862500000007</v>
      </c>
      <c r="BZ111">
        <v>2.0583274999999999</v>
      </c>
      <c r="CA111">
        <v>627.13850000000002</v>
      </c>
      <c r="CB111">
        <v>31.249974999999999</v>
      </c>
      <c r="CC111">
        <v>3.3725162499999999</v>
      </c>
      <c r="CD111">
        <v>3.1641062500000001</v>
      </c>
      <c r="CE111">
        <v>25.991275000000002</v>
      </c>
      <c r="CF111">
        <v>24.9176875</v>
      </c>
      <c r="CG111">
        <v>1200</v>
      </c>
      <c r="CH111">
        <v>0.49998399999999998</v>
      </c>
      <c r="CI111">
        <v>0.50001600000000002</v>
      </c>
      <c r="CJ111">
        <v>0</v>
      </c>
      <c r="CK111">
        <v>1377.2462499999999</v>
      </c>
      <c r="CL111">
        <v>4.9990899999999998</v>
      </c>
      <c r="CM111">
        <v>14944.3125</v>
      </c>
      <c r="CN111">
        <v>9557.7887500000015</v>
      </c>
      <c r="CO111">
        <v>41.804250000000003</v>
      </c>
      <c r="CP111">
        <v>43.436999999999998</v>
      </c>
      <c r="CQ111">
        <v>42.561999999999998</v>
      </c>
      <c r="CR111">
        <v>42.561999999999998</v>
      </c>
      <c r="CS111">
        <v>43.125</v>
      </c>
      <c r="CT111">
        <v>597.48250000000007</v>
      </c>
      <c r="CU111">
        <v>597.51749999999993</v>
      </c>
      <c r="CV111">
        <v>0</v>
      </c>
      <c r="CW111">
        <v>1678124441.8</v>
      </c>
      <c r="CX111">
        <v>0</v>
      </c>
      <c r="CY111">
        <v>1678116306.0999999</v>
      </c>
      <c r="CZ111" t="s">
        <v>356</v>
      </c>
      <c r="DA111">
        <v>1678116302.5999999</v>
      </c>
      <c r="DB111">
        <v>1678116306.0999999</v>
      </c>
      <c r="DC111">
        <v>12</v>
      </c>
      <c r="DD111">
        <v>3.5000000000000003E-2</v>
      </c>
      <c r="DE111">
        <v>0.05</v>
      </c>
      <c r="DF111">
        <v>-6.1040000000000001</v>
      </c>
      <c r="DG111">
        <v>0.249</v>
      </c>
      <c r="DH111">
        <v>413</v>
      </c>
      <c r="DI111">
        <v>32</v>
      </c>
      <c r="DJ111">
        <v>0.5</v>
      </c>
      <c r="DK111">
        <v>0.15</v>
      </c>
      <c r="DL111">
        <v>-20.904824390243899</v>
      </c>
      <c r="DM111">
        <v>-1.3101909407665719</v>
      </c>
      <c r="DN111">
        <v>0.13719575258391631</v>
      </c>
      <c r="DO111">
        <v>0</v>
      </c>
      <c r="DP111">
        <v>2.06812512195122</v>
      </c>
      <c r="DQ111">
        <v>-4.4219581881532473E-2</v>
      </c>
      <c r="DR111">
        <v>5.5521488355811397E-3</v>
      </c>
      <c r="DS111">
        <v>1</v>
      </c>
      <c r="DT111">
        <v>0</v>
      </c>
      <c r="DU111">
        <v>0</v>
      </c>
      <c r="DV111">
        <v>0</v>
      </c>
      <c r="DW111">
        <v>-1</v>
      </c>
      <c r="DX111">
        <v>1</v>
      </c>
      <c r="DY111">
        <v>2</v>
      </c>
      <c r="DZ111" t="s">
        <v>372</v>
      </c>
      <c r="EA111">
        <v>3.2974600000000001</v>
      </c>
      <c r="EB111">
        <v>2.62548</v>
      </c>
      <c r="EC111">
        <v>0.135292</v>
      </c>
      <c r="ED111">
        <v>0.136431</v>
      </c>
      <c r="EE111">
        <v>0.13750799999999999</v>
      </c>
      <c r="EF111">
        <v>0.130548</v>
      </c>
      <c r="EG111">
        <v>26111.599999999999</v>
      </c>
      <c r="EH111">
        <v>26452.799999999999</v>
      </c>
      <c r="EI111">
        <v>28091.599999999999</v>
      </c>
      <c r="EJ111">
        <v>29478.799999999999</v>
      </c>
      <c r="EK111">
        <v>33358.6</v>
      </c>
      <c r="EL111">
        <v>35575.9</v>
      </c>
      <c r="EM111">
        <v>39669.4</v>
      </c>
      <c r="EN111">
        <v>42123</v>
      </c>
      <c r="EO111">
        <v>2.2404999999999999</v>
      </c>
      <c r="EP111">
        <v>2.21075</v>
      </c>
      <c r="EQ111">
        <v>0.112817</v>
      </c>
      <c r="ER111">
        <v>0</v>
      </c>
      <c r="ES111">
        <v>30.159500000000001</v>
      </c>
      <c r="ET111">
        <v>999.9</v>
      </c>
      <c r="EU111">
        <v>74.900000000000006</v>
      </c>
      <c r="EV111">
        <v>32.9</v>
      </c>
      <c r="EW111">
        <v>37.164700000000003</v>
      </c>
      <c r="EX111">
        <v>56.552599999999998</v>
      </c>
      <c r="EY111">
        <v>-4.0945499999999999</v>
      </c>
      <c r="EZ111">
        <v>2</v>
      </c>
      <c r="FA111">
        <v>0.387434</v>
      </c>
      <c r="FB111">
        <v>-0.28364899999999998</v>
      </c>
      <c r="FC111">
        <v>20.274999999999999</v>
      </c>
      <c r="FD111">
        <v>5.2204300000000003</v>
      </c>
      <c r="FE111">
        <v>12.0044</v>
      </c>
      <c r="FF111">
        <v>4.9871499999999997</v>
      </c>
      <c r="FG111">
        <v>3.2845</v>
      </c>
      <c r="FH111">
        <v>9999</v>
      </c>
      <c r="FI111">
        <v>9999</v>
      </c>
      <c r="FJ111">
        <v>9999</v>
      </c>
      <c r="FK111">
        <v>999.9</v>
      </c>
      <c r="FL111">
        <v>1.8658399999999999</v>
      </c>
      <c r="FM111">
        <v>1.8622099999999999</v>
      </c>
      <c r="FN111">
        <v>1.8642700000000001</v>
      </c>
      <c r="FO111">
        <v>1.8603400000000001</v>
      </c>
      <c r="FP111">
        <v>1.86103</v>
      </c>
      <c r="FQ111">
        <v>1.8602000000000001</v>
      </c>
      <c r="FR111">
        <v>1.86188</v>
      </c>
      <c r="FS111">
        <v>1.8585199999999999</v>
      </c>
      <c r="FT111">
        <v>0</v>
      </c>
      <c r="FU111">
        <v>0</v>
      </c>
      <c r="FV111">
        <v>0</v>
      </c>
      <c r="FW111">
        <v>0</v>
      </c>
      <c r="FX111" t="s">
        <v>358</v>
      </c>
      <c r="FY111" t="s">
        <v>359</v>
      </c>
      <c r="FZ111" t="s">
        <v>360</v>
      </c>
      <c r="GA111" t="s">
        <v>360</v>
      </c>
      <c r="GB111" t="s">
        <v>360</v>
      </c>
      <c r="GC111" t="s">
        <v>360</v>
      </c>
      <c r="GD111">
        <v>0</v>
      </c>
      <c r="GE111">
        <v>100</v>
      </c>
      <c r="GF111">
        <v>100</v>
      </c>
      <c r="GG111">
        <v>-6.6269999999999998</v>
      </c>
      <c r="GH111">
        <v>0.25700000000000001</v>
      </c>
      <c r="GI111">
        <v>-4.4273770621571362</v>
      </c>
      <c r="GJ111">
        <v>-4.6782648166075668E-3</v>
      </c>
      <c r="GK111">
        <v>2.0645039605938809E-6</v>
      </c>
      <c r="GL111">
        <v>-4.2957140779123221E-10</v>
      </c>
      <c r="GM111">
        <v>-7.2769555290842433E-2</v>
      </c>
      <c r="GN111">
        <v>6.7050777095108757E-4</v>
      </c>
      <c r="GO111">
        <v>6.3862846072479287E-4</v>
      </c>
      <c r="GP111">
        <v>-1.0801389653900339E-5</v>
      </c>
      <c r="GQ111">
        <v>6</v>
      </c>
      <c r="GR111">
        <v>2074</v>
      </c>
      <c r="GS111">
        <v>4</v>
      </c>
      <c r="GT111">
        <v>34</v>
      </c>
      <c r="GU111">
        <v>134.9</v>
      </c>
      <c r="GV111">
        <v>134.9</v>
      </c>
      <c r="GW111">
        <v>1.9165000000000001</v>
      </c>
      <c r="GX111">
        <v>2.5439500000000002</v>
      </c>
      <c r="GY111">
        <v>2.04834</v>
      </c>
      <c r="GZ111">
        <v>2.6208499999999999</v>
      </c>
      <c r="HA111">
        <v>2.1972700000000001</v>
      </c>
      <c r="HB111">
        <v>2.2778299999999998</v>
      </c>
      <c r="HC111">
        <v>38.013399999999997</v>
      </c>
      <c r="HD111">
        <v>13.7818</v>
      </c>
      <c r="HE111">
        <v>18</v>
      </c>
      <c r="HF111">
        <v>709.55499999999995</v>
      </c>
      <c r="HG111">
        <v>763.59400000000005</v>
      </c>
      <c r="HH111">
        <v>31.000699999999998</v>
      </c>
      <c r="HI111">
        <v>32.333100000000002</v>
      </c>
      <c r="HJ111">
        <v>30.0002</v>
      </c>
      <c r="HK111">
        <v>32.306899999999999</v>
      </c>
      <c r="HL111">
        <v>32.324800000000003</v>
      </c>
      <c r="HM111">
        <v>38.427900000000001</v>
      </c>
      <c r="HN111">
        <v>19.290299999999998</v>
      </c>
      <c r="HO111">
        <v>100</v>
      </c>
      <c r="HP111">
        <v>31</v>
      </c>
      <c r="HQ111">
        <v>645.13199999999995</v>
      </c>
      <c r="HR111">
        <v>31.233499999999999</v>
      </c>
      <c r="HS111">
        <v>99.011700000000005</v>
      </c>
      <c r="HT111">
        <v>97.691599999999994</v>
      </c>
    </row>
    <row r="112" spans="1:228" x14ac:dyDescent="0.2">
      <c r="A112">
        <v>97</v>
      </c>
      <c r="B112">
        <v>1678124403.5</v>
      </c>
      <c r="C112">
        <v>382.90000009536737</v>
      </c>
      <c r="D112" t="s">
        <v>553</v>
      </c>
      <c r="E112" t="s">
        <v>554</v>
      </c>
      <c r="F112">
        <v>4</v>
      </c>
      <c r="G112">
        <v>1678124401.5</v>
      </c>
      <c r="H112">
        <f t="shared" si="34"/>
        <v>2.2981475308412542E-3</v>
      </c>
      <c r="I112">
        <f t="shared" si="35"/>
        <v>2.2981475308412542</v>
      </c>
      <c r="J112">
        <f t="shared" si="36"/>
        <v>10.895256937564385</v>
      </c>
      <c r="K112">
        <f t="shared" si="37"/>
        <v>613.17385714285717</v>
      </c>
      <c r="L112">
        <f t="shared" si="38"/>
        <v>491.9123097323436</v>
      </c>
      <c r="M112">
        <f t="shared" si="39"/>
        <v>49.855328332566934</v>
      </c>
      <c r="N112">
        <f t="shared" si="40"/>
        <v>62.145190042991999</v>
      </c>
      <c r="O112">
        <f t="shared" si="41"/>
        <v>0.16504864052791526</v>
      </c>
      <c r="P112">
        <f t="shared" si="42"/>
        <v>2.7727532067794645</v>
      </c>
      <c r="Q112">
        <f t="shared" si="43"/>
        <v>0.15977845784712205</v>
      </c>
      <c r="R112">
        <f t="shared" si="44"/>
        <v>0.10032102278281818</v>
      </c>
      <c r="S112">
        <f t="shared" si="45"/>
        <v>226.11550209267762</v>
      </c>
      <c r="T112">
        <f t="shared" si="46"/>
        <v>32.977111897817309</v>
      </c>
      <c r="U112">
        <f t="shared" si="47"/>
        <v>31.99782857142857</v>
      </c>
      <c r="V112">
        <f t="shared" si="48"/>
        <v>4.7744963820851973</v>
      </c>
      <c r="W112">
        <f t="shared" si="49"/>
        <v>69.86929781988681</v>
      </c>
      <c r="X112">
        <f t="shared" si="50"/>
        <v>3.3753556742975994</v>
      </c>
      <c r="Y112">
        <f t="shared" si="51"/>
        <v>4.8309569147221003</v>
      </c>
      <c r="Z112">
        <f t="shared" si="52"/>
        <v>1.3991407077875979</v>
      </c>
      <c r="AA112">
        <f t="shared" si="53"/>
        <v>-101.3483061100993</v>
      </c>
      <c r="AB112">
        <f t="shared" si="54"/>
        <v>31.071456590865694</v>
      </c>
      <c r="AC112">
        <f t="shared" si="55"/>
        <v>2.5438750825629475</v>
      </c>
      <c r="AD112">
        <f t="shared" si="56"/>
        <v>158.38252765600697</v>
      </c>
      <c r="AE112">
        <f t="shared" si="57"/>
        <v>21.60370285692705</v>
      </c>
      <c r="AF112">
        <f t="shared" si="58"/>
        <v>2.2995559425651226</v>
      </c>
      <c r="AG112">
        <f t="shared" si="59"/>
        <v>10.895256937564385</v>
      </c>
      <c r="AH112">
        <v>653.56199966753275</v>
      </c>
      <c r="AI112">
        <v>636.86271515151509</v>
      </c>
      <c r="AJ112">
        <v>1.704387878787792</v>
      </c>
      <c r="AK112">
        <v>60.41</v>
      </c>
      <c r="AL112">
        <f t="shared" si="60"/>
        <v>2.2981475308412542</v>
      </c>
      <c r="AM112">
        <v>31.251831544021179</v>
      </c>
      <c r="AN112">
        <v>33.302780606060608</v>
      </c>
      <c r="AO112">
        <v>-3.2645566249709797E-5</v>
      </c>
      <c r="AP112">
        <v>101.53795884006099</v>
      </c>
      <c r="AQ112">
        <v>0</v>
      </c>
      <c r="AR112">
        <v>0</v>
      </c>
      <c r="AS112">
        <f t="shared" si="61"/>
        <v>1</v>
      </c>
      <c r="AT112">
        <f t="shared" si="62"/>
        <v>0</v>
      </c>
      <c r="AU112">
        <f t="shared" si="63"/>
        <v>47602.090736884711</v>
      </c>
      <c r="AV112">
        <f t="shared" si="64"/>
        <v>1199.995714285714</v>
      </c>
      <c r="AW112">
        <f t="shared" si="65"/>
        <v>1025.9218850221125</v>
      </c>
      <c r="AX112">
        <f t="shared" si="66"/>
        <v>0.85493795753494228</v>
      </c>
      <c r="AY112">
        <f t="shared" si="67"/>
        <v>0.18843025804243868</v>
      </c>
      <c r="AZ112">
        <v>6</v>
      </c>
      <c r="BA112">
        <v>0.5</v>
      </c>
      <c r="BB112" t="s">
        <v>355</v>
      </c>
      <c r="BC112">
        <v>2</v>
      </c>
      <c r="BD112" t="b">
        <v>1</v>
      </c>
      <c r="BE112">
        <v>1678124401.5</v>
      </c>
      <c r="BF112">
        <v>613.17385714285717</v>
      </c>
      <c r="BG112">
        <v>634.41757142857148</v>
      </c>
      <c r="BH112">
        <v>33.30394285714285</v>
      </c>
      <c r="BI112">
        <v>31.251942857142861</v>
      </c>
      <c r="BJ112">
        <v>619.81000000000006</v>
      </c>
      <c r="BK112">
        <v>33.046942857142859</v>
      </c>
      <c r="BL112">
        <v>649.99171428571424</v>
      </c>
      <c r="BM112">
        <v>101.25</v>
      </c>
      <c r="BN112">
        <v>0.100032</v>
      </c>
      <c r="BO112">
        <v>32.205685714285707</v>
      </c>
      <c r="BP112">
        <v>31.99782857142857</v>
      </c>
      <c r="BQ112">
        <v>999.89999999999986</v>
      </c>
      <c r="BR112">
        <v>0</v>
      </c>
      <c r="BS112">
        <v>0</v>
      </c>
      <c r="BT112">
        <v>9019.1057142857153</v>
      </c>
      <c r="BU112">
        <v>0</v>
      </c>
      <c r="BV112">
        <v>101.1907857142857</v>
      </c>
      <c r="BW112">
        <v>-21.243657142857138</v>
      </c>
      <c r="BX112">
        <v>634.29857142857145</v>
      </c>
      <c r="BY112">
        <v>654.8838571428571</v>
      </c>
      <c r="BZ112">
        <v>2.052022857142858</v>
      </c>
      <c r="CA112">
        <v>634.41757142857148</v>
      </c>
      <c r="CB112">
        <v>31.251942857142861</v>
      </c>
      <c r="CC112">
        <v>3.3720242857142861</v>
      </c>
      <c r="CD112">
        <v>3.1642557142857139</v>
      </c>
      <c r="CE112">
        <v>25.988800000000001</v>
      </c>
      <c r="CF112">
        <v>24.918485714285719</v>
      </c>
      <c r="CG112">
        <v>1199.995714285714</v>
      </c>
      <c r="CH112">
        <v>0.49998399999999998</v>
      </c>
      <c r="CI112">
        <v>0.50001600000000002</v>
      </c>
      <c r="CJ112">
        <v>0</v>
      </c>
      <c r="CK112">
        <v>1380.78</v>
      </c>
      <c r="CL112">
        <v>4.9990899999999998</v>
      </c>
      <c r="CM112">
        <v>14981.12857142857</v>
      </c>
      <c r="CN112">
        <v>9557.778571428571</v>
      </c>
      <c r="CO112">
        <v>41.811999999999998</v>
      </c>
      <c r="CP112">
        <v>43.436999999999998</v>
      </c>
      <c r="CQ112">
        <v>42.561999999999998</v>
      </c>
      <c r="CR112">
        <v>42.561999999999998</v>
      </c>
      <c r="CS112">
        <v>43.125</v>
      </c>
      <c r="CT112">
        <v>597.48000000000013</v>
      </c>
      <c r="CU112">
        <v>597.51571428571424</v>
      </c>
      <c r="CV112">
        <v>0</v>
      </c>
      <c r="CW112">
        <v>1678124445.4000001</v>
      </c>
      <c r="CX112">
        <v>0</v>
      </c>
      <c r="CY112">
        <v>1678116306.0999999</v>
      </c>
      <c r="CZ112" t="s">
        <v>356</v>
      </c>
      <c r="DA112">
        <v>1678116302.5999999</v>
      </c>
      <c r="DB112">
        <v>1678116306.0999999</v>
      </c>
      <c r="DC112">
        <v>12</v>
      </c>
      <c r="DD112">
        <v>3.5000000000000003E-2</v>
      </c>
      <c r="DE112">
        <v>0.05</v>
      </c>
      <c r="DF112">
        <v>-6.1040000000000001</v>
      </c>
      <c r="DG112">
        <v>0.249</v>
      </c>
      <c r="DH112">
        <v>413</v>
      </c>
      <c r="DI112">
        <v>32</v>
      </c>
      <c r="DJ112">
        <v>0.5</v>
      </c>
      <c r="DK112">
        <v>0.15</v>
      </c>
      <c r="DL112">
        <v>-21.009251219512201</v>
      </c>
      <c r="DM112">
        <v>-1.356380487804878</v>
      </c>
      <c r="DN112">
        <v>0.1419965494633173</v>
      </c>
      <c r="DO112">
        <v>0</v>
      </c>
      <c r="DP112">
        <v>2.0644200000000001</v>
      </c>
      <c r="DQ112">
        <v>-7.4835261324041571E-2</v>
      </c>
      <c r="DR112">
        <v>7.9925569033732005E-3</v>
      </c>
      <c r="DS112">
        <v>1</v>
      </c>
      <c r="DT112">
        <v>0</v>
      </c>
      <c r="DU112">
        <v>0</v>
      </c>
      <c r="DV112">
        <v>0</v>
      </c>
      <c r="DW112">
        <v>-1</v>
      </c>
      <c r="DX112">
        <v>1</v>
      </c>
      <c r="DY112">
        <v>2</v>
      </c>
      <c r="DZ112" t="s">
        <v>372</v>
      </c>
      <c r="EA112">
        <v>3.2974600000000001</v>
      </c>
      <c r="EB112">
        <v>2.62548</v>
      </c>
      <c r="EC112">
        <v>0.13630300000000001</v>
      </c>
      <c r="ED112">
        <v>0.13744200000000001</v>
      </c>
      <c r="EE112">
        <v>0.13749700000000001</v>
      </c>
      <c r="EF112">
        <v>0.130549</v>
      </c>
      <c r="EG112">
        <v>26080.7</v>
      </c>
      <c r="EH112">
        <v>26421.4</v>
      </c>
      <c r="EI112">
        <v>28091.3</v>
      </c>
      <c r="EJ112">
        <v>29478.400000000001</v>
      </c>
      <c r="EK112">
        <v>33358.300000000003</v>
      </c>
      <c r="EL112">
        <v>35575.4</v>
      </c>
      <c r="EM112">
        <v>39668.400000000001</v>
      </c>
      <c r="EN112">
        <v>42122.5</v>
      </c>
      <c r="EO112">
        <v>2.2404199999999999</v>
      </c>
      <c r="EP112">
        <v>2.2107999999999999</v>
      </c>
      <c r="EQ112">
        <v>0.113536</v>
      </c>
      <c r="ER112">
        <v>0</v>
      </c>
      <c r="ES112">
        <v>30.157</v>
      </c>
      <c r="ET112">
        <v>999.9</v>
      </c>
      <c r="EU112">
        <v>74.900000000000006</v>
      </c>
      <c r="EV112">
        <v>32.9</v>
      </c>
      <c r="EW112">
        <v>37.164499999999997</v>
      </c>
      <c r="EX112">
        <v>56.912599999999998</v>
      </c>
      <c r="EY112">
        <v>-4.1746800000000004</v>
      </c>
      <c r="EZ112">
        <v>2</v>
      </c>
      <c r="FA112">
        <v>0.38741900000000001</v>
      </c>
      <c r="FB112">
        <v>-0.27993699999999999</v>
      </c>
      <c r="FC112">
        <v>20.274999999999999</v>
      </c>
      <c r="FD112">
        <v>5.22058</v>
      </c>
      <c r="FE112">
        <v>12.005599999999999</v>
      </c>
      <c r="FF112">
        <v>4.9871999999999996</v>
      </c>
      <c r="FG112">
        <v>3.2845</v>
      </c>
      <c r="FH112">
        <v>9999</v>
      </c>
      <c r="FI112">
        <v>9999</v>
      </c>
      <c r="FJ112">
        <v>9999</v>
      </c>
      <c r="FK112">
        <v>999.9</v>
      </c>
      <c r="FL112">
        <v>1.86582</v>
      </c>
      <c r="FM112">
        <v>1.8622099999999999</v>
      </c>
      <c r="FN112">
        <v>1.86426</v>
      </c>
      <c r="FO112">
        <v>1.8603400000000001</v>
      </c>
      <c r="FP112">
        <v>1.8610500000000001</v>
      </c>
      <c r="FQ112">
        <v>1.8602000000000001</v>
      </c>
      <c r="FR112">
        <v>1.86191</v>
      </c>
      <c r="FS112">
        <v>1.8585199999999999</v>
      </c>
      <c r="FT112">
        <v>0</v>
      </c>
      <c r="FU112">
        <v>0</v>
      </c>
      <c r="FV112">
        <v>0</v>
      </c>
      <c r="FW112">
        <v>0</v>
      </c>
      <c r="FX112" t="s">
        <v>358</v>
      </c>
      <c r="FY112" t="s">
        <v>359</v>
      </c>
      <c r="FZ112" t="s">
        <v>360</v>
      </c>
      <c r="GA112" t="s">
        <v>360</v>
      </c>
      <c r="GB112" t="s">
        <v>360</v>
      </c>
      <c r="GC112" t="s">
        <v>360</v>
      </c>
      <c r="GD112">
        <v>0</v>
      </c>
      <c r="GE112">
        <v>100</v>
      </c>
      <c r="GF112">
        <v>100</v>
      </c>
      <c r="GG112">
        <v>-6.6449999999999996</v>
      </c>
      <c r="GH112">
        <v>0.25700000000000001</v>
      </c>
      <c r="GI112">
        <v>-4.4273770621571362</v>
      </c>
      <c r="GJ112">
        <v>-4.6782648166075668E-3</v>
      </c>
      <c r="GK112">
        <v>2.0645039605938809E-6</v>
      </c>
      <c r="GL112">
        <v>-4.2957140779123221E-10</v>
      </c>
      <c r="GM112">
        <v>-7.2769555290842433E-2</v>
      </c>
      <c r="GN112">
        <v>6.7050777095108757E-4</v>
      </c>
      <c r="GO112">
        <v>6.3862846072479287E-4</v>
      </c>
      <c r="GP112">
        <v>-1.0801389653900339E-5</v>
      </c>
      <c r="GQ112">
        <v>6</v>
      </c>
      <c r="GR112">
        <v>2074</v>
      </c>
      <c r="GS112">
        <v>4</v>
      </c>
      <c r="GT112">
        <v>34</v>
      </c>
      <c r="GU112">
        <v>135</v>
      </c>
      <c r="GV112">
        <v>135</v>
      </c>
      <c r="GW112">
        <v>1.9348099999999999</v>
      </c>
      <c r="GX112">
        <v>2.5378400000000001</v>
      </c>
      <c r="GY112">
        <v>2.04834</v>
      </c>
      <c r="GZ112">
        <v>2.6208499999999999</v>
      </c>
      <c r="HA112">
        <v>2.1972700000000001</v>
      </c>
      <c r="HB112">
        <v>2.2692899999999998</v>
      </c>
      <c r="HC112">
        <v>38.013399999999997</v>
      </c>
      <c r="HD112">
        <v>13.7906</v>
      </c>
      <c r="HE112">
        <v>18</v>
      </c>
      <c r="HF112">
        <v>709.49300000000005</v>
      </c>
      <c r="HG112">
        <v>763.67499999999995</v>
      </c>
      <c r="HH112">
        <v>31.000900000000001</v>
      </c>
      <c r="HI112">
        <v>32.3337</v>
      </c>
      <c r="HJ112">
        <v>30.0002</v>
      </c>
      <c r="HK112">
        <v>32.306899999999999</v>
      </c>
      <c r="HL112">
        <v>32.327399999999997</v>
      </c>
      <c r="HM112">
        <v>38.703099999999999</v>
      </c>
      <c r="HN112">
        <v>19.290299999999998</v>
      </c>
      <c r="HO112">
        <v>100</v>
      </c>
      <c r="HP112">
        <v>31</v>
      </c>
      <c r="HQ112">
        <v>651.84199999999998</v>
      </c>
      <c r="HR112">
        <v>31.233499999999999</v>
      </c>
      <c r="HS112">
        <v>99.009799999999998</v>
      </c>
      <c r="HT112">
        <v>97.690299999999993</v>
      </c>
    </row>
    <row r="113" spans="1:228" x14ac:dyDescent="0.2">
      <c r="A113">
        <v>98</v>
      </c>
      <c r="B113">
        <v>1678124407.5</v>
      </c>
      <c r="C113">
        <v>386.90000009536737</v>
      </c>
      <c r="D113" t="s">
        <v>555</v>
      </c>
      <c r="E113" t="s">
        <v>556</v>
      </c>
      <c r="F113">
        <v>4</v>
      </c>
      <c r="G113">
        <v>1678124405.1875</v>
      </c>
      <c r="H113">
        <f t="shared" si="34"/>
        <v>2.3029617548706652E-3</v>
      </c>
      <c r="I113">
        <f t="shared" si="35"/>
        <v>2.3029617548706653</v>
      </c>
      <c r="J113">
        <f t="shared" si="36"/>
        <v>11.027373290895101</v>
      </c>
      <c r="K113">
        <f t="shared" si="37"/>
        <v>619.21675000000005</v>
      </c>
      <c r="L113">
        <f t="shared" si="38"/>
        <v>496.65838045169113</v>
      </c>
      <c r="M113">
        <f t="shared" si="39"/>
        <v>50.336732566593426</v>
      </c>
      <c r="N113">
        <f t="shared" si="40"/>
        <v>62.758123435182654</v>
      </c>
      <c r="O113">
        <f t="shared" si="41"/>
        <v>0.16529020136100539</v>
      </c>
      <c r="P113">
        <f t="shared" si="42"/>
        <v>2.7694790071282362</v>
      </c>
      <c r="Q113">
        <f t="shared" si="43"/>
        <v>0.15999881336623561</v>
      </c>
      <c r="R113">
        <f t="shared" si="44"/>
        <v>0.10046055777824894</v>
      </c>
      <c r="S113">
        <f t="shared" si="45"/>
        <v>226.11318936049059</v>
      </c>
      <c r="T113">
        <f t="shared" si="46"/>
        <v>32.978626959614843</v>
      </c>
      <c r="U113">
        <f t="shared" si="47"/>
        <v>32.0018125</v>
      </c>
      <c r="V113">
        <f t="shared" si="48"/>
        <v>4.7755731186629404</v>
      </c>
      <c r="W113">
        <f t="shared" si="49"/>
        <v>69.862920089339454</v>
      </c>
      <c r="X113">
        <f t="shared" si="50"/>
        <v>3.3754294124169606</v>
      </c>
      <c r="Y113">
        <f t="shared" si="51"/>
        <v>4.8315034758073692</v>
      </c>
      <c r="Z113">
        <f t="shared" si="52"/>
        <v>1.4001437062459798</v>
      </c>
      <c r="AA113">
        <f t="shared" si="53"/>
        <v>-101.56061338979633</v>
      </c>
      <c r="AB113">
        <f t="shared" si="54"/>
        <v>30.738815840824085</v>
      </c>
      <c r="AC113">
        <f t="shared" si="55"/>
        <v>2.5196906227220208</v>
      </c>
      <c r="AD113">
        <f t="shared" si="56"/>
        <v>157.81108243424035</v>
      </c>
      <c r="AE113">
        <f t="shared" si="57"/>
        <v>21.557426180663352</v>
      </c>
      <c r="AF113">
        <f t="shared" si="58"/>
        <v>2.3009844098802157</v>
      </c>
      <c r="AG113">
        <f t="shared" si="59"/>
        <v>11.027373290895101</v>
      </c>
      <c r="AH113">
        <v>660.38369334025981</v>
      </c>
      <c r="AI113">
        <v>643.61453333333338</v>
      </c>
      <c r="AJ113">
        <v>1.689466666666589</v>
      </c>
      <c r="AK113">
        <v>60.41</v>
      </c>
      <c r="AL113">
        <f t="shared" si="60"/>
        <v>2.3029617548706653</v>
      </c>
      <c r="AM113">
        <v>31.251152418199741</v>
      </c>
      <c r="AN113">
        <v>33.305916969696973</v>
      </c>
      <c r="AO113">
        <v>2.9559294857306339E-5</v>
      </c>
      <c r="AP113">
        <v>101.53795884006099</v>
      </c>
      <c r="AQ113">
        <v>0</v>
      </c>
      <c r="AR113">
        <v>0</v>
      </c>
      <c r="AS113">
        <f t="shared" si="61"/>
        <v>1</v>
      </c>
      <c r="AT113">
        <f t="shared" si="62"/>
        <v>0</v>
      </c>
      <c r="AU113">
        <f t="shared" si="63"/>
        <v>47511.391053791252</v>
      </c>
      <c r="AV113">
        <f t="shared" si="64"/>
        <v>1199.9837500000001</v>
      </c>
      <c r="AW113">
        <f t="shared" si="65"/>
        <v>1025.9116260935184</v>
      </c>
      <c r="AX113">
        <f t="shared" si="66"/>
        <v>0.85493793236243265</v>
      </c>
      <c r="AY113">
        <f t="shared" si="67"/>
        <v>0.18843020945949523</v>
      </c>
      <c r="AZ113">
        <v>6</v>
      </c>
      <c r="BA113">
        <v>0.5</v>
      </c>
      <c r="BB113" t="s">
        <v>355</v>
      </c>
      <c r="BC113">
        <v>2</v>
      </c>
      <c r="BD113" t="b">
        <v>1</v>
      </c>
      <c r="BE113">
        <v>1678124405.1875</v>
      </c>
      <c r="BF113">
        <v>619.21675000000005</v>
      </c>
      <c r="BG113">
        <v>640.43050000000005</v>
      </c>
      <c r="BH113">
        <v>33.304412499999998</v>
      </c>
      <c r="BI113">
        <v>31.251225000000002</v>
      </c>
      <c r="BJ113">
        <v>625.86862499999995</v>
      </c>
      <c r="BK113">
        <v>33.047412499999993</v>
      </c>
      <c r="BL113">
        <v>650.01900000000001</v>
      </c>
      <c r="BM113">
        <v>101.25075</v>
      </c>
      <c r="BN113">
        <v>0.100066875</v>
      </c>
      <c r="BO113">
        <v>32.207687499999999</v>
      </c>
      <c r="BP113">
        <v>32.0018125</v>
      </c>
      <c r="BQ113">
        <v>999.9</v>
      </c>
      <c r="BR113">
        <v>0</v>
      </c>
      <c r="BS113">
        <v>0</v>
      </c>
      <c r="BT113">
        <v>9001.6437499999993</v>
      </c>
      <c r="BU113">
        <v>0</v>
      </c>
      <c r="BV113">
        <v>95.974737500000003</v>
      </c>
      <c r="BW113">
        <v>-21.2135</v>
      </c>
      <c r="BX113">
        <v>640.54987499999993</v>
      </c>
      <c r="BY113">
        <v>661.09012499999994</v>
      </c>
      <c r="BZ113">
        <v>2.0531762499999999</v>
      </c>
      <c r="CA113">
        <v>640.43050000000005</v>
      </c>
      <c r="CB113">
        <v>31.251225000000002</v>
      </c>
      <c r="CC113">
        <v>3.3720949999999998</v>
      </c>
      <c r="CD113">
        <v>3.1642100000000002</v>
      </c>
      <c r="CE113">
        <v>25.989162499999999</v>
      </c>
      <c r="CF113">
        <v>24.918225</v>
      </c>
      <c r="CG113">
        <v>1199.9837500000001</v>
      </c>
      <c r="CH113">
        <v>0.49998399999999998</v>
      </c>
      <c r="CI113">
        <v>0.50001600000000002</v>
      </c>
      <c r="CJ113">
        <v>0</v>
      </c>
      <c r="CK113">
        <v>1383.6824999999999</v>
      </c>
      <c r="CL113">
        <v>4.9990899999999998</v>
      </c>
      <c r="CM113">
        <v>15013.5625</v>
      </c>
      <c r="CN113">
        <v>9557.6712499999994</v>
      </c>
      <c r="CO113">
        <v>41.811999999999998</v>
      </c>
      <c r="CP113">
        <v>43.436999999999998</v>
      </c>
      <c r="CQ113">
        <v>42.561999999999998</v>
      </c>
      <c r="CR113">
        <v>42.561999999999998</v>
      </c>
      <c r="CS113">
        <v>43.125</v>
      </c>
      <c r="CT113">
        <v>597.47500000000002</v>
      </c>
      <c r="CU113">
        <v>597.50874999999996</v>
      </c>
      <c r="CV113">
        <v>0</v>
      </c>
      <c r="CW113">
        <v>1678124449.5999999</v>
      </c>
      <c r="CX113">
        <v>0</v>
      </c>
      <c r="CY113">
        <v>1678116306.0999999</v>
      </c>
      <c r="CZ113" t="s">
        <v>356</v>
      </c>
      <c r="DA113">
        <v>1678116302.5999999</v>
      </c>
      <c r="DB113">
        <v>1678116306.0999999</v>
      </c>
      <c r="DC113">
        <v>12</v>
      </c>
      <c r="DD113">
        <v>3.5000000000000003E-2</v>
      </c>
      <c r="DE113">
        <v>0.05</v>
      </c>
      <c r="DF113">
        <v>-6.1040000000000001</v>
      </c>
      <c r="DG113">
        <v>0.249</v>
      </c>
      <c r="DH113">
        <v>413</v>
      </c>
      <c r="DI113">
        <v>32</v>
      </c>
      <c r="DJ113">
        <v>0.5</v>
      </c>
      <c r="DK113">
        <v>0.15</v>
      </c>
      <c r="DL113">
        <v>-21.087580487804878</v>
      </c>
      <c r="DM113">
        <v>-1.09485993031358</v>
      </c>
      <c r="DN113">
        <v>0.1259001060064881</v>
      </c>
      <c r="DO113">
        <v>0</v>
      </c>
      <c r="DP113">
        <v>2.06094</v>
      </c>
      <c r="DQ113">
        <v>-7.8472473867594261E-2</v>
      </c>
      <c r="DR113">
        <v>8.2819530511506513E-3</v>
      </c>
      <c r="DS113">
        <v>1</v>
      </c>
      <c r="DT113">
        <v>0</v>
      </c>
      <c r="DU113">
        <v>0</v>
      </c>
      <c r="DV113">
        <v>0</v>
      </c>
      <c r="DW113">
        <v>-1</v>
      </c>
      <c r="DX113">
        <v>1</v>
      </c>
      <c r="DY113">
        <v>2</v>
      </c>
      <c r="DZ113" t="s">
        <v>372</v>
      </c>
      <c r="EA113">
        <v>3.2974399999999999</v>
      </c>
      <c r="EB113">
        <v>2.6253299999999999</v>
      </c>
      <c r="EC113">
        <v>0.13730200000000001</v>
      </c>
      <c r="ED113">
        <v>0.138379</v>
      </c>
      <c r="EE113">
        <v>0.13750599999999999</v>
      </c>
      <c r="EF113">
        <v>0.130547</v>
      </c>
      <c r="EG113">
        <v>26050.1</v>
      </c>
      <c r="EH113">
        <v>26392.1</v>
      </c>
      <c r="EI113">
        <v>28090.9</v>
      </c>
      <c r="EJ113">
        <v>29477.8</v>
      </c>
      <c r="EK113">
        <v>33358</v>
      </c>
      <c r="EL113">
        <v>35575.1</v>
      </c>
      <c r="EM113">
        <v>39668.5</v>
      </c>
      <c r="EN113">
        <v>42121.9</v>
      </c>
      <c r="EO113">
        <v>2.2400500000000001</v>
      </c>
      <c r="EP113">
        <v>2.2109000000000001</v>
      </c>
      <c r="EQ113">
        <v>0.113968</v>
      </c>
      <c r="ER113">
        <v>0</v>
      </c>
      <c r="ES113">
        <v>30.154800000000002</v>
      </c>
      <c r="ET113">
        <v>999.9</v>
      </c>
      <c r="EU113">
        <v>74.900000000000006</v>
      </c>
      <c r="EV113">
        <v>32.9</v>
      </c>
      <c r="EW113">
        <v>37.164200000000001</v>
      </c>
      <c r="EX113">
        <v>56.732599999999998</v>
      </c>
      <c r="EY113">
        <v>-4.1746800000000004</v>
      </c>
      <c r="EZ113">
        <v>2</v>
      </c>
      <c r="FA113">
        <v>0.38759100000000002</v>
      </c>
      <c r="FB113">
        <v>-0.27684599999999998</v>
      </c>
      <c r="FC113">
        <v>20.274999999999999</v>
      </c>
      <c r="FD113">
        <v>5.2199900000000001</v>
      </c>
      <c r="FE113">
        <v>12.005000000000001</v>
      </c>
      <c r="FF113">
        <v>4.9863999999999997</v>
      </c>
      <c r="FG113">
        <v>3.2844000000000002</v>
      </c>
      <c r="FH113">
        <v>9999</v>
      </c>
      <c r="FI113">
        <v>9999</v>
      </c>
      <c r="FJ113">
        <v>9999</v>
      </c>
      <c r="FK113">
        <v>999.9</v>
      </c>
      <c r="FL113">
        <v>1.8658300000000001</v>
      </c>
      <c r="FM113">
        <v>1.8622099999999999</v>
      </c>
      <c r="FN113">
        <v>1.8643099999999999</v>
      </c>
      <c r="FO113">
        <v>1.8603499999999999</v>
      </c>
      <c r="FP113">
        <v>1.8610599999999999</v>
      </c>
      <c r="FQ113">
        <v>1.8602000000000001</v>
      </c>
      <c r="FR113">
        <v>1.86189</v>
      </c>
      <c r="FS113">
        <v>1.8585199999999999</v>
      </c>
      <c r="FT113">
        <v>0</v>
      </c>
      <c r="FU113">
        <v>0</v>
      </c>
      <c r="FV113">
        <v>0</v>
      </c>
      <c r="FW113">
        <v>0</v>
      </c>
      <c r="FX113" t="s">
        <v>358</v>
      </c>
      <c r="FY113" t="s">
        <v>359</v>
      </c>
      <c r="FZ113" t="s">
        <v>360</v>
      </c>
      <c r="GA113" t="s">
        <v>360</v>
      </c>
      <c r="GB113" t="s">
        <v>360</v>
      </c>
      <c r="GC113" t="s">
        <v>360</v>
      </c>
      <c r="GD113">
        <v>0</v>
      </c>
      <c r="GE113">
        <v>100</v>
      </c>
      <c r="GF113">
        <v>100</v>
      </c>
      <c r="GG113">
        <v>-6.6619999999999999</v>
      </c>
      <c r="GH113">
        <v>0.2571</v>
      </c>
      <c r="GI113">
        <v>-4.4273770621571362</v>
      </c>
      <c r="GJ113">
        <v>-4.6782648166075668E-3</v>
      </c>
      <c r="GK113">
        <v>2.0645039605938809E-6</v>
      </c>
      <c r="GL113">
        <v>-4.2957140779123221E-10</v>
      </c>
      <c r="GM113">
        <v>-7.2769555290842433E-2</v>
      </c>
      <c r="GN113">
        <v>6.7050777095108757E-4</v>
      </c>
      <c r="GO113">
        <v>6.3862846072479287E-4</v>
      </c>
      <c r="GP113">
        <v>-1.0801389653900339E-5</v>
      </c>
      <c r="GQ113">
        <v>6</v>
      </c>
      <c r="GR113">
        <v>2074</v>
      </c>
      <c r="GS113">
        <v>4</v>
      </c>
      <c r="GT113">
        <v>34</v>
      </c>
      <c r="GU113">
        <v>135.1</v>
      </c>
      <c r="GV113">
        <v>135</v>
      </c>
      <c r="GW113">
        <v>1.95068</v>
      </c>
      <c r="GX113">
        <v>2.5293000000000001</v>
      </c>
      <c r="GY113">
        <v>2.04834</v>
      </c>
      <c r="GZ113">
        <v>2.6208499999999999</v>
      </c>
      <c r="HA113">
        <v>2.1972700000000001</v>
      </c>
      <c r="HB113">
        <v>2.32544</v>
      </c>
      <c r="HC113">
        <v>38.013399999999997</v>
      </c>
      <c r="HD113">
        <v>13.8081</v>
      </c>
      <c r="HE113">
        <v>18</v>
      </c>
      <c r="HF113">
        <v>709.20100000000002</v>
      </c>
      <c r="HG113">
        <v>763.77700000000004</v>
      </c>
      <c r="HH113">
        <v>31.000900000000001</v>
      </c>
      <c r="HI113">
        <v>32.335099999999997</v>
      </c>
      <c r="HJ113">
        <v>30.000299999999999</v>
      </c>
      <c r="HK113">
        <v>32.308900000000001</v>
      </c>
      <c r="HL113">
        <v>32.327599999999997</v>
      </c>
      <c r="HM113">
        <v>39.0212</v>
      </c>
      <c r="HN113">
        <v>19.290299999999998</v>
      </c>
      <c r="HO113">
        <v>100</v>
      </c>
      <c r="HP113">
        <v>31</v>
      </c>
      <c r="HQ113">
        <v>658.53</v>
      </c>
      <c r="HR113">
        <v>31.233499999999999</v>
      </c>
      <c r="HS113">
        <v>99.009299999999996</v>
      </c>
      <c r="HT113">
        <v>97.688699999999997</v>
      </c>
    </row>
    <row r="114" spans="1:228" x14ac:dyDescent="0.2">
      <c r="A114">
        <v>99</v>
      </c>
      <c r="B114">
        <v>1678124411.5</v>
      </c>
      <c r="C114">
        <v>390.90000009536737</v>
      </c>
      <c r="D114" t="s">
        <v>557</v>
      </c>
      <c r="E114" t="s">
        <v>558</v>
      </c>
      <c r="F114">
        <v>4</v>
      </c>
      <c r="G114">
        <v>1678124409.5</v>
      </c>
      <c r="H114">
        <f t="shared" si="34"/>
        <v>2.295864968724675E-3</v>
      </c>
      <c r="I114">
        <f t="shared" si="35"/>
        <v>2.295864968724675</v>
      </c>
      <c r="J114">
        <f t="shared" si="36"/>
        <v>10.905485354373308</v>
      </c>
      <c r="K114">
        <f t="shared" si="37"/>
        <v>626.24457142857136</v>
      </c>
      <c r="L114">
        <f t="shared" si="38"/>
        <v>504.14377616012968</v>
      </c>
      <c r="M114">
        <f t="shared" si="39"/>
        <v>51.094777071119232</v>
      </c>
      <c r="N114">
        <f t="shared" si="40"/>
        <v>63.469645530203046</v>
      </c>
      <c r="O114">
        <f t="shared" si="41"/>
        <v>0.16440405466022046</v>
      </c>
      <c r="P114">
        <f t="shared" si="42"/>
        <v>2.7756700046609137</v>
      </c>
      <c r="Q114">
        <f t="shared" si="43"/>
        <v>0.15917956202310704</v>
      </c>
      <c r="R114">
        <f t="shared" si="44"/>
        <v>9.9942795881764884E-2</v>
      </c>
      <c r="S114">
        <f t="shared" si="45"/>
        <v>226.11537695013385</v>
      </c>
      <c r="T114">
        <f t="shared" si="46"/>
        <v>32.978596955148014</v>
      </c>
      <c r="U114">
        <f t="shared" si="47"/>
        <v>32.011828571428573</v>
      </c>
      <c r="V114">
        <f t="shared" si="48"/>
        <v>4.778281096657417</v>
      </c>
      <c r="W114">
        <f t="shared" si="49"/>
        <v>69.861856483219853</v>
      </c>
      <c r="X114">
        <f t="shared" si="50"/>
        <v>3.3753041062525524</v>
      </c>
      <c r="Y114">
        <f t="shared" si="51"/>
        <v>4.8313976698619054</v>
      </c>
      <c r="Z114">
        <f t="shared" si="52"/>
        <v>1.4029769904048646</v>
      </c>
      <c r="AA114">
        <f t="shared" si="53"/>
        <v>-101.24764512075816</v>
      </c>
      <c r="AB114">
        <f t="shared" si="54"/>
        <v>29.250720128978813</v>
      </c>
      <c r="AC114">
        <f t="shared" si="55"/>
        <v>2.3924752174058295</v>
      </c>
      <c r="AD114">
        <f t="shared" si="56"/>
        <v>156.51092717576034</v>
      </c>
      <c r="AE114">
        <f t="shared" si="57"/>
        <v>21.350508808178834</v>
      </c>
      <c r="AF114">
        <f t="shared" si="58"/>
        <v>2.2997958562852099</v>
      </c>
      <c r="AG114">
        <f t="shared" si="59"/>
        <v>10.905485354373308</v>
      </c>
      <c r="AH114">
        <v>666.8763684813855</v>
      </c>
      <c r="AI114">
        <v>650.31035151515152</v>
      </c>
      <c r="AJ114">
        <v>1.6659454545453869</v>
      </c>
      <c r="AK114">
        <v>60.41</v>
      </c>
      <c r="AL114">
        <f t="shared" si="60"/>
        <v>2.295864968724675</v>
      </c>
      <c r="AM114">
        <v>31.251381603043921</v>
      </c>
      <c r="AN114">
        <v>33.300339999999998</v>
      </c>
      <c r="AO114">
        <v>-4.8478989982937003E-5</v>
      </c>
      <c r="AP114">
        <v>101.53795884006099</v>
      </c>
      <c r="AQ114">
        <v>0</v>
      </c>
      <c r="AR114">
        <v>0</v>
      </c>
      <c r="AS114">
        <f t="shared" si="61"/>
        <v>1</v>
      </c>
      <c r="AT114">
        <f t="shared" si="62"/>
        <v>0</v>
      </c>
      <c r="AU114">
        <f t="shared" si="63"/>
        <v>47682.409744635486</v>
      </c>
      <c r="AV114">
        <f t="shared" si="64"/>
        <v>1199.992857142857</v>
      </c>
      <c r="AW114">
        <f t="shared" si="65"/>
        <v>1025.9196564508463</v>
      </c>
      <c r="AX114">
        <f t="shared" si="66"/>
        <v>0.85493813595984802</v>
      </c>
      <c r="AY114">
        <f t="shared" si="67"/>
        <v>0.18843060240250681</v>
      </c>
      <c r="AZ114">
        <v>6</v>
      </c>
      <c r="BA114">
        <v>0.5</v>
      </c>
      <c r="BB114" t="s">
        <v>355</v>
      </c>
      <c r="BC114">
        <v>2</v>
      </c>
      <c r="BD114" t="b">
        <v>1</v>
      </c>
      <c r="BE114">
        <v>1678124409.5</v>
      </c>
      <c r="BF114">
        <v>626.24457142857136</v>
      </c>
      <c r="BG114">
        <v>647.28185714285712</v>
      </c>
      <c r="BH114">
        <v>33.303571428571431</v>
      </c>
      <c r="BI114">
        <v>31.25141428571429</v>
      </c>
      <c r="BJ114">
        <v>632.91485714285716</v>
      </c>
      <c r="BK114">
        <v>33.046557142857139</v>
      </c>
      <c r="BL114">
        <v>650.01</v>
      </c>
      <c r="BM114">
        <v>101.2497142857143</v>
      </c>
      <c r="BN114">
        <v>9.9899628571428561E-2</v>
      </c>
      <c r="BO114">
        <v>32.207299999999996</v>
      </c>
      <c r="BP114">
        <v>32.011828571428573</v>
      </c>
      <c r="BQ114">
        <v>999.89999999999986</v>
      </c>
      <c r="BR114">
        <v>0</v>
      </c>
      <c r="BS114">
        <v>0</v>
      </c>
      <c r="BT114">
        <v>9034.6442857142847</v>
      </c>
      <c r="BU114">
        <v>0</v>
      </c>
      <c r="BV114">
        <v>90.195442857142851</v>
      </c>
      <c r="BW114">
        <v>-21.037471428571429</v>
      </c>
      <c r="BX114">
        <v>647.81900000000007</v>
      </c>
      <c r="BY114">
        <v>668.1629999999999</v>
      </c>
      <c r="BZ114">
        <v>2.0521500000000001</v>
      </c>
      <c r="CA114">
        <v>647.28185714285712</v>
      </c>
      <c r="CB114">
        <v>31.25141428571429</v>
      </c>
      <c r="CC114">
        <v>3.371981428571428</v>
      </c>
      <c r="CD114">
        <v>3.1642028571428571</v>
      </c>
      <c r="CE114">
        <v>25.988585714285708</v>
      </c>
      <c r="CF114">
        <v>24.918185714285709</v>
      </c>
      <c r="CG114">
        <v>1199.992857142857</v>
      </c>
      <c r="CH114">
        <v>0.49997771428571441</v>
      </c>
      <c r="CI114">
        <v>0.50002228571428564</v>
      </c>
      <c r="CJ114">
        <v>0</v>
      </c>
      <c r="CK114">
        <v>1387.211428571429</v>
      </c>
      <c r="CL114">
        <v>4.9990899999999998</v>
      </c>
      <c r="CM114">
        <v>15051.87142857143</v>
      </c>
      <c r="CN114">
        <v>9557.7085714285731</v>
      </c>
      <c r="CO114">
        <v>41.811999999999998</v>
      </c>
      <c r="CP114">
        <v>43.436999999999998</v>
      </c>
      <c r="CQ114">
        <v>42.561999999999998</v>
      </c>
      <c r="CR114">
        <v>42.561999999999998</v>
      </c>
      <c r="CS114">
        <v>43.125</v>
      </c>
      <c r="CT114">
        <v>597.47142857142876</v>
      </c>
      <c r="CU114">
        <v>597.52142857142849</v>
      </c>
      <c r="CV114">
        <v>0</v>
      </c>
      <c r="CW114">
        <v>1678124453.8</v>
      </c>
      <c r="CX114">
        <v>0</v>
      </c>
      <c r="CY114">
        <v>1678116306.0999999</v>
      </c>
      <c r="CZ114" t="s">
        <v>356</v>
      </c>
      <c r="DA114">
        <v>1678116302.5999999</v>
      </c>
      <c r="DB114">
        <v>1678116306.0999999</v>
      </c>
      <c r="DC114">
        <v>12</v>
      </c>
      <c r="DD114">
        <v>3.5000000000000003E-2</v>
      </c>
      <c r="DE114">
        <v>0.05</v>
      </c>
      <c r="DF114">
        <v>-6.1040000000000001</v>
      </c>
      <c r="DG114">
        <v>0.249</v>
      </c>
      <c r="DH114">
        <v>413</v>
      </c>
      <c r="DI114">
        <v>32</v>
      </c>
      <c r="DJ114">
        <v>0.5</v>
      </c>
      <c r="DK114">
        <v>0.15</v>
      </c>
      <c r="DL114">
        <v>-21.104921951219509</v>
      </c>
      <c r="DM114">
        <v>-0.34940278745640613</v>
      </c>
      <c r="DN114">
        <v>0.1063967666668888</v>
      </c>
      <c r="DO114">
        <v>0</v>
      </c>
      <c r="DP114">
        <v>2.0569990243902438</v>
      </c>
      <c r="DQ114">
        <v>-5.4654773519158817E-2</v>
      </c>
      <c r="DR114">
        <v>6.3994400688284214E-3</v>
      </c>
      <c r="DS114">
        <v>1</v>
      </c>
      <c r="DT114">
        <v>0</v>
      </c>
      <c r="DU114">
        <v>0</v>
      </c>
      <c r="DV114">
        <v>0</v>
      </c>
      <c r="DW114">
        <v>-1</v>
      </c>
      <c r="DX114">
        <v>1</v>
      </c>
      <c r="DY114">
        <v>2</v>
      </c>
      <c r="DZ114" t="s">
        <v>372</v>
      </c>
      <c r="EA114">
        <v>3.2975500000000002</v>
      </c>
      <c r="EB114">
        <v>2.6254</v>
      </c>
      <c r="EC114">
        <v>0.13827800000000001</v>
      </c>
      <c r="ED114">
        <v>0.13935500000000001</v>
      </c>
      <c r="EE114">
        <v>0.13749</v>
      </c>
      <c r="EF114">
        <v>0.130547</v>
      </c>
      <c r="EG114">
        <v>26020.6</v>
      </c>
      <c r="EH114">
        <v>26362.1</v>
      </c>
      <c r="EI114">
        <v>28090.9</v>
      </c>
      <c r="EJ114">
        <v>29477.7</v>
      </c>
      <c r="EK114">
        <v>33358.300000000003</v>
      </c>
      <c r="EL114">
        <v>35575.1</v>
      </c>
      <c r="EM114">
        <v>39668</v>
      </c>
      <c r="EN114">
        <v>42121.9</v>
      </c>
      <c r="EO114">
        <v>2.2403</v>
      </c>
      <c r="EP114">
        <v>2.21075</v>
      </c>
      <c r="EQ114">
        <v>0.114344</v>
      </c>
      <c r="ER114">
        <v>0</v>
      </c>
      <c r="ES114">
        <v>30.153099999999998</v>
      </c>
      <c r="ET114">
        <v>999.9</v>
      </c>
      <c r="EU114">
        <v>74.900000000000006</v>
      </c>
      <c r="EV114">
        <v>32.9</v>
      </c>
      <c r="EW114">
        <v>37.1614</v>
      </c>
      <c r="EX114">
        <v>56.522599999999997</v>
      </c>
      <c r="EY114">
        <v>-4.02644</v>
      </c>
      <c r="EZ114">
        <v>2</v>
      </c>
      <c r="FA114">
        <v>0.387706</v>
      </c>
      <c r="FB114">
        <v>-0.27321099999999998</v>
      </c>
      <c r="FC114">
        <v>20.274999999999999</v>
      </c>
      <c r="FD114">
        <v>5.2204300000000003</v>
      </c>
      <c r="FE114">
        <v>12.0053</v>
      </c>
      <c r="FF114">
        <v>4.9867999999999997</v>
      </c>
      <c r="FG114">
        <v>3.2844799999999998</v>
      </c>
      <c r="FH114">
        <v>9999</v>
      </c>
      <c r="FI114">
        <v>9999</v>
      </c>
      <c r="FJ114">
        <v>9999</v>
      </c>
      <c r="FK114">
        <v>999.9</v>
      </c>
      <c r="FL114">
        <v>1.8658300000000001</v>
      </c>
      <c r="FM114">
        <v>1.8622399999999999</v>
      </c>
      <c r="FN114">
        <v>1.8643099999999999</v>
      </c>
      <c r="FO114">
        <v>1.8603499999999999</v>
      </c>
      <c r="FP114">
        <v>1.86104</v>
      </c>
      <c r="FQ114">
        <v>1.8602000000000001</v>
      </c>
      <c r="FR114">
        <v>1.86192</v>
      </c>
      <c r="FS114">
        <v>1.8585199999999999</v>
      </c>
      <c r="FT114">
        <v>0</v>
      </c>
      <c r="FU114">
        <v>0</v>
      </c>
      <c r="FV114">
        <v>0</v>
      </c>
      <c r="FW114">
        <v>0</v>
      </c>
      <c r="FX114" t="s">
        <v>358</v>
      </c>
      <c r="FY114" t="s">
        <v>359</v>
      </c>
      <c r="FZ114" t="s">
        <v>360</v>
      </c>
      <c r="GA114" t="s">
        <v>360</v>
      </c>
      <c r="GB114" t="s">
        <v>360</v>
      </c>
      <c r="GC114" t="s">
        <v>360</v>
      </c>
      <c r="GD114">
        <v>0</v>
      </c>
      <c r="GE114">
        <v>100</v>
      </c>
      <c r="GF114">
        <v>100</v>
      </c>
      <c r="GG114">
        <v>-6.6790000000000003</v>
      </c>
      <c r="GH114">
        <v>0.25700000000000001</v>
      </c>
      <c r="GI114">
        <v>-4.4273770621571362</v>
      </c>
      <c r="GJ114">
        <v>-4.6782648166075668E-3</v>
      </c>
      <c r="GK114">
        <v>2.0645039605938809E-6</v>
      </c>
      <c r="GL114">
        <v>-4.2957140779123221E-10</v>
      </c>
      <c r="GM114">
        <v>-7.2769555290842433E-2</v>
      </c>
      <c r="GN114">
        <v>6.7050777095108757E-4</v>
      </c>
      <c r="GO114">
        <v>6.3862846072479287E-4</v>
      </c>
      <c r="GP114">
        <v>-1.0801389653900339E-5</v>
      </c>
      <c r="GQ114">
        <v>6</v>
      </c>
      <c r="GR114">
        <v>2074</v>
      </c>
      <c r="GS114">
        <v>4</v>
      </c>
      <c r="GT114">
        <v>34</v>
      </c>
      <c r="GU114">
        <v>135.1</v>
      </c>
      <c r="GV114">
        <v>135.1</v>
      </c>
      <c r="GW114">
        <v>1.96655</v>
      </c>
      <c r="GX114">
        <v>2.5378400000000001</v>
      </c>
      <c r="GY114">
        <v>2.04834</v>
      </c>
      <c r="GZ114">
        <v>2.6208499999999999</v>
      </c>
      <c r="HA114">
        <v>2.1972700000000001</v>
      </c>
      <c r="HB114">
        <v>2.323</v>
      </c>
      <c r="HC114">
        <v>38.013399999999997</v>
      </c>
      <c r="HD114">
        <v>13.799300000000001</v>
      </c>
      <c r="HE114">
        <v>18</v>
      </c>
      <c r="HF114">
        <v>709.42</v>
      </c>
      <c r="HG114">
        <v>763.64499999999998</v>
      </c>
      <c r="HH114">
        <v>31.000900000000001</v>
      </c>
      <c r="HI114">
        <v>32.336500000000001</v>
      </c>
      <c r="HJ114">
        <v>30.000299999999999</v>
      </c>
      <c r="HK114">
        <v>32.309699999999999</v>
      </c>
      <c r="HL114">
        <v>32.328800000000001</v>
      </c>
      <c r="HM114">
        <v>39.338900000000002</v>
      </c>
      <c r="HN114">
        <v>19.290299999999998</v>
      </c>
      <c r="HO114">
        <v>100</v>
      </c>
      <c r="HP114">
        <v>31</v>
      </c>
      <c r="HQ114">
        <v>665.20899999999995</v>
      </c>
      <c r="HR114">
        <v>31.233499999999999</v>
      </c>
      <c r="HS114">
        <v>99.008600000000001</v>
      </c>
      <c r="HT114">
        <v>97.688500000000005</v>
      </c>
    </row>
    <row r="115" spans="1:228" x14ac:dyDescent="0.2">
      <c r="A115">
        <v>100</v>
      </c>
      <c r="B115">
        <v>1678124415.5</v>
      </c>
      <c r="C115">
        <v>394.90000009536737</v>
      </c>
      <c r="D115" t="s">
        <v>559</v>
      </c>
      <c r="E115" t="s">
        <v>560</v>
      </c>
      <c r="F115">
        <v>4</v>
      </c>
      <c r="G115">
        <v>1678124413.1875</v>
      </c>
      <c r="H115">
        <f t="shared" si="34"/>
        <v>2.296324934081881E-3</v>
      </c>
      <c r="I115">
        <f t="shared" si="35"/>
        <v>2.296324934081881</v>
      </c>
      <c r="J115">
        <f t="shared" si="36"/>
        <v>11.02336858284389</v>
      </c>
      <c r="K115">
        <f t="shared" si="37"/>
        <v>632.16562499999986</v>
      </c>
      <c r="L115">
        <f t="shared" si="38"/>
        <v>508.85146841504945</v>
      </c>
      <c r="M115">
        <f t="shared" si="39"/>
        <v>51.57263538202897</v>
      </c>
      <c r="N115">
        <f t="shared" si="40"/>
        <v>64.070655786306901</v>
      </c>
      <c r="O115">
        <f t="shared" si="41"/>
        <v>0.16453415936896726</v>
      </c>
      <c r="P115">
        <f t="shared" si="42"/>
        <v>2.7723211339313205</v>
      </c>
      <c r="Q115">
        <f t="shared" si="43"/>
        <v>0.15929543185078823</v>
      </c>
      <c r="R115">
        <f t="shared" si="44"/>
        <v>0.10001642897552288</v>
      </c>
      <c r="S115">
        <f t="shared" si="45"/>
        <v>226.11690373634252</v>
      </c>
      <c r="T115">
        <f t="shared" si="46"/>
        <v>32.979516976168092</v>
      </c>
      <c r="U115">
        <f t="shared" si="47"/>
        <v>32.008049999999997</v>
      </c>
      <c r="V115">
        <f t="shared" si="48"/>
        <v>4.7772593526816403</v>
      </c>
      <c r="W115">
        <f t="shared" si="49"/>
        <v>69.854696209063349</v>
      </c>
      <c r="X115">
        <f t="shared" si="50"/>
        <v>3.3749915436594913</v>
      </c>
      <c r="Y115">
        <f t="shared" si="51"/>
        <v>4.8314454529423614</v>
      </c>
      <c r="Z115">
        <f t="shared" si="52"/>
        <v>1.402267809022149</v>
      </c>
      <c r="AA115">
        <f t="shared" si="53"/>
        <v>-101.26792959301095</v>
      </c>
      <c r="AB115">
        <f t="shared" si="54"/>
        <v>29.806335102742636</v>
      </c>
      <c r="AC115">
        <f t="shared" si="55"/>
        <v>2.4408217766949671</v>
      </c>
      <c r="AD115">
        <f t="shared" si="56"/>
        <v>157.09613102276919</v>
      </c>
      <c r="AE115">
        <f t="shared" si="57"/>
        <v>21.463277016718251</v>
      </c>
      <c r="AF115">
        <f t="shared" si="58"/>
        <v>2.2951092103626767</v>
      </c>
      <c r="AG115">
        <f t="shared" si="59"/>
        <v>11.02336858284389</v>
      </c>
      <c r="AH115">
        <v>673.62878387532487</v>
      </c>
      <c r="AI115">
        <v>656.95579393939397</v>
      </c>
      <c r="AJ115">
        <v>1.664551515151458</v>
      </c>
      <c r="AK115">
        <v>60.41</v>
      </c>
      <c r="AL115">
        <f t="shared" si="60"/>
        <v>2.296324934081881</v>
      </c>
      <c r="AM115">
        <v>31.252426505670321</v>
      </c>
      <c r="AN115">
        <v>33.301413333333308</v>
      </c>
      <c r="AO115">
        <v>7.2241935121282742E-6</v>
      </c>
      <c r="AP115">
        <v>101.53795884006099</v>
      </c>
      <c r="AQ115">
        <v>0</v>
      </c>
      <c r="AR115">
        <v>0</v>
      </c>
      <c r="AS115">
        <f t="shared" si="61"/>
        <v>1</v>
      </c>
      <c r="AT115">
        <f t="shared" si="62"/>
        <v>0</v>
      </c>
      <c r="AU115">
        <f t="shared" si="63"/>
        <v>47589.887313366802</v>
      </c>
      <c r="AV115">
        <f t="shared" si="64"/>
        <v>1199.9974999999999</v>
      </c>
      <c r="AW115">
        <f t="shared" si="65"/>
        <v>1025.9239635939598</v>
      </c>
      <c r="AX115">
        <f t="shared" si="66"/>
        <v>0.85493841745000287</v>
      </c>
      <c r="AY115">
        <f t="shared" si="67"/>
        <v>0.18843114567850561</v>
      </c>
      <c r="AZ115">
        <v>6</v>
      </c>
      <c r="BA115">
        <v>0.5</v>
      </c>
      <c r="BB115" t="s">
        <v>355</v>
      </c>
      <c r="BC115">
        <v>2</v>
      </c>
      <c r="BD115" t="b">
        <v>1</v>
      </c>
      <c r="BE115">
        <v>1678124413.1875</v>
      </c>
      <c r="BF115">
        <v>632.16562499999986</v>
      </c>
      <c r="BG115">
        <v>653.31650000000002</v>
      </c>
      <c r="BH115">
        <v>33.300012499999987</v>
      </c>
      <c r="BI115">
        <v>31.252062500000001</v>
      </c>
      <c r="BJ115">
        <v>638.85112500000002</v>
      </c>
      <c r="BK115">
        <v>33.043037499999997</v>
      </c>
      <c r="BL115">
        <v>650.02037500000006</v>
      </c>
      <c r="BM115">
        <v>101.251</v>
      </c>
      <c r="BN115">
        <v>0.1000593625</v>
      </c>
      <c r="BO115">
        <v>32.207475000000002</v>
      </c>
      <c r="BP115">
        <v>32.008049999999997</v>
      </c>
      <c r="BQ115">
        <v>999.9</v>
      </c>
      <c r="BR115">
        <v>0</v>
      </c>
      <c r="BS115">
        <v>0</v>
      </c>
      <c r="BT115">
        <v>9016.7199999999993</v>
      </c>
      <c r="BU115">
        <v>0</v>
      </c>
      <c r="BV115">
        <v>85.712225000000004</v>
      </c>
      <c r="BW115">
        <v>-21.150862499999999</v>
      </c>
      <c r="BX115">
        <v>653.94187499999998</v>
      </c>
      <c r="BY115">
        <v>674.39250000000004</v>
      </c>
      <c r="BZ115">
        <v>2.04795375</v>
      </c>
      <c r="CA115">
        <v>653.31650000000002</v>
      </c>
      <c r="CB115">
        <v>31.252062500000001</v>
      </c>
      <c r="CC115">
        <v>3.3716612499999998</v>
      </c>
      <c r="CD115">
        <v>3.1643062500000001</v>
      </c>
      <c r="CE115">
        <v>25.986999999999998</v>
      </c>
      <c r="CF115">
        <v>24.918724999999998</v>
      </c>
      <c r="CG115">
        <v>1199.9974999999999</v>
      </c>
      <c r="CH115">
        <v>0.49997087499999998</v>
      </c>
      <c r="CI115">
        <v>0.50002912499999996</v>
      </c>
      <c r="CJ115">
        <v>0</v>
      </c>
      <c r="CK115">
        <v>1390.06375</v>
      </c>
      <c r="CL115">
        <v>4.9990899999999998</v>
      </c>
      <c r="CM115">
        <v>15083.775</v>
      </c>
      <c r="CN115">
        <v>9557.7474999999995</v>
      </c>
      <c r="CO115">
        <v>41.811999999999998</v>
      </c>
      <c r="CP115">
        <v>43.436999999999998</v>
      </c>
      <c r="CQ115">
        <v>42.593499999999999</v>
      </c>
      <c r="CR115">
        <v>42.561999999999998</v>
      </c>
      <c r="CS115">
        <v>43.125</v>
      </c>
      <c r="CT115">
        <v>597.46250000000009</v>
      </c>
      <c r="CU115">
        <v>597.53499999999997</v>
      </c>
      <c r="CV115">
        <v>0</v>
      </c>
      <c r="CW115">
        <v>1678124457.4000001</v>
      </c>
      <c r="CX115">
        <v>0</v>
      </c>
      <c r="CY115">
        <v>1678116306.0999999</v>
      </c>
      <c r="CZ115" t="s">
        <v>356</v>
      </c>
      <c r="DA115">
        <v>1678116302.5999999</v>
      </c>
      <c r="DB115">
        <v>1678116306.0999999</v>
      </c>
      <c r="DC115">
        <v>12</v>
      </c>
      <c r="DD115">
        <v>3.5000000000000003E-2</v>
      </c>
      <c r="DE115">
        <v>0.05</v>
      </c>
      <c r="DF115">
        <v>-6.1040000000000001</v>
      </c>
      <c r="DG115">
        <v>0.249</v>
      </c>
      <c r="DH115">
        <v>413</v>
      </c>
      <c r="DI115">
        <v>32</v>
      </c>
      <c r="DJ115">
        <v>0.5</v>
      </c>
      <c r="DK115">
        <v>0.15</v>
      </c>
      <c r="DL115">
        <v>-21.1336487804878</v>
      </c>
      <c r="DM115">
        <v>-0.1038689895470325</v>
      </c>
      <c r="DN115">
        <v>9.6751189875965996E-2</v>
      </c>
      <c r="DO115">
        <v>0</v>
      </c>
      <c r="DP115">
        <v>2.053068536585366</v>
      </c>
      <c r="DQ115">
        <v>-3.2644599303134923E-2</v>
      </c>
      <c r="DR115">
        <v>3.9700885048656372E-3</v>
      </c>
      <c r="DS115">
        <v>1</v>
      </c>
      <c r="DT115">
        <v>0</v>
      </c>
      <c r="DU115">
        <v>0</v>
      </c>
      <c r="DV115">
        <v>0</v>
      </c>
      <c r="DW115">
        <v>-1</v>
      </c>
      <c r="DX115">
        <v>1</v>
      </c>
      <c r="DY115">
        <v>2</v>
      </c>
      <c r="DZ115" t="s">
        <v>372</v>
      </c>
      <c r="EA115">
        <v>3.2975099999999999</v>
      </c>
      <c r="EB115">
        <v>2.62548</v>
      </c>
      <c r="EC115">
        <v>0.13925799999999999</v>
      </c>
      <c r="ED115">
        <v>0.140324</v>
      </c>
      <c r="EE115">
        <v>0.137493</v>
      </c>
      <c r="EF115">
        <v>0.130547</v>
      </c>
      <c r="EG115">
        <v>25990.7</v>
      </c>
      <c r="EH115">
        <v>26332.799999999999</v>
      </c>
      <c r="EI115">
        <v>28090.6</v>
      </c>
      <c r="EJ115">
        <v>29478.3</v>
      </c>
      <c r="EK115">
        <v>33358.300000000003</v>
      </c>
      <c r="EL115">
        <v>35575.699999999997</v>
      </c>
      <c r="EM115">
        <v>39668.1</v>
      </c>
      <c r="EN115">
        <v>42122.5</v>
      </c>
      <c r="EO115">
        <v>2.2403499999999998</v>
      </c>
      <c r="EP115">
        <v>2.2107299999999999</v>
      </c>
      <c r="EQ115">
        <v>0.114214</v>
      </c>
      <c r="ER115">
        <v>0</v>
      </c>
      <c r="ES115">
        <v>30.1523</v>
      </c>
      <c r="ET115">
        <v>999.9</v>
      </c>
      <c r="EU115">
        <v>74.900000000000006</v>
      </c>
      <c r="EV115">
        <v>32.9</v>
      </c>
      <c r="EW115">
        <v>37.161700000000003</v>
      </c>
      <c r="EX115">
        <v>56.582599999999999</v>
      </c>
      <c r="EY115">
        <v>-4.2107400000000004</v>
      </c>
      <c r="EZ115">
        <v>2</v>
      </c>
      <c r="FA115">
        <v>0.387965</v>
      </c>
      <c r="FB115">
        <v>-0.270673</v>
      </c>
      <c r="FC115">
        <v>20.274799999999999</v>
      </c>
      <c r="FD115">
        <v>5.22058</v>
      </c>
      <c r="FE115">
        <v>12.006399999999999</v>
      </c>
      <c r="FF115">
        <v>4.9868499999999996</v>
      </c>
      <c r="FG115">
        <v>3.2845499999999999</v>
      </c>
      <c r="FH115">
        <v>9999</v>
      </c>
      <c r="FI115">
        <v>9999</v>
      </c>
      <c r="FJ115">
        <v>9999</v>
      </c>
      <c r="FK115">
        <v>999.9</v>
      </c>
      <c r="FL115">
        <v>1.86582</v>
      </c>
      <c r="FM115">
        <v>1.8622300000000001</v>
      </c>
      <c r="FN115">
        <v>1.8643099999999999</v>
      </c>
      <c r="FO115">
        <v>1.86033</v>
      </c>
      <c r="FP115">
        <v>1.8610599999999999</v>
      </c>
      <c r="FQ115">
        <v>1.8602000000000001</v>
      </c>
      <c r="FR115">
        <v>1.86191</v>
      </c>
      <c r="FS115">
        <v>1.8585199999999999</v>
      </c>
      <c r="FT115">
        <v>0</v>
      </c>
      <c r="FU115">
        <v>0</v>
      </c>
      <c r="FV115">
        <v>0</v>
      </c>
      <c r="FW115">
        <v>0</v>
      </c>
      <c r="FX115" t="s">
        <v>358</v>
      </c>
      <c r="FY115" t="s">
        <v>359</v>
      </c>
      <c r="FZ115" t="s">
        <v>360</v>
      </c>
      <c r="GA115" t="s">
        <v>360</v>
      </c>
      <c r="GB115" t="s">
        <v>360</v>
      </c>
      <c r="GC115" t="s">
        <v>360</v>
      </c>
      <c r="GD115">
        <v>0</v>
      </c>
      <c r="GE115">
        <v>100</v>
      </c>
      <c r="GF115">
        <v>100</v>
      </c>
      <c r="GG115">
        <v>-6.6950000000000003</v>
      </c>
      <c r="GH115">
        <v>0.25700000000000001</v>
      </c>
      <c r="GI115">
        <v>-4.4273770621571362</v>
      </c>
      <c r="GJ115">
        <v>-4.6782648166075668E-3</v>
      </c>
      <c r="GK115">
        <v>2.0645039605938809E-6</v>
      </c>
      <c r="GL115">
        <v>-4.2957140779123221E-10</v>
      </c>
      <c r="GM115">
        <v>-7.2769555290842433E-2</v>
      </c>
      <c r="GN115">
        <v>6.7050777095108757E-4</v>
      </c>
      <c r="GO115">
        <v>6.3862846072479287E-4</v>
      </c>
      <c r="GP115">
        <v>-1.0801389653900339E-5</v>
      </c>
      <c r="GQ115">
        <v>6</v>
      </c>
      <c r="GR115">
        <v>2074</v>
      </c>
      <c r="GS115">
        <v>4</v>
      </c>
      <c r="GT115">
        <v>34</v>
      </c>
      <c r="GU115">
        <v>135.19999999999999</v>
      </c>
      <c r="GV115">
        <v>135.19999999999999</v>
      </c>
      <c r="GW115">
        <v>1.9824200000000001</v>
      </c>
      <c r="GX115">
        <v>2.5439500000000002</v>
      </c>
      <c r="GY115">
        <v>2.04834</v>
      </c>
      <c r="GZ115">
        <v>2.6208499999999999</v>
      </c>
      <c r="HA115">
        <v>2.1972700000000001</v>
      </c>
      <c r="HB115">
        <v>2.3059099999999999</v>
      </c>
      <c r="HC115">
        <v>38.013399999999997</v>
      </c>
      <c r="HD115">
        <v>13.7818</v>
      </c>
      <c r="HE115">
        <v>18</v>
      </c>
      <c r="HF115">
        <v>709.47699999999998</v>
      </c>
      <c r="HG115">
        <v>763.64200000000005</v>
      </c>
      <c r="HH115">
        <v>31.000900000000001</v>
      </c>
      <c r="HI115">
        <v>32.337200000000003</v>
      </c>
      <c r="HJ115">
        <v>30.000299999999999</v>
      </c>
      <c r="HK115">
        <v>32.311</v>
      </c>
      <c r="HL115">
        <v>32.330399999999997</v>
      </c>
      <c r="HM115">
        <v>39.663400000000003</v>
      </c>
      <c r="HN115">
        <v>19.290299999999998</v>
      </c>
      <c r="HO115">
        <v>100</v>
      </c>
      <c r="HP115">
        <v>31</v>
      </c>
      <c r="HQ115">
        <v>671.88699999999994</v>
      </c>
      <c r="HR115">
        <v>31.233499999999999</v>
      </c>
      <c r="HS115">
        <v>99.008300000000006</v>
      </c>
      <c r="HT115">
        <v>97.690100000000001</v>
      </c>
    </row>
    <row r="116" spans="1:228" x14ac:dyDescent="0.2">
      <c r="A116">
        <v>101</v>
      </c>
      <c r="B116">
        <v>1678124419.5</v>
      </c>
      <c r="C116">
        <v>398.90000009536737</v>
      </c>
      <c r="D116" t="s">
        <v>561</v>
      </c>
      <c r="E116" t="s">
        <v>562</v>
      </c>
      <c r="F116">
        <v>4</v>
      </c>
      <c r="G116">
        <v>1678124417.5</v>
      </c>
      <c r="H116">
        <f t="shared" si="34"/>
        <v>2.2979119100088427E-3</v>
      </c>
      <c r="I116">
        <f t="shared" si="35"/>
        <v>2.2979119100088425</v>
      </c>
      <c r="J116">
        <f t="shared" si="36"/>
        <v>11.073724808805927</v>
      </c>
      <c r="K116">
        <f t="shared" si="37"/>
        <v>639.11757142857152</v>
      </c>
      <c r="L116">
        <f t="shared" si="38"/>
        <v>515.18780335257577</v>
      </c>
      <c r="M116">
        <f t="shared" si="39"/>
        <v>52.214538350478918</v>
      </c>
      <c r="N116">
        <f t="shared" si="40"/>
        <v>64.774881560975246</v>
      </c>
      <c r="O116">
        <f t="shared" si="41"/>
        <v>0.16459862146876517</v>
      </c>
      <c r="P116">
        <f t="shared" si="42"/>
        <v>2.7742404687544782</v>
      </c>
      <c r="Q116">
        <f t="shared" si="43"/>
        <v>0.15935936151739036</v>
      </c>
      <c r="R116">
        <f t="shared" si="44"/>
        <v>0.10005643547602272</v>
      </c>
      <c r="S116">
        <f t="shared" si="45"/>
        <v>226.11703337914486</v>
      </c>
      <c r="T116">
        <f t="shared" si="46"/>
        <v>32.982999768493919</v>
      </c>
      <c r="U116">
        <f t="shared" si="47"/>
        <v>32.009485714285709</v>
      </c>
      <c r="V116">
        <f t="shared" si="48"/>
        <v>4.7776475543565047</v>
      </c>
      <c r="W116">
        <f t="shared" si="49"/>
        <v>69.837139813561194</v>
      </c>
      <c r="X116">
        <f t="shared" si="50"/>
        <v>3.3749844795506512</v>
      </c>
      <c r="Y116">
        <f t="shared" si="51"/>
        <v>4.8326499174516391</v>
      </c>
      <c r="Z116">
        <f t="shared" si="52"/>
        <v>1.4026630748058535</v>
      </c>
      <c r="AA116">
        <f t="shared" si="53"/>
        <v>-101.33791523138997</v>
      </c>
      <c r="AB116">
        <f t="shared" si="54"/>
        <v>30.271926075461455</v>
      </c>
      <c r="AC116">
        <f t="shared" si="55"/>
        <v>2.4773048960529289</v>
      </c>
      <c r="AD116">
        <f t="shared" si="56"/>
        <v>157.52834911926928</v>
      </c>
      <c r="AE116">
        <f t="shared" si="57"/>
        <v>21.664453384674108</v>
      </c>
      <c r="AF116">
        <f t="shared" si="58"/>
        <v>2.2969205863154527</v>
      </c>
      <c r="AG116">
        <f t="shared" si="59"/>
        <v>11.073724808805927</v>
      </c>
      <c r="AH116">
        <v>680.46265236709939</v>
      </c>
      <c r="AI116">
        <v>663.67421818181776</v>
      </c>
      <c r="AJ116">
        <v>1.6827454545452489</v>
      </c>
      <c r="AK116">
        <v>60.41</v>
      </c>
      <c r="AL116">
        <f t="shared" si="60"/>
        <v>2.2979119100088425</v>
      </c>
      <c r="AM116">
        <v>31.25027983856371</v>
      </c>
      <c r="AN116">
        <v>33.300775151515147</v>
      </c>
      <c r="AO116">
        <v>-4.2365696465883436E-6</v>
      </c>
      <c r="AP116">
        <v>101.53795884006099</v>
      </c>
      <c r="AQ116">
        <v>0</v>
      </c>
      <c r="AR116">
        <v>0</v>
      </c>
      <c r="AS116">
        <f t="shared" si="61"/>
        <v>1</v>
      </c>
      <c r="AT116">
        <f t="shared" si="62"/>
        <v>0</v>
      </c>
      <c r="AU116">
        <f t="shared" si="63"/>
        <v>47642.205652943812</v>
      </c>
      <c r="AV116">
        <f t="shared" si="64"/>
        <v>1199.998571428571</v>
      </c>
      <c r="AW116">
        <f t="shared" si="65"/>
        <v>1025.9248421653597</v>
      </c>
      <c r="AX116">
        <f t="shared" si="66"/>
        <v>0.85493838625492657</v>
      </c>
      <c r="AY116">
        <f t="shared" si="67"/>
        <v>0.18843108547200824</v>
      </c>
      <c r="AZ116">
        <v>6</v>
      </c>
      <c r="BA116">
        <v>0.5</v>
      </c>
      <c r="BB116" t="s">
        <v>355</v>
      </c>
      <c r="BC116">
        <v>2</v>
      </c>
      <c r="BD116" t="b">
        <v>1</v>
      </c>
      <c r="BE116">
        <v>1678124417.5</v>
      </c>
      <c r="BF116">
        <v>639.11757142857152</v>
      </c>
      <c r="BG116">
        <v>660.47014285714272</v>
      </c>
      <c r="BH116">
        <v>33.300128571428573</v>
      </c>
      <c r="BI116">
        <v>31.250542857142861</v>
      </c>
      <c r="BJ116">
        <v>645.82085714285711</v>
      </c>
      <c r="BK116">
        <v>33.043142857142861</v>
      </c>
      <c r="BL116">
        <v>650.01414285714293</v>
      </c>
      <c r="BM116">
        <v>101.2505714285714</v>
      </c>
      <c r="BN116">
        <v>9.9922528571428582E-2</v>
      </c>
      <c r="BO116">
        <v>32.211885714285707</v>
      </c>
      <c r="BP116">
        <v>32.009485714285709</v>
      </c>
      <c r="BQ116">
        <v>999.89999999999986</v>
      </c>
      <c r="BR116">
        <v>0</v>
      </c>
      <c r="BS116">
        <v>0</v>
      </c>
      <c r="BT116">
        <v>9026.9628571428584</v>
      </c>
      <c r="BU116">
        <v>0</v>
      </c>
      <c r="BV116">
        <v>81.010828571428576</v>
      </c>
      <c r="BW116">
        <v>-21.352414285714289</v>
      </c>
      <c r="BX116">
        <v>661.13342857142845</v>
      </c>
      <c r="BY116">
        <v>681.77585714285703</v>
      </c>
      <c r="BZ116">
        <v>2.0495642857142848</v>
      </c>
      <c r="CA116">
        <v>660.47014285714272</v>
      </c>
      <c r="CB116">
        <v>31.250542857142861</v>
      </c>
      <c r="CC116">
        <v>3.3716499999999989</v>
      </c>
      <c r="CD116">
        <v>3.1641314285714288</v>
      </c>
      <c r="CE116">
        <v>25.986914285714281</v>
      </c>
      <c r="CF116">
        <v>24.9178</v>
      </c>
      <c r="CG116">
        <v>1199.998571428571</v>
      </c>
      <c r="CH116">
        <v>0.49997114285714289</v>
      </c>
      <c r="CI116">
        <v>0.50002885714285716</v>
      </c>
      <c r="CJ116">
        <v>0</v>
      </c>
      <c r="CK116">
        <v>1393.262857142857</v>
      </c>
      <c r="CL116">
        <v>4.9990899999999998</v>
      </c>
      <c r="CM116">
        <v>15121.142857142861</v>
      </c>
      <c r="CN116">
        <v>9557.7528571428575</v>
      </c>
      <c r="CO116">
        <v>41.83</v>
      </c>
      <c r="CP116">
        <v>43.436999999999998</v>
      </c>
      <c r="CQ116">
        <v>42.625</v>
      </c>
      <c r="CR116">
        <v>42.561999999999998</v>
      </c>
      <c r="CS116">
        <v>43.125</v>
      </c>
      <c r="CT116">
        <v>597.46428571428589</v>
      </c>
      <c r="CU116">
        <v>597.53428571428572</v>
      </c>
      <c r="CV116">
        <v>0</v>
      </c>
      <c r="CW116">
        <v>1678124461.5999999</v>
      </c>
      <c r="CX116">
        <v>0</v>
      </c>
      <c r="CY116">
        <v>1678116306.0999999</v>
      </c>
      <c r="CZ116" t="s">
        <v>356</v>
      </c>
      <c r="DA116">
        <v>1678116302.5999999</v>
      </c>
      <c r="DB116">
        <v>1678116306.0999999</v>
      </c>
      <c r="DC116">
        <v>12</v>
      </c>
      <c r="DD116">
        <v>3.5000000000000003E-2</v>
      </c>
      <c r="DE116">
        <v>0.05</v>
      </c>
      <c r="DF116">
        <v>-6.1040000000000001</v>
      </c>
      <c r="DG116">
        <v>0.249</v>
      </c>
      <c r="DH116">
        <v>413</v>
      </c>
      <c r="DI116">
        <v>32</v>
      </c>
      <c r="DJ116">
        <v>0.5</v>
      </c>
      <c r="DK116">
        <v>0.15</v>
      </c>
      <c r="DL116">
        <v>-21.192973170731712</v>
      </c>
      <c r="DM116">
        <v>-0.2490229965156818</v>
      </c>
      <c r="DN116">
        <v>0.1106146111823373</v>
      </c>
      <c r="DO116">
        <v>0</v>
      </c>
      <c r="DP116">
        <v>2.051188292682927</v>
      </c>
      <c r="DQ116">
        <v>-1.6230940766545989E-2</v>
      </c>
      <c r="DR116">
        <v>2.5034336443967519E-3</v>
      </c>
      <c r="DS116">
        <v>1</v>
      </c>
      <c r="DT116">
        <v>0</v>
      </c>
      <c r="DU116">
        <v>0</v>
      </c>
      <c r="DV116">
        <v>0</v>
      </c>
      <c r="DW116">
        <v>-1</v>
      </c>
      <c r="DX116">
        <v>1</v>
      </c>
      <c r="DY116">
        <v>2</v>
      </c>
      <c r="DZ116" t="s">
        <v>372</v>
      </c>
      <c r="EA116">
        <v>3.2974299999999999</v>
      </c>
      <c r="EB116">
        <v>2.6252800000000001</v>
      </c>
      <c r="EC116">
        <v>0.14022699999999999</v>
      </c>
      <c r="ED116">
        <v>0.14131099999999999</v>
      </c>
      <c r="EE116">
        <v>0.13749</v>
      </c>
      <c r="EF116">
        <v>0.13054499999999999</v>
      </c>
      <c r="EG116">
        <v>25961</v>
      </c>
      <c r="EH116">
        <v>26302.5</v>
      </c>
      <c r="EI116">
        <v>28090.2</v>
      </c>
      <c r="EJ116">
        <v>29478.2</v>
      </c>
      <c r="EK116">
        <v>33357.9</v>
      </c>
      <c r="EL116">
        <v>35575.9</v>
      </c>
      <c r="EM116">
        <v>39667.4</v>
      </c>
      <c r="EN116">
        <v>42122.6</v>
      </c>
      <c r="EO116">
        <v>2.2402700000000002</v>
      </c>
      <c r="EP116">
        <v>2.21075</v>
      </c>
      <c r="EQ116">
        <v>0.114616</v>
      </c>
      <c r="ER116">
        <v>0</v>
      </c>
      <c r="ES116">
        <v>30.1523</v>
      </c>
      <c r="ET116">
        <v>999.9</v>
      </c>
      <c r="EU116">
        <v>74.900000000000006</v>
      </c>
      <c r="EV116">
        <v>32.9</v>
      </c>
      <c r="EW116">
        <v>37.163899999999998</v>
      </c>
      <c r="EX116">
        <v>56.822600000000001</v>
      </c>
      <c r="EY116">
        <v>-4.1506400000000001</v>
      </c>
      <c r="EZ116">
        <v>2</v>
      </c>
      <c r="FA116">
        <v>0.38805899999999999</v>
      </c>
      <c r="FB116">
        <v>-0.27180799999999999</v>
      </c>
      <c r="FC116">
        <v>20.274899999999999</v>
      </c>
      <c r="FD116">
        <v>5.2207299999999996</v>
      </c>
      <c r="FE116">
        <v>12.0061</v>
      </c>
      <c r="FF116">
        <v>4.98705</v>
      </c>
      <c r="FG116">
        <v>3.2846500000000001</v>
      </c>
      <c r="FH116">
        <v>9999</v>
      </c>
      <c r="FI116">
        <v>9999</v>
      </c>
      <c r="FJ116">
        <v>9999</v>
      </c>
      <c r="FK116">
        <v>999.9</v>
      </c>
      <c r="FL116">
        <v>1.86582</v>
      </c>
      <c r="FM116">
        <v>1.8622300000000001</v>
      </c>
      <c r="FN116">
        <v>1.86429</v>
      </c>
      <c r="FO116">
        <v>1.8603499999999999</v>
      </c>
      <c r="FP116">
        <v>1.86104</v>
      </c>
      <c r="FQ116">
        <v>1.8602000000000001</v>
      </c>
      <c r="FR116">
        <v>1.86191</v>
      </c>
      <c r="FS116">
        <v>1.8585199999999999</v>
      </c>
      <c r="FT116">
        <v>0</v>
      </c>
      <c r="FU116">
        <v>0</v>
      </c>
      <c r="FV116">
        <v>0</v>
      </c>
      <c r="FW116">
        <v>0</v>
      </c>
      <c r="FX116" t="s">
        <v>358</v>
      </c>
      <c r="FY116" t="s">
        <v>359</v>
      </c>
      <c r="FZ116" t="s">
        <v>360</v>
      </c>
      <c r="GA116" t="s">
        <v>360</v>
      </c>
      <c r="GB116" t="s">
        <v>360</v>
      </c>
      <c r="GC116" t="s">
        <v>360</v>
      </c>
      <c r="GD116">
        <v>0</v>
      </c>
      <c r="GE116">
        <v>100</v>
      </c>
      <c r="GF116">
        <v>100</v>
      </c>
      <c r="GG116">
        <v>-6.7110000000000003</v>
      </c>
      <c r="GH116">
        <v>0.25700000000000001</v>
      </c>
      <c r="GI116">
        <v>-4.4273770621571362</v>
      </c>
      <c r="GJ116">
        <v>-4.6782648166075668E-3</v>
      </c>
      <c r="GK116">
        <v>2.0645039605938809E-6</v>
      </c>
      <c r="GL116">
        <v>-4.2957140779123221E-10</v>
      </c>
      <c r="GM116">
        <v>-7.2769555290842433E-2</v>
      </c>
      <c r="GN116">
        <v>6.7050777095108757E-4</v>
      </c>
      <c r="GO116">
        <v>6.3862846072479287E-4</v>
      </c>
      <c r="GP116">
        <v>-1.0801389653900339E-5</v>
      </c>
      <c r="GQ116">
        <v>6</v>
      </c>
      <c r="GR116">
        <v>2074</v>
      </c>
      <c r="GS116">
        <v>4</v>
      </c>
      <c r="GT116">
        <v>34</v>
      </c>
      <c r="GU116">
        <v>135.30000000000001</v>
      </c>
      <c r="GV116">
        <v>135.19999999999999</v>
      </c>
      <c r="GW116">
        <v>1.9982899999999999</v>
      </c>
      <c r="GX116">
        <v>2.5305200000000001</v>
      </c>
      <c r="GY116">
        <v>2.04834</v>
      </c>
      <c r="GZ116">
        <v>2.6220699999999999</v>
      </c>
      <c r="HA116">
        <v>2.1972700000000001</v>
      </c>
      <c r="HB116">
        <v>2.32056</v>
      </c>
      <c r="HC116">
        <v>38.013399999999997</v>
      </c>
      <c r="HD116">
        <v>13.799300000000001</v>
      </c>
      <c r="HE116">
        <v>18</v>
      </c>
      <c r="HF116">
        <v>709.43100000000004</v>
      </c>
      <c r="HG116">
        <v>763.66700000000003</v>
      </c>
      <c r="HH116">
        <v>31.0002</v>
      </c>
      <c r="HI116">
        <v>32.339399999999998</v>
      </c>
      <c r="HJ116">
        <v>30.0002</v>
      </c>
      <c r="HK116">
        <v>32.3125</v>
      </c>
      <c r="HL116">
        <v>32.330399999999997</v>
      </c>
      <c r="HM116">
        <v>39.985100000000003</v>
      </c>
      <c r="HN116">
        <v>19.290299999999998</v>
      </c>
      <c r="HO116">
        <v>100</v>
      </c>
      <c r="HP116">
        <v>31</v>
      </c>
      <c r="HQ116">
        <v>678.58199999999999</v>
      </c>
      <c r="HR116">
        <v>31.233499999999999</v>
      </c>
      <c r="HS116">
        <v>99.006699999999995</v>
      </c>
      <c r="HT116">
        <v>97.69</v>
      </c>
    </row>
    <row r="117" spans="1:228" x14ac:dyDescent="0.2">
      <c r="A117">
        <v>102</v>
      </c>
      <c r="B117">
        <v>1678124423.5</v>
      </c>
      <c r="C117">
        <v>402.90000009536737</v>
      </c>
      <c r="D117" t="s">
        <v>563</v>
      </c>
      <c r="E117" t="s">
        <v>564</v>
      </c>
      <c r="F117">
        <v>4</v>
      </c>
      <c r="G117">
        <v>1678124421.1875</v>
      </c>
      <c r="H117">
        <f t="shared" si="34"/>
        <v>2.2923733767433304E-3</v>
      </c>
      <c r="I117">
        <f t="shared" si="35"/>
        <v>2.2923733767433303</v>
      </c>
      <c r="J117">
        <f t="shared" si="36"/>
        <v>11.406036273110322</v>
      </c>
      <c r="K117">
        <f t="shared" si="37"/>
        <v>645.09749999999997</v>
      </c>
      <c r="L117">
        <f t="shared" si="38"/>
        <v>517.31862119112884</v>
      </c>
      <c r="M117">
        <f t="shared" si="39"/>
        <v>52.43083767852093</v>
      </c>
      <c r="N117">
        <f t="shared" si="40"/>
        <v>65.38137411609506</v>
      </c>
      <c r="O117">
        <f t="shared" si="41"/>
        <v>0.16399338535850091</v>
      </c>
      <c r="P117">
        <f t="shared" si="42"/>
        <v>2.7663785041141407</v>
      </c>
      <c r="Q117">
        <f t="shared" si="43"/>
        <v>0.15877765292253307</v>
      </c>
      <c r="R117">
        <f t="shared" si="44"/>
        <v>9.9690827438093391E-2</v>
      </c>
      <c r="S117">
        <f t="shared" si="45"/>
        <v>226.11706798593127</v>
      </c>
      <c r="T117">
        <f t="shared" si="46"/>
        <v>32.99136248328513</v>
      </c>
      <c r="U117">
        <f t="shared" si="47"/>
        <v>32.015500000000003</v>
      </c>
      <c r="V117">
        <f t="shared" si="48"/>
        <v>4.7792740509046308</v>
      </c>
      <c r="W117">
        <f t="shared" si="49"/>
        <v>69.815655138524562</v>
      </c>
      <c r="X117">
        <f t="shared" si="50"/>
        <v>3.3748666385287809</v>
      </c>
      <c r="Y117">
        <f t="shared" si="51"/>
        <v>4.8339683009957399</v>
      </c>
      <c r="Z117">
        <f t="shared" si="52"/>
        <v>1.4044074123758499</v>
      </c>
      <c r="AA117">
        <f t="shared" si="53"/>
        <v>-101.09366591438088</v>
      </c>
      <c r="AB117">
        <f t="shared" si="54"/>
        <v>30.009033042730334</v>
      </c>
      <c r="AC117">
        <f t="shared" si="55"/>
        <v>2.4629015716404741</v>
      </c>
      <c r="AD117">
        <f t="shared" si="56"/>
        <v>157.49533668592122</v>
      </c>
      <c r="AE117">
        <f t="shared" si="57"/>
        <v>21.838916239470514</v>
      </c>
      <c r="AF117">
        <f t="shared" si="58"/>
        <v>2.2963574129998769</v>
      </c>
      <c r="AG117">
        <f t="shared" si="59"/>
        <v>11.406036273110322</v>
      </c>
      <c r="AH117">
        <v>687.35983337835512</v>
      </c>
      <c r="AI117">
        <v>670.32526666666661</v>
      </c>
      <c r="AJ117">
        <v>1.663599999999936</v>
      </c>
      <c r="AK117">
        <v>60.41</v>
      </c>
      <c r="AL117">
        <f t="shared" si="60"/>
        <v>2.2923733767433303</v>
      </c>
      <c r="AM117">
        <v>31.249535080973931</v>
      </c>
      <c r="AN117">
        <v>33.295336969696983</v>
      </c>
      <c r="AO117">
        <v>-3.2072837524899707E-5</v>
      </c>
      <c r="AP117">
        <v>101.53795884006099</v>
      </c>
      <c r="AQ117">
        <v>0</v>
      </c>
      <c r="AR117">
        <v>0</v>
      </c>
      <c r="AS117">
        <f t="shared" si="61"/>
        <v>1</v>
      </c>
      <c r="AT117">
        <f t="shared" si="62"/>
        <v>0</v>
      </c>
      <c r="AU117">
        <f t="shared" si="63"/>
        <v>47424.444937767985</v>
      </c>
      <c r="AV117">
        <f t="shared" si="64"/>
        <v>1200.00125</v>
      </c>
      <c r="AW117">
        <f t="shared" si="65"/>
        <v>1025.9268885937468</v>
      </c>
      <c r="AX117">
        <f t="shared" si="66"/>
        <v>0.8549381832675147</v>
      </c>
      <c r="AY117">
        <f t="shared" si="67"/>
        <v>0.18843069370630344</v>
      </c>
      <c r="AZ117">
        <v>6</v>
      </c>
      <c r="BA117">
        <v>0.5</v>
      </c>
      <c r="BB117" t="s">
        <v>355</v>
      </c>
      <c r="BC117">
        <v>2</v>
      </c>
      <c r="BD117" t="b">
        <v>1</v>
      </c>
      <c r="BE117">
        <v>1678124421.1875</v>
      </c>
      <c r="BF117">
        <v>645.09749999999997</v>
      </c>
      <c r="BG117">
        <v>666.62412500000005</v>
      </c>
      <c r="BH117">
        <v>33.298749999999998</v>
      </c>
      <c r="BI117">
        <v>31.249600000000001</v>
      </c>
      <c r="BJ117">
        <v>651.81600000000003</v>
      </c>
      <c r="BK117">
        <v>33.041762499999997</v>
      </c>
      <c r="BL117">
        <v>649.993875</v>
      </c>
      <c r="BM117">
        <v>101.251125</v>
      </c>
      <c r="BN117">
        <v>0.100025975</v>
      </c>
      <c r="BO117">
        <v>32.2167125</v>
      </c>
      <c r="BP117">
        <v>32.015500000000003</v>
      </c>
      <c r="BQ117">
        <v>999.9</v>
      </c>
      <c r="BR117">
        <v>0</v>
      </c>
      <c r="BS117">
        <v>0</v>
      </c>
      <c r="BT117">
        <v>8985.15625</v>
      </c>
      <c r="BU117">
        <v>0</v>
      </c>
      <c r="BV117">
        <v>77.053962500000011</v>
      </c>
      <c r="BW117">
        <v>-21.52655</v>
      </c>
      <c r="BX117">
        <v>667.31825000000003</v>
      </c>
      <c r="BY117">
        <v>688.12775000000011</v>
      </c>
      <c r="BZ117">
        <v>2.0491275</v>
      </c>
      <c r="CA117">
        <v>666.62412500000005</v>
      </c>
      <c r="CB117">
        <v>31.249600000000001</v>
      </c>
      <c r="CC117">
        <v>3.3715299999999999</v>
      </c>
      <c r="CD117">
        <v>3.1640562499999998</v>
      </c>
      <c r="CE117">
        <v>25.986350000000002</v>
      </c>
      <c r="CF117">
        <v>24.917412500000001</v>
      </c>
      <c r="CG117">
        <v>1200.00125</v>
      </c>
      <c r="CH117">
        <v>0.49997649999999999</v>
      </c>
      <c r="CI117">
        <v>0.50002337500000005</v>
      </c>
      <c r="CJ117">
        <v>0</v>
      </c>
      <c r="CK117">
        <v>1396.16875</v>
      </c>
      <c r="CL117">
        <v>4.9990899999999998</v>
      </c>
      <c r="CM117">
        <v>15153.0625</v>
      </c>
      <c r="CN117">
        <v>9557.7999999999993</v>
      </c>
      <c r="CO117">
        <v>41.811999999999998</v>
      </c>
      <c r="CP117">
        <v>43.444875000000003</v>
      </c>
      <c r="CQ117">
        <v>42.625</v>
      </c>
      <c r="CR117">
        <v>42.561999999999998</v>
      </c>
      <c r="CS117">
        <v>43.125</v>
      </c>
      <c r="CT117">
        <v>597.47375000000011</v>
      </c>
      <c r="CU117">
        <v>597.52749999999992</v>
      </c>
      <c r="CV117">
        <v>0</v>
      </c>
      <c r="CW117">
        <v>1678124465.8</v>
      </c>
      <c r="CX117">
        <v>0</v>
      </c>
      <c r="CY117">
        <v>1678116306.0999999</v>
      </c>
      <c r="CZ117" t="s">
        <v>356</v>
      </c>
      <c r="DA117">
        <v>1678116302.5999999</v>
      </c>
      <c r="DB117">
        <v>1678116306.0999999</v>
      </c>
      <c r="DC117">
        <v>12</v>
      </c>
      <c r="DD117">
        <v>3.5000000000000003E-2</v>
      </c>
      <c r="DE117">
        <v>0.05</v>
      </c>
      <c r="DF117">
        <v>-6.1040000000000001</v>
      </c>
      <c r="DG117">
        <v>0.249</v>
      </c>
      <c r="DH117">
        <v>413</v>
      </c>
      <c r="DI117">
        <v>32</v>
      </c>
      <c r="DJ117">
        <v>0.5</v>
      </c>
      <c r="DK117">
        <v>0.15</v>
      </c>
      <c r="DL117">
        <v>-21.25503658536585</v>
      </c>
      <c r="DM117">
        <v>-1.271968641114994</v>
      </c>
      <c r="DN117">
        <v>0.17563246096447521</v>
      </c>
      <c r="DO117">
        <v>0</v>
      </c>
      <c r="DP117">
        <v>2.0504639024390241</v>
      </c>
      <c r="DQ117">
        <v>-1.5007317073169791E-2</v>
      </c>
      <c r="DR117">
        <v>2.427600318741739E-3</v>
      </c>
      <c r="DS117">
        <v>1</v>
      </c>
      <c r="DT117">
        <v>0</v>
      </c>
      <c r="DU117">
        <v>0</v>
      </c>
      <c r="DV117">
        <v>0</v>
      </c>
      <c r="DW117">
        <v>-1</v>
      </c>
      <c r="DX117">
        <v>1</v>
      </c>
      <c r="DY117">
        <v>2</v>
      </c>
      <c r="DZ117" t="s">
        <v>372</v>
      </c>
      <c r="EA117">
        <v>3.2974199999999998</v>
      </c>
      <c r="EB117">
        <v>2.62534</v>
      </c>
      <c r="EC117">
        <v>0.14119499999999999</v>
      </c>
      <c r="ED117">
        <v>0.142289</v>
      </c>
      <c r="EE117">
        <v>0.13747599999999999</v>
      </c>
      <c r="EF117">
        <v>0.13053899999999999</v>
      </c>
      <c r="EG117">
        <v>25931.4</v>
      </c>
      <c r="EH117">
        <v>26272.3</v>
      </c>
      <c r="EI117">
        <v>28089.9</v>
      </c>
      <c r="EJ117">
        <v>29477.9</v>
      </c>
      <c r="EK117">
        <v>33358.1</v>
      </c>
      <c r="EL117">
        <v>35575.699999999997</v>
      </c>
      <c r="EM117">
        <v>39666.9</v>
      </c>
      <c r="EN117">
        <v>42122</v>
      </c>
      <c r="EO117">
        <v>2.2402000000000002</v>
      </c>
      <c r="EP117">
        <v>2.2105700000000001</v>
      </c>
      <c r="EQ117">
        <v>0.11493299999999999</v>
      </c>
      <c r="ER117">
        <v>0</v>
      </c>
      <c r="ES117">
        <v>30.1523</v>
      </c>
      <c r="ET117">
        <v>999.9</v>
      </c>
      <c r="EU117">
        <v>74.900000000000006</v>
      </c>
      <c r="EV117">
        <v>32.9</v>
      </c>
      <c r="EW117">
        <v>37.163899999999998</v>
      </c>
      <c r="EX117">
        <v>56.732599999999998</v>
      </c>
      <c r="EY117">
        <v>-4.02644</v>
      </c>
      <c r="EZ117">
        <v>2</v>
      </c>
      <c r="FA117">
        <v>0.388262</v>
      </c>
      <c r="FB117">
        <v>-0.27216800000000002</v>
      </c>
      <c r="FC117">
        <v>20.274799999999999</v>
      </c>
      <c r="FD117">
        <v>5.2208800000000002</v>
      </c>
      <c r="FE117">
        <v>12.0052</v>
      </c>
      <c r="FF117">
        <v>4.9871999999999996</v>
      </c>
      <c r="FG117">
        <v>3.2846500000000001</v>
      </c>
      <c r="FH117">
        <v>9999</v>
      </c>
      <c r="FI117">
        <v>9999</v>
      </c>
      <c r="FJ117">
        <v>9999</v>
      </c>
      <c r="FK117">
        <v>999.9</v>
      </c>
      <c r="FL117">
        <v>1.8658300000000001</v>
      </c>
      <c r="FM117">
        <v>1.8622099999999999</v>
      </c>
      <c r="FN117">
        <v>1.8643099999999999</v>
      </c>
      <c r="FO117">
        <v>1.8603400000000001</v>
      </c>
      <c r="FP117">
        <v>1.86104</v>
      </c>
      <c r="FQ117">
        <v>1.8602000000000001</v>
      </c>
      <c r="FR117">
        <v>1.8619300000000001</v>
      </c>
      <c r="FS117">
        <v>1.8585199999999999</v>
      </c>
      <c r="FT117">
        <v>0</v>
      </c>
      <c r="FU117">
        <v>0</v>
      </c>
      <c r="FV117">
        <v>0</v>
      </c>
      <c r="FW117">
        <v>0</v>
      </c>
      <c r="FX117" t="s">
        <v>358</v>
      </c>
      <c r="FY117" t="s">
        <v>359</v>
      </c>
      <c r="FZ117" t="s">
        <v>360</v>
      </c>
      <c r="GA117" t="s">
        <v>360</v>
      </c>
      <c r="GB117" t="s">
        <v>360</v>
      </c>
      <c r="GC117" t="s">
        <v>360</v>
      </c>
      <c r="GD117">
        <v>0</v>
      </c>
      <c r="GE117">
        <v>100</v>
      </c>
      <c r="GF117">
        <v>100</v>
      </c>
      <c r="GG117">
        <v>-6.7279999999999998</v>
      </c>
      <c r="GH117">
        <v>0.25700000000000001</v>
      </c>
      <c r="GI117">
        <v>-4.4273770621571362</v>
      </c>
      <c r="GJ117">
        <v>-4.6782648166075668E-3</v>
      </c>
      <c r="GK117">
        <v>2.0645039605938809E-6</v>
      </c>
      <c r="GL117">
        <v>-4.2957140779123221E-10</v>
      </c>
      <c r="GM117">
        <v>-7.2769555290842433E-2</v>
      </c>
      <c r="GN117">
        <v>6.7050777095108757E-4</v>
      </c>
      <c r="GO117">
        <v>6.3862846072479287E-4</v>
      </c>
      <c r="GP117">
        <v>-1.0801389653900339E-5</v>
      </c>
      <c r="GQ117">
        <v>6</v>
      </c>
      <c r="GR117">
        <v>2074</v>
      </c>
      <c r="GS117">
        <v>4</v>
      </c>
      <c r="GT117">
        <v>34</v>
      </c>
      <c r="GU117">
        <v>135.30000000000001</v>
      </c>
      <c r="GV117">
        <v>135.30000000000001</v>
      </c>
      <c r="GW117">
        <v>2.01416</v>
      </c>
      <c r="GX117">
        <v>2.5317400000000001</v>
      </c>
      <c r="GY117">
        <v>2.04834</v>
      </c>
      <c r="GZ117">
        <v>2.6220699999999999</v>
      </c>
      <c r="HA117">
        <v>2.1972700000000001</v>
      </c>
      <c r="HB117">
        <v>2.34619</v>
      </c>
      <c r="HC117">
        <v>38.013399999999997</v>
      </c>
      <c r="HD117">
        <v>13.799300000000001</v>
      </c>
      <c r="HE117">
        <v>18</v>
      </c>
      <c r="HF117">
        <v>709.36800000000005</v>
      </c>
      <c r="HG117">
        <v>763.51900000000001</v>
      </c>
      <c r="HH117">
        <v>31</v>
      </c>
      <c r="HI117">
        <v>32.339399999999998</v>
      </c>
      <c r="HJ117">
        <v>30.000299999999999</v>
      </c>
      <c r="HK117">
        <v>32.3125</v>
      </c>
      <c r="HL117">
        <v>32.332299999999996</v>
      </c>
      <c r="HM117">
        <v>40.307899999999997</v>
      </c>
      <c r="HN117">
        <v>19.290299999999998</v>
      </c>
      <c r="HO117">
        <v>100</v>
      </c>
      <c r="HP117">
        <v>31</v>
      </c>
      <c r="HQ117">
        <v>685.26099999999997</v>
      </c>
      <c r="HR117">
        <v>31.233499999999999</v>
      </c>
      <c r="HS117">
        <v>99.005499999999998</v>
      </c>
      <c r="HT117">
        <v>97.688900000000004</v>
      </c>
    </row>
    <row r="118" spans="1:228" x14ac:dyDescent="0.2">
      <c r="A118">
        <v>103</v>
      </c>
      <c r="B118">
        <v>1678124427.5</v>
      </c>
      <c r="C118">
        <v>406.90000009536737</v>
      </c>
      <c r="D118" t="s">
        <v>565</v>
      </c>
      <c r="E118" t="s">
        <v>566</v>
      </c>
      <c r="F118">
        <v>4</v>
      </c>
      <c r="G118">
        <v>1678124425.5</v>
      </c>
      <c r="H118">
        <f t="shared" si="34"/>
        <v>2.2900019319919284E-3</v>
      </c>
      <c r="I118">
        <f t="shared" si="35"/>
        <v>2.2900019319919283</v>
      </c>
      <c r="J118">
        <f t="shared" si="36"/>
        <v>11.367530866503918</v>
      </c>
      <c r="K118">
        <f t="shared" si="37"/>
        <v>652.11642857142851</v>
      </c>
      <c r="L118">
        <f t="shared" si="38"/>
        <v>524.23983485923839</v>
      </c>
      <c r="M118">
        <f t="shared" si="39"/>
        <v>53.131744072109328</v>
      </c>
      <c r="N118">
        <f t="shared" si="40"/>
        <v>66.09204582360347</v>
      </c>
      <c r="O118">
        <f t="shared" si="41"/>
        <v>0.16353447094852672</v>
      </c>
      <c r="P118">
        <f t="shared" si="42"/>
        <v>2.7747035667996758</v>
      </c>
      <c r="Q118">
        <f t="shared" si="43"/>
        <v>0.15836242511423287</v>
      </c>
      <c r="R118">
        <f t="shared" si="44"/>
        <v>9.9427577443169074E-2</v>
      </c>
      <c r="S118">
        <f t="shared" si="45"/>
        <v>226.11744909292938</v>
      </c>
      <c r="T118">
        <f t="shared" si="46"/>
        <v>32.99070692540085</v>
      </c>
      <c r="U118">
        <f t="shared" si="47"/>
        <v>32.021900000000002</v>
      </c>
      <c r="V118">
        <f t="shared" si="48"/>
        <v>4.7810053889661406</v>
      </c>
      <c r="W118">
        <f t="shared" si="49"/>
        <v>69.802608259093375</v>
      </c>
      <c r="X118">
        <f t="shared" si="50"/>
        <v>3.3743970170332425</v>
      </c>
      <c r="Y118">
        <f t="shared" si="51"/>
        <v>4.834199038104928</v>
      </c>
      <c r="Z118">
        <f t="shared" si="52"/>
        <v>1.4066083719328981</v>
      </c>
      <c r="AA118">
        <f t="shared" si="53"/>
        <v>-100.98908520084404</v>
      </c>
      <c r="AB118">
        <f t="shared" si="54"/>
        <v>29.26831652604896</v>
      </c>
      <c r="AC118">
        <f t="shared" si="55"/>
        <v>2.394987611132799</v>
      </c>
      <c r="AD118">
        <f t="shared" si="56"/>
        <v>156.79166802926707</v>
      </c>
      <c r="AE118">
        <f t="shared" si="57"/>
        <v>22.014058084596687</v>
      </c>
      <c r="AF118">
        <f t="shared" si="58"/>
        <v>2.2910523723230964</v>
      </c>
      <c r="AG118">
        <f t="shared" si="59"/>
        <v>11.367530866503918</v>
      </c>
      <c r="AH118">
        <v>694.24331985800859</v>
      </c>
      <c r="AI118">
        <v>677.11934545454517</v>
      </c>
      <c r="AJ118">
        <v>1.697696969696848</v>
      </c>
      <c r="AK118">
        <v>60.41</v>
      </c>
      <c r="AL118">
        <f t="shared" si="60"/>
        <v>2.2900019319919283</v>
      </c>
      <c r="AM118">
        <v>31.25007056185402</v>
      </c>
      <c r="AN118">
        <v>33.293641212121202</v>
      </c>
      <c r="AO118">
        <v>-1.7054433773305909E-5</v>
      </c>
      <c r="AP118">
        <v>101.53795884006099</v>
      </c>
      <c r="AQ118">
        <v>0</v>
      </c>
      <c r="AR118">
        <v>0</v>
      </c>
      <c r="AS118">
        <f t="shared" si="61"/>
        <v>1</v>
      </c>
      <c r="AT118">
        <f t="shared" si="62"/>
        <v>0</v>
      </c>
      <c r="AU118">
        <f t="shared" si="63"/>
        <v>47654.109893606954</v>
      </c>
      <c r="AV118">
        <f t="shared" si="64"/>
        <v>1200.004285714286</v>
      </c>
      <c r="AW118">
        <f t="shared" si="65"/>
        <v>1025.9293850222434</v>
      </c>
      <c r="AX118">
        <f t="shared" si="66"/>
        <v>0.85493810083484245</v>
      </c>
      <c r="AY118">
        <f t="shared" si="67"/>
        <v>0.18843053461124606</v>
      </c>
      <c r="AZ118">
        <v>6</v>
      </c>
      <c r="BA118">
        <v>0.5</v>
      </c>
      <c r="BB118" t="s">
        <v>355</v>
      </c>
      <c r="BC118">
        <v>2</v>
      </c>
      <c r="BD118" t="b">
        <v>1</v>
      </c>
      <c r="BE118">
        <v>1678124425.5</v>
      </c>
      <c r="BF118">
        <v>652.11642857142851</v>
      </c>
      <c r="BG118">
        <v>673.81614285714284</v>
      </c>
      <c r="BH118">
        <v>33.294471428571427</v>
      </c>
      <c r="BI118">
        <v>31.250071428571431</v>
      </c>
      <c r="BJ118">
        <v>658.85257142857142</v>
      </c>
      <c r="BK118">
        <v>33.03754285714286</v>
      </c>
      <c r="BL118">
        <v>650.00185714285715</v>
      </c>
      <c r="BM118">
        <v>101.25014285714281</v>
      </c>
      <c r="BN118">
        <v>9.9927357142857137E-2</v>
      </c>
      <c r="BO118">
        <v>32.217557142857139</v>
      </c>
      <c r="BP118">
        <v>32.021900000000002</v>
      </c>
      <c r="BQ118">
        <v>999.89999999999986</v>
      </c>
      <c r="BR118">
        <v>0</v>
      </c>
      <c r="BS118">
        <v>0</v>
      </c>
      <c r="BT118">
        <v>9029.4642857142862</v>
      </c>
      <c r="BU118">
        <v>0</v>
      </c>
      <c r="BV118">
        <v>72.766499999999994</v>
      </c>
      <c r="BW118">
        <v>-21.699785714285721</v>
      </c>
      <c r="BX118">
        <v>674.57599999999991</v>
      </c>
      <c r="BY118">
        <v>695.55228571428574</v>
      </c>
      <c r="BZ118">
        <v>2.0443985714285708</v>
      </c>
      <c r="CA118">
        <v>673.81614285714284</v>
      </c>
      <c r="CB118">
        <v>31.250071428571431</v>
      </c>
      <c r="CC118">
        <v>3.3710757142857148</v>
      </c>
      <c r="CD118">
        <v>3.164078571428572</v>
      </c>
      <c r="CE118">
        <v>25.98404285714286</v>
      </c>
      <c r="CF118">
        <v>24.917528571428569</v>
      </c>
      <c r="CG118">
        <v>1200.004285714286</v>
      </c>
      <c r="CH118">
        <v>0.49997971428571431</v>
      </c>
      <c r="CI118">
        <v>0.50002028571428569</v>
      </c>
      <c r="CJ118">
        <v>0</v>
      </c>
      <c r="CK118">
        <v>1399.581428571428</v>
      </c>
      <c r="CL118">
        <v>4.9990899999999998</v>
      </c>
      <c r="CM118">
        <v>15190.38571428571</v>
      </c>
      <c r="CN118">
        <v>9557.8028571428586</v>
      </c>
      <c r="CO118">
        <v>41.821000000000012</v>
      </c>
      <c r="CP118">
        <v>43.436999999999998</v>
      </c>
      <c r="CQ118">
        <v>42.625</v>
      </c>
      <c r="CR118">
        <v>42.625</v>
      </c>
      <c r="CS118">
        <v>43.125</v>
      </c>
      <c r="CT118">
        <v>597.47857142857151</v>
      </c>
      <c r="CU118">
        <v>597.52571428571434</v>
      </c>
      <c r="CV118">
        <v>0</v>
      </c>
      <c r="CW118">
        <v>1678124469.4000001</v>
      </c>
      <c r="CX118">
        <v>0</v>
      </c>
      <c r="CY118">
        <v>1678116306.0999999</v>
      </c>
      <c r="CZ118" t="s">
        <v>356</v>
      </c>
      <c r="DA118">
        <v>1678116302.5999999</v>
      </c>
      <c r="DB118">
        <v>1678116306.0999999</v>
      </c>
      <c r="DC118">
        <v>12</v>
      </c>
      <c r="DD118">
        <v>3.5000000000000003E-2</v>
      </c>
      <c r="DE118">
        <v>0.05</v>
      </c>
      <c r="DF118">
        <v>-6.1040000000000001</v>
      </c>
      <c r="DG118">
        <v>0.249</v>
      </c>
      <c r="DH118">
        <v>413</v>
      </c>
      <c r="DI118">
        <v>32</v>
      </c>
      <c r="DJ118">
        <v>0.5</v>
      </c>
      <c r="DK118">
        <v>0.15</v>
      </c>
      <c r="DL118">
        <v>-21.343207317073169</v>
      </c>
      <c r="DM118">
        <v>-2.468483623693376</v>
      </c>
      <c r="DN118">
        <v>0.24631975291918379</v>
      </c>
      <c r="DO118">
        <v>0</v>
      </c>
      <c r="DP118">
        <v>2.0489329268292691</v>
      </c>
      <c r="DQ118">
        <v>-2.3496167247386832E-2</v>
      </c>
      <c r="DR118">
        <v>2.9999920682028951E-3</v>
      </c>
      <c r="DS118">
        <v>1</v>
      </c>
      <c r="DT118">
        <v>0</v>
      </c>
      <c r="DU118">
        <v>0</v>
      </c>
      <c r="DV118">
        <v>0</v>
      </c>
      <c r="DW118">
        <v>-1</v>
      </c>
      <c r="DX118">
        <v>1</v>
      </c>
      <c r="DY118">
        <v>2</v>
      </c>
      <c r="DZ118" t="s">
        <v>372</v>
      </c>
      <c r="EA118">
        <v>3.2975300000000001</v>
      </c>
      <c r="EB118">
        <v>2.6253099999999998</v>
      </c>
      <c r="EC118">
        <v>0.14216999999999999</v>
      </c>
      <c r="ED118">
        <v>0.143258</v>
      </c>
      <c r="EE118">
        <v>0.13747100000000001</v>
      </c>
      <c r="EF118">
        <v>0.13054199999999999</v>
      </c>
      <c r="EG118">
        <v>25901.7</v>
      </c>
      <c r="EH118">
        <v>26242.7</v>
      </c>
      <c r="EI118">
        <v>28089.7</v>
      </c>
      <c r="EJ118">
        <v>29478.1</v>
      </c>
      <c r="EK118">
        <v>33358.199999999997</v>
      </c>
      <c r="EL118">
        <v>35576</v>
      </c>
      <c r="EM118">
        <v>39666.800000000003</v>
      </c>
      <c r="EN118">
        <v>42122.3</v>
      </c>
      <c r="EO118">
        <v>2.2403</v>
      </c>
      <c r="EP118">
        <v>2.21055</v>
      </c>
      <c r="EQ118">
        <v>0.115052</v>
      </c>
      <c r="ER118">
        <v>0</v>
      </c>
      <c r="ES118">
        <v>30.149799999999999</v>
      </c>
      <c r="ET118">
        <v>999.9</v>
      </c>
      <c r="EU118">
        <v>74.900000000000006</v>
      </c>
      <c r="EV118">
        <v>32.9</v>
      </c>
      <c r="EW118">
        <v>37.160499999999999</v>
      </c>
      <c r="EX118">
        <v>56.762599999999999</v>
      </c>
      <c r="EY118">
        <v>-4.1466399999999997</v>
      </c>
      <c r="EZ118">
        <v>2</v>
      </c>
      <c r="FA118">
        <v>0.38833099999999998</v>
      </c>
      <c r="FB118">
        <v>-0.27280500000000002</v>
      </c>
      <c r="FC118">
        <v>20.274699999999999</v>
      </c>
      <c r="FD118">
        <v>5.2208800000000002</v>
      </c>
      <c r="FE118">
        <v>12.006399999999999</v>
      </c>
      <c r="FF118">
        <v>4.98705</v>
      </c>
      <c r="FG118">
        <v>3.2846500000000001</v>
      </c>
      <c r="FH118">
        <v>9999</v>
      </c>
      <c r="FI118">
        <v>9999</v>
      </c>
      <c r="FJ118">
        <v>9999</v>
      </c>
      <c r="FK118">
        <v>999.9</v>
      </c>
      <c r="FL118">
        <v>1.86582</v>
      </c>
      <c r="FM118">
        <v>1.8622399999999999</v>
      </c>
      <c r="FN118">
        <v>1.8643000000000001</v>
      </c>
      <c r="FO118">
        <v>1.8603499999999999</v>
      </c>
      <c r="FP118">
        <v>1.86104</v>
      </c>
      <c r="FQ118">
        <v>1.8602000000000001</v>
      </c>
      <c r="FR118">
        <v>1.8619000000000001</v>
      </c>
      <c r="FS118">
        <v>1.8585199999999999</v>
      </c>
      <c r="FT118">
        <v>0</v>
      </c>
      <c r="FU118">
        <v>0</v>
      </c>
      <c r="FV118">
        <v>0</v>
      </c>
      <c r="FW118">
        <v>0</v>
      </c>
      <c r="FX118" t="s">
        <v>358</v>
      </c>
      <c r="FY118" t="s">
        <v>359</v>
      </c>
      <c r="FZ118" t="s">
        <v>360</v>
      </c>
      <c r="GA118" t="s">
        <v>360</v>
      </c>
      <c r="GB118" t="s">
        <v>360</v>
      </c>
      <c r="GC118" t="s">
        <v>360</v>
      </c>
      <c r="GD118">
        <v>0</v>
      </c>
      <c r="GE118">
        <v>100</v>
      </c>
      <c r="GF118">
        <v>100</v>
      </c>
      <c r="GG118">
        <v>-6.7450000000000001</v>
      </c>
      <c r="GH118">
        <v>0.25690000000000002</v>
      </c>
      <c r="GI118">
        <v>-4.4273770621571362</v>
      </c>
      <c r="GJ118">
        <v>-4.6782648166075668E-3</v>
      </c>
      <c r="GK118">
        <v>2.0645039605938809E-6</v>
      </c>
      <c r="GL118">
        <v>-4.2957140779123221E-10</v>
      </c>
      <c r="GM118">
        <v>-7.2769555290842433E-2</v>
      </c>
      <c r="GN118">
        <v>6.7050777095108757E-4</v>
      </c>
      <c r="GO118">
        <v>6.3862846072479287E-4</v>
      </c>
      <c r="GP118">
        <v>-1.0801389653900339E-5</v>
      </c>
      <c r="GQ118">
        <v>6</v>
      </c>
      <c r="GR118">
        <v>2074</v>
      </c>
      <c r="GS118">
        <v>4</v>
      </c>
      <c r="GT118">
        <v>34</v>
      </c>
      <c r="GU118">
        <v>135.4</v>
      </c>
      <c r="GV118">
        <v>135.4</v>
      </c>
      <c r="GW118">
        <v>2.03125</v>
      </c>
      <c r="GX118">
        <v>2.5402800000000001</v>
      </c>
      <c r="GY118">
        <v>2.04834</v>
      </c>
      <c r="GZ118">
        <v>2.6208499999999999</v>
      </c>
      <c r="HA118">
        <v>2.1972700000000001</v>
      </c>
      <c r="HB118">
        <v>2.31812</v>
      </c>
      <c r="HC118">
        <v>38.037700000000001</v>
      </c>
      <c r="HD118">
        <v>13.7906</v>
      </c>
      <c r="HE118">
        <v>18</v>
      </c>
      <c r="HF118">
        <v>709.47500000000002</v>
      </c>
      <c r="HG118">
        <v>763.50800000000004</v>
      </c>
      <c r="HH118">
        <v>31</v>
      </c>
      <c r="HI118">
        <v>32.342199999999998</v>
      </c>
      <c r="HJ118">
        <v>30.000299999999999</v>
      </c>
      <c r="HK118">
        <v>32.314599999999999</v>
      </c>
      <c r="HL118">
        <v>32.333199999999998</v>
      </c>
      <c r="HM118">
        <v>40.633600000000001</v>
      </c>
      <c r="HN118">
        <v>19.290299999999998</v>
      </c>
      <c r="HO118">
        <v>100</v>
      </c>
      <c r="HP118">
        <v>31</v>
      </c>
      <c r="HQ118">
        <v>691.94100000000003</v>
      </c>
      <c r="HR118">
        <v>31.233499999999999</v>
      </c>
      <c r="HS118">
        <v>99.004999999999995</v>
      </c>
      <c r="HT118">
        <v>97.689700000000002</v>
      </c>
    </row>
    <row r="119" spans="1:228" x14ac:dyDescent="0.2">
      <c r="A119">
        <v>104</v>
      </c>
      <c r="B119">
        <v>1678124431.5</v>
      </c>
      <c r="C119">
        <v>410.90000009536737</v>
      </c>
      <c r="D119" t="s">
        <v>567</v>
      </c>
      <c r="E119" t="s">
        <v>568</v>
      </c>
      <c r="F119">
        <v>4</v>
      </c>
      <c r="G119">
        <v>1678124429.1875</v>
      </c>
      <c r="H119">
        <f t="shared" si="34"/>
        <v>2.2851088979433162E-3</v>
      </c>
      <c r="I119">
        <f t="shared" si="35"/>
        <v>2.2851088979433163</v>
      </c>
      <c r="J119">
        <f t="shared" si="36"/>
        <v>11.410221693181672</v>
      </c>
      <c r="K119">
        <f t="shared" si="37"/>
        <v>658.16587500000003</v>
      </c>
      <c r="L119">
        <f t="shared" si="38"/>
        <v>529.51734469615997</v>
      </c>
      <c r="M119">
        <f t="shared" si="39"/>
        <v>53.667461757987645</v>
      </c>
      <c r="N119">
        <f t="shared" si="40"/>
        <v>66.706203830288118</v>
      </c>
      <c r="O119">
        <f t="shared" si="41"/>
        <v>0.16323036499645704</v>
      </c>
      <c r="P119">
        <f t="shared" si="42"/>
        <v>2.7678596524129158</v>
      </c>
      <c r="Q119">
        <f t="shared" si="43"/>
        <v>0.15806490288971575</v>
      </c>
      <c r="R119">
        <f t="shared" si="44"/>
        <v>9.924104387093341E-2</v>
      </c>
      <c r="S119">
        <f t="shared" si="45"/>
        <v>226.11670611065688</v>
      </c>
      <c r="T119">
        <f t="shared" si="46"/>
        <v>32.994772616883253</v>
      </c>
      <c r="U119">
        <f t="shared" si="47"/>
        <v>32.019487499999997</v>
      </c>
      <c r="V119">
        <f t="shared" si="48"/>
        <v>4.7803526915677557</v>
      </c>
      <c r="W119">
        <f t="shared" si="49"/>
        <v>69.79218836344981</v>
      </c>
      <c r="X119">
        <f t="shared" si="50"/>
        <v>3.3740778348214349</v>
      </c>
      <c r="Y119">
        <f t="shared" si="51"/>
        <v>4.8344634463252341</v>
      </c>
      <c r="Z119">
        <f t="shared" si="52"/>
        <v>1.4062748567463208</v>
      </c>
      <c r="AA119">
        <f t="shared" si="53"/>
        <v>-100.77330239930025</v>
      </c>
      <c r="AB119">
        <f t="shared" si="54"/>
        <v>29.700544848455845</v>
      </c>
      <c r="AC119">
        <f t="shared" si="55"/>
        <v>2.4363483792663332</v>
      </c>
      <c r="AD119">
        <f t="shared" si="56"/>
        <v>157.48029693907878</v>
      </c>
      <c r="AE119">
        <f t="shared" si="57"/>
        <v>22.105187132369533</v>
      </c>
      <c r="AF119">
        <f t="shared" si="58"/>
        <v>2.2876960633613534</v>
      </c>
      <c r="AG119">
        <f t="shared" si="59"/>
        <v>11.410221693181672</v>
      </c>
      <c r="AH119">
        <v>701.11363781125567</v>
      </c>
      <c r="AI119">
        <v>683.92508484848474</v>
      </c>
      <c r="AJ119">
        <v>1.7044121212120511</v>
      </c>
      <c r="AK119">
        <v>60.41</v>
      </c>
      <c r="AL119">
        <f t="shared" si="60"/>
        <v>2.2851088979433163</v>
      </c>
      <c r="AM119">
        <v>31.249414323153939</v>
      </c>
      <c r="AN119">
        <v>33.288601212121193</v>
      </c>
      <c r="AO119">
        <v>-3.2627241570057589E-5</v>
      </c>
      <c r="AP119">
        <v>101.53795884006099</v>
      </c>
      <c r="AQ119">
        <v>0</v>
      </c>
      <c r="AR119">
        <v>0</v>
      </c>
      <c r="AS119">
        <f t="shared" si="61"/>
        <v>1</v>
      </c>
      <c r="AT119">
        <f t="shared" si="62"/>
        <v>0</v>
      </c>
      <c r="AU119">
        <f t="shared" si="63"/>
        <v>47465.025750724126</v>
      </c>
      <c r="AV119">
        <f t="shared" si="64"/>
        <v>1200.00125</v>
      </c>
      <c r="AW119">
        <f t="shared" si="65"/>
        <v>1025.9267010936046</v>
      </c>
      <c r="AX119">
        <f t="shared" si="66"/>
        <v>0.85493802701755905</v>
      </c>
      <c r="AY119">
        <f t="shared" si="67"/>
        <v>0.1884303921438889</v>
      </c>
      <c r="AZ119">
        <v>6</v>
      </c>
      <c r="BA119">
        <v>0.5</v>
      </c>
      <c r="BB119" t="s">
        <v>355</v>
      </c>
      <c r="BC119">
        <v>2</v>
      </c>
      <c r="BD119" t="b">
        <v>1</v>
      </c>
      <c r="BE119">
        <v>1678124429.1875</v>
      </c>
      <c r="BF119">
        <v>658.16587500000003</v>
      </c>
      <c r="BG119">
        <v>679.95912499999997</v>
      </c>
      <c r="BH119">
        <v>33.290799999999997</v>
      </c>
      <c r="BI119">
        <v>31.249512500000002</v>
      </c>
      <c r="BJ119">
        <v>664.91737499999999</v>
      </c>
      <c r="BK119">
        <v>33.033900000000003</v>
      </c>
      <c r="BL119">
        <v>650.04174999999998</v>
      </c>
      <c r="BM119">
        <v>101.251625</v>
      </c>
      <c r="BN119">
        <v>0.1000347625</v>
      </c>
      <c r="BO119">
        <v>32.218525</v>
      </c>
      <c r="BP119">
        <v>32.019487499999997</v>
      </c>
      <c r="BQ119">
        <v>999.9</v>
      </c>
      <c r="BR119">
        <v>0</v>
      </c>
      <c r="BS119">
        <v>0</v>
      </c>
      <c r="BT119">
        <v>8992.9699999999993</v>
      </c>
      <c r="BU119">
        <v>0</v>
      </c>
      <c r="BV119">
        <v>69.464675</v>
      </c>
      <c r="BW119">
        <v>-21.7933375</v>
      </c>
      <c r="BX119">
        <v>680.83124999999995</v>
      </c>
      <c r="BY119">
        <v>701.89312500000005</v>
      </c>
      <c r="BZ119">
        <v>2.0412887500000001</v>
      </c>
      <c r="CA119">
        <v>679.95912499999997</v>
      </c>
      <c r="CB119">
        <v>31.249512500000002</v>
      </c>
      <c r="CC119">
        <v>3.3707512500000001</v>
      </c>
      <c r="CD119">
        <v>3.1640674999999998</v>
      </c>
      <c r="CE119">
        <v>25.982424999999999</v>
      </c>
      <c r="CF119">
        <v>24.917449999999999</v>
      </c>
      <c r="CG119">
        <v>1200.00125</v>
      </c>
      <c r="CH119">
        <v>0.499982125</v>
      </c>
      <c r="CI119">
        <v>0.50001787499999995</v>
      </c>
      <c r="CJ119">
        <v>0</v>
      </c>
      <c r="CK119">
        <v>1402.6287500000001</v>
      </c>
      <c r="CL119">
        <v>4.9990899999999998</v>
      </c>
      <c r="CM119">
        <v>15222.174999999999</v>
      </c>
      <c r="CN119">
        <v>9557.7937500000007</v>
      </c>
      <c r="CO119">
        <v>41.843499999999999</v>
      </c>
      <c r="CP119">
        <v>43.436999999999998</v>
      </c>
      <c r="CQ119">
        <v>42.625</v>
      </c>
      <c r="CR119">
        <v>42.625</v>
      </c>
      <c r="CS119">
        <v>43.125</v>
      </c>
      <c r="CT119">
        <v>597.48</v>
      </c>
      <c r="CU119">
        <v>597.52125000000001</v>
      </c>
      <c r="CV119">
        <v>0</v>
      </c>
      <c r="CW119">
        <v>1678124473.5999999</v>
      </c>
      <c r="CX119">
        <v>0</v>
      </c>
      <c r="CY119">
        <v>1678116306.0999999</v>
      </c>
      <c r="CZ119" t="s">
        <v>356</v>
      </c>
      <c r="DA119">
        <v>1678116302.5999999</v>
      </c>
      <c r="DB119">
        <v>1678116306.0999999</v>
      </c>
      <c r="DC119">
        <v>12</v>
      </c>
      <c r="DD119">
        <v>3.5000000000000003E-2</v>
      </c>
      <c r="DE119">
        <v>0.05</v>
      </c>
      <c r="DF119">
        <v>-6.1040000000000001</v>
      </c>
      <c r="DG119">
        <v>0.249</v>
      </c>
      <c r="DH119">
        <v>413</v>
      </c>
      <c r="DI119">
        <v>32</v>
      </c>
      <c r="DJ119">
        <v>0.5</v>
      </c>
      <c r="DK119">
        <v>0.15</v>
      </c>
      <c r="DL119">
        <v>-21.49301707317073</v>
      </c>
      <c r="DM119">
        <v>-2.4435010452962072</v>
      </c>
      <c r="DN119">
        <v>0.2432322075336191</v>
      </c>
      <c r="DO119">
        <v>0</v>
      </c>
      <c r="DP119">
        <v>2.046600487804878</v>
      </c>
      <c r="DQ119">
        <v>-2.6099999999998021E-2</v>
      </c>
      <c r="DR119">
        <v>3.2658147687077681E-3</v>
      </c>
      <c r="DS119">
        <v>1</v>
      </c>
      <c r="DT119">
        <v>0</v>
      </c>
      <c r="DU119">
        <v>0</v>
      </c>
      <c r="DV119">
        <v>0</v>
      </c>
      <c r="DW119">
        <v>-1</v>
      </c>
      <c r="DX119">
        <v>1</v>
      </c>
      <c r="DY119">
        <v>2</v>
      </c>
      <c r="DZ119" t="s">
        <v>372</v>
      </c>
      <c r="EA119">
        <v>3.2975599999999998</v>
      </c>
      <c r="EB119">
        <v>2.6252499999999999</v>
      </c>
      <c r="EC119">
        <v>0.143151</v>
      </c>
      <c r="ED119">
        <v>0.144232</v>
      </c>
      <c r="EE119">
        <v>0.13745299999999999</v>
      </c>
      <c r="EF119">
        <v>0.13054199999999999</v>
      </c>
      <c r="EG119">
        <v>25872.7</v>
      </c>
      <c r="EH119">
        <v>26212.9</v>
      </c>
      <c r="EI119">
        <v>28090.3</v>
      </c>
      <c r="EJ119">
        <v>29478.3</v>
      </c>
      <c r="EK119">
        <v>33359.9</v>
      </c>
      <c r="EL119">
        <v>35576.199999999997</v>
      </c>
      <c r="EM119">
        <v>39667.800000000003</v>
      </c>
      <c r="EN119">
        <v>42122.6</v>
      </c>
      <c r="EO119">
        <v>2.2402299999999999</v>
      </c>
      <c r="EP119">
        <v>2.2105999999999999</v>
      </c>
      <c r="EQ119">
        <v>0.115037</v>
      </c>
      <c r="ER119">
        <v>0</v>
      </c>
      <c r="ES119">
        <v>30.1496</v>
      </c>
      <c r="ET119">
        <v>999.9</v>
      </c>
      <c r="EU119">
        <v>74.900000000000006</v>
      </c>
      <c r="EV119">
        <v>32.9</v>
      </c>
      <c r="EW119">
        <v>37.159500000000001</v>
      </c>
      <c r="EX119">
        <v>56.522599999999997</v>
      </c>
      <c r="EY119">
        <v>-4.2387800000000002</v>
      </c>
      <c r="EZ119">
        <v>2</v>
      </c>
      <c r="FA119">
        <v>0.38864799999999999</v>
      </c>
      <c r="FB119">
        <v>-0.27271200000000001</v>
      </c>
      <c r="FC119">
        <v>20.274899999999999</v>
      </c>
      <c r="FD119">
        <v>5.2210299999999998</v>
      </c>
      <c r="FE119">
        <v>12.005000000000001</v>
      </c>
      <c r="FF119">
        <v>4.9870999999999999</v>
      </c>
      <c r="FG119">
        <v>3.2845800000000001</v>
      </c>
      <c r="FH119">
        <v>9999</v>
      </c>
      <c r="FI119">
        <v>9999</v>
      </c>
      <c r="FJ119">
        <v>9999</v>
      </c>
      <c r="FK119">
        <v>999.9</v>
      </c>
      <c r="FL119">
        <v>1.8658300000000001</v>
      </c>
      <c r="FM119">
        <v>1.8622399999999999</v>
      </c>
      <c r="FN119">
        <v>1.8643099999999999</v>
      </c>
      <c r="FO119">
        <v>1.8603499999999999</v>
      </c>
      <c r="FP119">
        <v>1.8610599999999999</v>
      </c>
      <c r="FQ119">
        <v>1.8602000000000001</v>
      </c>
      <c r="FR119">
        <v>1.86191</v>
      </c>
      <c r="FS119">
        <v>1.8585199999999999</v>
      </c>
      <c r="FT119">
        <v>0</v>
      </c>
      <c r="FU119">
        <v>0</v>
      </c>
      <c r="FV119">
        <v>0</v>
      </c>
      <c r="FW119">
        <v>0</v>
      </c>
      <c r="FX119" t="s">
        <v>358</v>
      </c>
      <c r="FY119" t="s">
        <v>359</v>
      </c>
      <c r="FZ119" t="s">
        <v>360</v>
      </c>
      <c r="GA119" t="s">
        <v>360</v>
      </c>
      <c r="GB119" t="s">
        <v>360</v>
      </c>
      <c r="GC119" t="s">
        <v>360</v>
      </c>
      <c r="GD119">
        <v>0</v>
      </c>
      <c r="GE119">
        <v>100</v>
      </c>
      <c r="GF119">
        <v>100</v>
      </c>
      <c r="GG119">
        <v>-6.7610000000000001</v>
      </c>
      <c r="GH119">
        <v>0.25690000000000002</v>
      </c>
      <c r="GI119">
        <v>-4.4273770621571362</v>
      </c>
      <c r="GJ119">
        <v>-4.6782648166075668E-3</v>
      </c>
      <c r="GK119">
        <v>2.0645039605938809E-6</v>
      </c>
      <c r="GL119">
        <v>-4.2957140779123221E-10</v>
      </c>
      <c r="GM119">
        <v>-7.2769555290842433E-2</v>
      </c>
      <c r="GN119">
        <v>6.7050777095108757E-4</v>
      </c>
      <c r="GO119">
        <v>6.3862846072479287E-4</v>
      </c>
      <c r="GP119">
        <v>-1.0801389653900339E-5</v>
      </c>
      <c r="GQ119">
        <v>6</v>
      </c>
      <c r="GR119">
        <v>2074</v>
      </c>
      <c r="GS119">
        <v>4</v>
      </c>
      <c r="GT119">
        <v>34</v>
      </c>
      <c r="GU119">
        <v>135.5</v>
      </c>
      <c r="GV119">
        <v>135.4</v>
      </c>
      <c r="GW119">
        <v>2.0471200000000001</v>
      </c>
      <c r="GX119">
        <v>2.5390600000000001</v>
      </c>
      <c r="GY119">
        <v>2.04834</v>
      </c>
      <c r="GZ119">
        <v>2.6208499999999999</v>
      </c>
      <c r="HA119">
        <v>2.1972700000000001</v>
      </c>
      <c r="HB119">
        <v>2.2607400000000002</v>
      </c>
      <c r="HC119">
        <v>38.037700000000001</v>
      </c>
      <c r="HD119">
        <v>13.7818</v>
      </c>
      <c r="HE119">
        <v>18</v>
      </c>
      <c r="HF119">
        <v>709.42200000000003</v>
      </c>
      <c r="HG119">
        <v>763.55700000000002</v>
      </c>
      <c r="HH119">
        <v>31</v>
      </c>
      <c r="HI119">
        <v>32.342300000000002</v>
      </c>
      <c r="HJ119">
        <v>30.0002</v>
      </c>
      <c r="HK119">
        <v>32.315399999999997</v>
      </c>
      <c r="HL119">
        <v>32.333199999999998</v>
      </c>
      <c r="HM119">
        <v>40.956400000000002</v>
      </c>
      <c r="HN119">
        <v>19.290299999999998</v>
      </c>
      <c r="HO119">
        <v>100</v>
      </c>
      <c r="HP119">
        <v>31</v>
      </c>
      <c r="HQ119">
        <v>698.64099999999996</v>
      </c>
      <c r="HR119">
        <v>31.2347</v>
      </c>
      <c r="HS119">
        <v>99.007400000000004</v>
      </c>
      <c r="HT119">
        <v>97.690200000000004</v>
      </c>
    </row>
    <row r="120" spans="1:228" x14ac:dyDescent="0.2">
      <c r="A120">
        <v>105</v>
      </c>
      <c r="B120">
        <v>1678124435.5</v>
      </c>
      <c r="C120">
        <v>414.90000009536737</v>
      </c>
      <c r="D120" t="s">
        <v>569</v>
      </c>
      <c r="E120" t="s">
        <v>570</v>
      </c>
      <c r="F120">
        <v>4</v>
      </c>
      <c r="G120">
        <v>1678124433.5</v>
      </c>
      <c r="H120">
        <f t="shared" si="34"/>
        <v>2.2731017465049737E-3</v>
      </c>
      <c r="I120">
        <f t="shared" si="35"/>
        <v>2.2731017465049739</v>
      </c>
      <c r="J120">
        <f t="shared" si="36"/>
        <v>11.526819450938236</v>
      </c>
      <c r="K120">
        <f t="shared" si="37"/>
        <v>665.3004285714286</v>
      </c>
      <c r="L120">
        <f t="shared" si="38"/>
        <v>534.66925888127105</v>
      </c>
      <c r="M120">
        <f t="shared" si="39"/>
        <v>54.189731900115341</v>
      </c>
      <c r="N120">
        <f t="shared" si="40"/>
        <v>67.429445883522135</v>
      </c>
      <c r="O120">
        <f t="shared" si="41"/>
        <v>0.16228562448872291</v>
      </c>
      <c r="P120">
        <f t="shared" si="42"/>
        <v>2.765300720701839</v>
      </c>
      <c r="Q120">
        <f t="shared" si="43"/>
        <v>0.15717421010657334</v>
      </c>
      <c r="R120">
        <f t="shared" si="44"/>
        <v>9.8679710804582627E-2</v>
      </c>
      <c r="S120">
        <f t="shared" si="45"/>
        <v>226.11744909292938</v>
      </c>
      <c r="T120">
        <f t="shared" si="46"/>
        <v>32.998526748598316</v>
      </c>
      <c r="U120">
        <f t="shared" si="47"/>
        <v>32.018028571428573</v>
      </c>
      <c r="V120">
        <f t="shared" si="48"/>
        <v>4.7799580187898671</v>
      </c>
      <c r="W120">
        <f t="shared" si="49"/>
        <v>69.773404498656461</v>
      </c>
      <c r="X120">
        <f t="shared" si="50"/>
        <v>3.3731322931004475</v>
      </c>
      <c r="Y120">
        <f t="shared" si="51"/>
        <v>4.8344097831221626</v>
      </c>
      <c r="Z120">
        <f t="shared" si="52"/>
        <v>1.4068257256894197</v>
      </c>
      <c r="AA120">
        <f t="shared" si="53"/>
        <v>-100.24378702086935</v>
      </c>
      <c r="AB120">
        <f t="shared" si="54"/>
        <v>29.861303358629527</v>
      </c>
      <c r="AC120">
        <f t="shared" si="55"/>
        <v>2.4517822507138489</v>
      </c>
      <c r="AD120">
        <f t="shared" si="56"/>
        <v>158.1867476814034</v>
      </c>
      <c r="AE120">
        <f t="shared" si="57"/>
        <v>22.208959518351115</v>
      </c>
      <c r="AF120">
        <f t="shared" si="58"/>
        <v>2.2778885193769511</v>
      </c>
      <c r="AG120">
        <f t="shared" si="59"/>
        <v>11.526819450938236</v>
      </c>
      <c r="AH120">
        <v>708.05088374372292</v>
      </c>
      <c r="AI120">
        <v>690.7530363636364</v>
      </c>
      <c r="AJ120">
        <v>1.703757575757483</v>
      </c>
      <c r="AK120">
        <v>60.41</v>
      </c>
      <c r="AL120">
        <f t="shared" si="60"/>
        <v>2.2731017465049739</v>
      </c>
      <c r="AM120">
        <v>31.24897687063185</v>
      </c>
      <c r="AN120">
        <v>33.277744242424227</v>
      </c>
      <c r="AO120">
        <v>-6.4611040344056257E-5</v>
      </c>
      <c r="AP120">
        <v>101.53795884006099</v>
      </c>
      <c r="AQ120">
        <v>0</v>
      </c>
      <c r="AR120">
        <v>0</v>
      </c>
      <c r="AS120">
        <f t="shared" si="61"/>
        <v>1</v>
      </c>
      <c r="AT120">
        <f t="shared" si="62"/>
        <v>0</v>
      </c>
      <c r="AU120">
        <f t="shared" si="63"/>
        <v>47394.474236486603</v>
      </c>
      <c r="AV120">
        <f t="shared" si="64"/>
        <v>1200.004285714286</v>
      </c>
      <c r="AW120">
        <f t="shared" si="65"/>
        <v>1025.9293850222434</v>
      </c>
      <c r="AX120">
        <f t="shared" si="66"/>
        <v>0.85493810083484245</v>
      </c>
      <c r="AY120">
        <f t="shared" si="67"/>
        <v>0.18843053461124606</v>
      </c>
      <c r="AZ120">
        <v>6</v>
      </c>
      <c r="BA120">
        <v>0.5</v>
      </c>
      <c r="BB120" t="s">
        <v>355</v>
      </c>
      <c r="BC120">
        <v>2</v>
      </c>
      <c r="BD120" t="b">
        <v>1</v>
      </c>
      <c r="BE120">
        <v>1678124433.5</v>
      </c>
      <c r="BF120">
        <v>665.3004285714286</v>
      </c>
      <c r="BG120">
        <v>687.19928571428568</v>
      </c>
      <c r="BH120">
        <v>33.281399999999998</v>
      </c>
      <c r="BI120">
        <v>31.24877142857143</v>
      </c>
      <c r="BJ120">
        <v>672.06999999999994</v>
      </c>
      <c r="BK120">
        <v>33.024557142857141</v>
      </c>
      <c r="BL120">
        <v>650.01857142857148</v>
      </c>
      <c r="BM120">
        <v>101.25185714285711</v>
      </c>
      <c r="BN120">
        <v>0.10001787142857139</v>
      </c>
      <c r="BO120">
        <v>32.218328571428557</v>
      </c>
      <c r="BP120">
        <v>32.018028571428573</v>
      </c>
      <c r="BQ120">
        <v>999.89999999999986</v>
      </c>
      <c r="BR120">
        <v>0</v>
      </c>
      <c r="BS120">
        <v>0</v>
      </c>
      <c r="BT120">
        <v>8979.3757142857139</v>
      </c>
      <c r="BU120">
        <v>0</v>
      </c>
      <c r="BV120">
        <v>66.182942857142862</v>
      </c>
      <c r="BW120">
        <v>-21.898657142857139</v>
      </c>
      <c r="BX120">
        <v>688.20499999999993</v>
      </c>
      <c r="BY120">
        <v>709.3661428571429</v>
      </c>
      <c r="BZ120">
        <v>2.0326228571428571</v>
      </c>
      <c r="CA120">
        <v>687.19928571428568</v>
      </c>
      <c r="CB120">
        <v>31.24877142857143</v>
      </c>
      <c r="CC120">
        <v>3.3698014285714279</v>
      </c>
      <c r="CD120">
        <v>3.1639942857142849</v>
      </c>
      <c r="CE120">
        <v>25.977657142857151</v>
      </c>
      <c r="CF120">
        <v>24.917100000000001</v>
      </c>
      <c r="CG120">
        <v>1200.004285714286</v>
      </c>
      <c r="CH120">
        <v>0.49997985714285709</v>
      </c>
      <c r="CI120">
        <v>0.50002014285714291</v>
      </c>
      <c r="CJ120">
        <v>0</v>
      </c>
      <c r="CK120">
        <v>1406.0857142857139</v>
      </c>
      <c r="CL120">
        <v>4.9990899999999998</v>
      </c>
      <c r="CM120">
        <v>15260.05714285714</v>
      </c>
      <c r="CN120">
        <v>9557.8114285714291</v>
      </c>
      <c r="CO120">
        <v>41.83</v>
      </c>
      <c r="CP120">
        <v>43.5</v>
      </c>
      <c r="CQ120">
        <v>42.625</v>
      </c>
      <c r="CR120">
        <v>42.625</v>
      </c>
      <c r="CS120">
        <v>43.125</v>
      </c>
      <c r="CT120">
        <v>597.47857142857151</v>
      </c>
      <c r="CU120">
        <v>597.52571428571434</v>
      </c>
      <c r="CV120">
        <v>0</v>
      </c>
      <c r="CW120">
        <v>1678124477.8</v>
      </c>
      <c r="CX120">
        <v>0</v>
      </c>
      <c r="CY120">
        <v>1678116306.0999999</v>
      </c>
      <c r="CZ120" t="s">
        <v>356</v>
      </c>
      <c r="DA120">
        <v>1678116302.5999999</v>
      </c>
      <c r="DB120">
        <v>1678116306.0999999</v>
      </c>
      <c r="DC120">
        <v>12</v>
      </c>
      <c r="DD120">
        <v>3.5000000000000003E-2</v>
      </c>
      <c r="DE120">
        <v>0.05</v>
      </c>
      <c r="DF120">
        <v>-6.1040000000000001</v>
      </c>
      <c r="DG120">
        <v>0.249</v>
      </c>
      <c r="DH120">
        <v>413</v>
      </c>
      <c r="DI120">
        <v>32</v>
      </c>
      <c r="DJ120">
        <v>0.5</v>
      </c>
      <c r="DK120">
        <v>0.15</v>
      </c>
      <c r="DL120">
        <v>-21.638936585365851</v>
      </c>
      <c r="DM120">
        <v>-2.1126668989547168</v>
      </c>
      <c r="DN120">
        <v>0.21223599009305469</v>
      </c>
      <c r="DO120">
        <v>0</v>
      </c>
      <c r="DP120">
        <v>2.0437568292682928</v>
      </c>
      <c r="DQ120">
        <v>-5.9021393728220052E-2</v>
      </c>
      <c r="DR120">
        <v>6.1911638210158278E-3</v>
      </c>
      <c r="DS120">
        <v>1</v>
      </c>
      <c r="DT120">
        <v>0</v>
      </c>
      <c r="DU120">
        <v>0</v>
      </c>
      <c r="DV120">
        <v>0</v>
      </c>
      <c r="DW120">
        <v>-1</v>
      </c>
      <c r="DX120">
        <v>1</v>
      </c>
      <c r="DY120">
        <v>2</v>
      </c>
      <c r="DZ120" t="s">
        <v>372</v>
      </c>
      <c r="EA120">
        <v>3.2974600000000001</v>
      </c>
      <c r="EB120">
        <v>2.6252200000000001</v>
      </c>
      <c r="EC120">
        <v>0.144121</v>
      </c>
      <c r="ED120">
        <v>0.145202</v>
      </c>
      <c r="EE120">
        <v>0.13742599999999999</v>
      </c>
      <c r="EF120">
        <v>0.13053899999999999</v>
      </c>
      <c r="EG120">
        <v>25843</v>
      </c>
      <c r="EH120">
        <v>26183.200000000001</v>
      </c>
      <c r="EI120">
        <v>28089.9</v>
      </c>
      <c r="EJ120">
        <v>29478.400000000001</v>
      </c>
      <c r="EK120">
        <v>33360.400000000001</v>
      </c>
      <c r="EL120">
        <v>35576.5</v>
      </c>
      <c r="EM120">
        <v>39667</v>
      </c>
      <c r="EN120">
        <v>42122.6</v>
      </c>
      <c r="EO120">
        <v>2.23997</v>
      </c>
      <c r="EP120">
        <v>2.2106499999999998</v>
      </c>
      <c r="EQ120">
        <v>0.115409</v>
      </c>
      <c r="ER120">
        <v>0</v>
      </c>
      <c r="ES120">
        <v>30.147200000000002</v>
      </c>
      <c r="ET120">
        <v>999.9</v>
      </c>
      <c r="EU120">
        <v>74.900000000000006</v>
      </c>
      <c r="EV120">
        <v>32.9</v>
      </c>
      <c r="EW120">
        <v>37.161700000000003</v>
      </c>
      <c r="EX120">
        <v>56.372599999999998</v>
      </c>
      <c r="EY120">
        <v>-4.1466399999999997</v>
      </c>
      <c r="EZ120">
        <v>2</v>
      </c>
      <c r="FA120">
        <v>0.38859199999999999</v>
      </c>
      <c r="FB120">
        <v>-0.27264699999999997</v>
      </c>
      <c r="FC120">
        <v>20.274899999999999</v>
      </c>
      <c r="FD120">
        <v>5.2202799999999998</v>
      </c>
      <c r="FE120">
        <v>12.0053</v>
      </c>
      <c r="FF120">
        <v>4.9869000000000003</v>
      </c>
      <c r="FG120">
        <v>3.2845</v>
      </c>
      <c r="FH120">
        <v>9999</v>
      </c>
      <c r="FI120">
        <v>9999</v>
      </c>
      <c r="FJ120">
        <v>9999</v>
      </c>
      <c r="FK120">
        <v>999.9</v>
      </c>
      <c r="FL120">
        <v>1.8658300000000001</v>
      </c>
      <c r="FM120">
        <v>1.86222</v>
      </c>
      <c r="FN120">
        <v>1.8643099999999999</v>
      </c>
      <c r="FO120">
        <v>1.8603499999999999</v>
      </c>
      <c r="FP120">
        <v>1.8610599999999999</v>
      </c>
      <c r="FQ120">
        <v>1.8602000000000001</v>
      </c>
      <c r="FR120">
        <v>1.86191</v>
      </c>
      <c r="FS120">
        <v>1.8585199999999999</v>
      </c>
      <c r="FT120">
        <v>0</v>
      </c>
      <c r="FU120">
        <v>0</v>
      </c>
      <c r="FV120">
        <v>0</v>
      </c>
      <c r="FW120">
        <v>0</v>
      </c>
      <c r="FX120" t="s">
        <v>358</v>
      </c>
      <c r="FY120" t="s">
        <v>359</v>
      </c>
      <c r="FZ120" t="s">
        <v>360</v>
      </c>
      <c r="GA120" t="s">
        <v>360</v>
      </c>
      <c r="GB120" t="s">
        <v>360</v>
      </c>
      <c r="GC120" t="s">
        <v>360</v>
      </c>
      <c r="GD120">
        <v>0</v>
      </c>
      <c r="GE120">
        <v>100</v>
      </c>
      <c r="GF120">
        <v>100</v>
      </c>
      <c r="GG120">
        <v>-6.7770000000000001</v>
      </c>
      <c r="GH120">
        <v>0.25679999999999997</v>
      </c>
      <c r="GI120">
        <v>-4.4273770621571362</v>
      </c>
      <c r="GJ120">
        <v>-4.6782648166075668E-3</v>
      </c>
      <c r="GK120">
        <v>2.0645039605938809E-6</v>
      </c>
      <c r="GL120">
        <v>-4.2957140779123221E-10</v>
      </c>
      <c r="GM120">
        <v>-7.2769555290842433E-2</v>
      </c>
      <c r="GN120">
        <v>6.7050777095108757E-4</v>
      </c>
      <c r="GO120">
        <v>6.3862846072479287E-4</v>
      </c>
      <c r="GP120">
        <v>-1.0801389653900339E-5</v>
      </c>
      <c r="GQ120">
        <v>6</v>
      </c>
      <c r="GR120">
        <v>2074</v>
      </c>
      <c r="GS120">
        <v>4</v>
      </c>
      <c r="GT120">
        <v>34</v>
      </c>
      <c r="GU120">
        <v>135.5</v>
      </c>
      <c r="GV120">
        <v>135.5</v>
      </c>
      <c r="GW120">
        <v>2.0629900000000001</v>
      </c>
      <c r="GX120">
        <v>2.5280800000000001</v>
      </c>
      <c r="GY120">
        <v>2.04834</v>
      </c>
      <c r="GZ120">
        <v>2.6208499999999999</v>
      </c>
      <c r="HA120">
        <v>2.1972700000000001</v>
      </c>
      <c r="HB120">
        <v>2.32056</v>
      </c>
      <c r="HC120">
        <v>38.037700000000001</v>
      </c>
      <c r="HD120">
        <v>13.799300000000001</v>
      </c>
      <c r="HE120">
        <v>18</v>
      </c>
      <c r="HF120">
        <v>709.22</v>
      </c>
      <c r="HG120">
        <v>763.63900000000001</v>
      </c>
      <c r="HH120">
        <v>31</v>
      </c>
      <c r="HI120">
        <v>32.345199999999998</v>
      </c>
      <c r="HJ120">
        <v>30.0001</v>
      </c>
      <c r="HK120">
        <v>32.316099999999999</v>
      </c>
      <c r="HL120">
        <v>32.335999999999999</v>
      </c>
      <c r="HM120">
        <v>41.279699999999998</v>
      </c>
      <c r="HN120">
        <v>19.290299999999998</v>
      </c>
      <c r="HO120">
        <v>100</v>
      </c>
      <c r="HP120">
        <v>31</v>
      </c>
      <c r="HQ120">
        <v>705.31899999999996</v>
      </c>
      <c r="HR120">
        <v>31.2468</v>
      </c>
      <c r="HS120">
        <v>99.005799999999994</v>
      </c>
      <c r="HT120">
        <v>97.690399999999997</v>
      </c>
    </row>
    <row r="121" spans="1:228" x14ac:dyDescent="0.2">
      <c r="A121">
        <v>106</v>
      </c>
      <c r="B121">
        <v>1678124439.5</v>
      </c>
      <c r="C121">
        <v>418.90000009536737</v>
      </c>
      <c r="D121" t="s">
        <v>571</v>
      </c>
      <c r="E121" t="s">
        <v>572</v>
      </c>
      <c r="F121">
        <v>4</v>
      </c>
      <c r="G121">
        <v>1678124437.1875</v>
      </c>
      <c r="H121">
        <f t="shared" si="34"/>
        <v>2.278924923820258E-3</v>
      </c>
      <c r="I121">
        <f t="shared" si="35"/>
        <v>2.278924923820258</v>
      </c>
      <c r="J121">
        <f t="shared" si="36"/>
        <v>11.448352223801079</v>
      </c>
      <c r="K121">
        <f t="shared" si="37"/>
        <v>671.3923749999999</v>
      </c>
      <c r="L121">
        <f t="shared" si="38"/>
        <v>541.60385711177594</v>
      </c>
      <c r="M121">
        <f t="shared" si="39"/>
        <v>54.892579220901702</v>
      </c>
      <c r="N121">
        <f t="shared" si="40"/>
        <v>68.046891928597972</v>
      </c>
      <c r="O121">
        <f t="shared" si="41"/>
        <v>0.16258460012777365</v>
      </c>
      <c r="P121">
        <f t="shared" si="42"/>
        <v>2.7658315232429396</v>
      </c>
      <c r="Q121">
        <f t="shared" si="43"/>
        <v>0.15745560655808091</v>
      </c>
      <c r="R121">
        <f t="shared" si="44"/>
        <v>9.8857095415641749E-2</v>
      </c>
      <c r="S121">
        <f t="shared" si="45"/>
        <v>226.11784836062998</v>
      </c>
      <c r="T121">
        <f t="shared" si="46"/>
        <v>32.99552158744698</v>
      </c>
      <c r="U121">
        <f t="shared" si="47"/>
        <v>32.021237499999998</v>
      </c>
      <c r="V121">
        <f t="shared" si="48"/>
        <v>4.7808261430938996</v>
      </c>
      <c r="W121">
        <f t="shared" si="49"/>
        <v>69.774085550126713</v>
      </c>
      <c r="X121">
        <f t="shared" si="50"/>
        <v>3.3729215068096958</v>
      </c>
      <c r="Y121">
        <f t="shared" si="51"/>
        <v>4.8340604971261723</v>
      </c>
      <c r="Z121">
        <f t="shared" si="52"/>
        <v>1.4079046362842038</v>
      </c>
      <c r="AA121">
        <f t="shared" si="53"/>
        <v>-100.50058914047338</v>
      </c>
      <c r="AB121">
        <f t="shared" si="54"/>
        <v>29.197897371938033</v>
      </c>
      <c r="AC121">
        <f t="shared" si="55"/>
        <v>2.3968755151487291</v>
      </c>
      <c r="AD121">
        <f t="shared" si="56"/>
        <v>157.21203210724337</v>
      </c>
      <c r="AE121">
        <f t="shared" si="57"/>
        <v>22.284372252047298</v>
      </c>
      <c r="AF121">
        <f t="shared" si="58"/>
        <v>2.2760626580393941</v>
      </c>
      <c r="AG121">
        <f t="shared" si="59"/>
        <v>11.448352223801079</v>
      </c>
      <c r="AH121">
        <v>714.96573863896117</v>
      </c>
      <c r="AI121">
        <v>697.6467151515152</v>
      </c>
      <c r="AJ121">
        <v>1.729587878787781</v>
      </c>
      <c r="AK121">
        <v>60.41</v>
      </c>
      <c r="AL121">
        <f t="shared" si="60"/>
        <v>2.278924923820258</v>
      </c>
      <c r="AM121">
        <v>31.248079796018661</v>
      </c>
      <c r="AN121">
        <v>33.281506060606063</v>
      </c>
      <c r="AO121">
        <v>2.3794991494563619E-5</v>
      </c>
      <c r="AP121">
        <v>101.53795884006099</v>
      </c>
      <c r="AQ121">
        <v>0</v>
      </c>
      <c r="AR121">
        <v>0</v>
      </c>
      <c r="AS121">
        <f t="shared" si="61"/>
        <v>1</v>
      </c>
      <c r="AT121">
        <f t="shared" si="62"/>
        <v>0</v>
      </c>
      <c r="AU121">
        <f t="shared" si="63"/>
        <v>47409.311443614039</v>
      </c>
      <c r="AV121">
        <f t="shared" si="64"/>
        <v>1200.0074999999999</v>
      </c>
      <c r="AW121">
        <f t="shared" si="65"/>
        <v>1025.9320260935906</v>
      </c>
      <c r="AX121">
        <f t="shared" si="66"/>
        <v>0.85493801171541906</v>
      </c>
      <c r="AY121">
        <f t="shared" si="67"/>
        <v>0.18843036261075868</v>
      </c>
      <c r="AZ121">
        <v>6</v>
      </c>
      <c r="BA121">
        <v>0.5</v>
      </c>
      <c r="BB121" t="s">
        <v>355</v>
      </c>
      <c r="BC121">
        <v>2</v>
      </c>
      <c r="BD121" t="b">
        <v>1</v>
      </c>
      <c r="BE121">
        <v>1678124437.1875</v>
      </c>
      <c r="BF121">
        <v>671.3923749999999</v>
      </c>
      <c r="BG121">
        <v>693.37275</v>
      </c>
      <c r="BH121">
        <v>33.279312500000003</v>
      </c>
      <c r="BI121">
        <v>31.2482875</v>
      </c>
      <c r="BJ121">
        <v>678.176875</v>
      </c>
      <c r="BK121">
        <v>33.022500000000001</v>
      </c>
      <c r="BL121">
        <v>650.01175000000012</v>
      </c>
      <c r="BM121">
        <v>101.251875</v>
      </c>
      <c r="BN121">
        <v>0.100023625</v>
      </c>
      <c r="BO121">
        <v>32.21705</v>
      </c>
      <c r="BP121">
        <v>32.021237499999998</v>
      </c>
      <c r="BQ121">
        <v>999.9</v>
      </c>
      <c r="BR121">
        <v>0</v>
      </c>
      <c r="BS121">
        <v>0</v>
      </c>
      <c r="BT121">
        <v>8982.1887499999993</v>
      </c>
      <c r="BU121">
        <v>0</v>
      </c>
      <c r="BV121">
        <v>63.581275000000012</v>
      </c>
      <c r="BW121">
        <v>-21.980487499999999</v>
      </c>
      <c r="BX121">
        <v>694.50512500000002</v>
      </c>
      <c r="BY121">
        <v>715.73837500000002</v>
      </c>
      <c r="BZ121">
        <v>2.0310350000000001</v>
      </c>
      <c r="CA121">
        <v>693.37275</v>
      </c>
      <c r="CB121">
        <v>31.2482875</v>
      </c>
      <c r="CC121">
        <v>3.3695937499999999</v>
      </c>
      <c r="CD121">
        <v>3.1639474999999999</v>
      </c>
      <c r="CE121">
        <v>25.976624999999999</v>
      </c>
      <c r="CF121">
        <v>24.9168375</v>
      </c>
      <c r="CG121">
        <v>1200.0074999999999</v>
      </c>
      <c r="CH121">
        <v>0.499982125</v>
      </c>
      <c r="CI121">
        <v>0.50001787499999995</v>
      </c>
      <c r="CJ121">
        <v>0</v>
      </c>
      <c r="CK121">
        <v>1408.80125</v>
      </c>
      <c r="CL121">
        <v>4.9990899999999998</v>
      </c>
      <c r="CM121">
        <v>15291.487499999999</v>
      </c>
      <c r="CN121">
        <v>9557.8537500000002</v>
      </c>
      <c r="CO121">
        <v>41.867125000000001</v>
      </c>
      <c r="CP121">
        <v>43.5</v>
      </c>
      <c r="CQ121">
        <v>42.625</v>
      </c>
      <c r="CR121">
        <v>42.625</v>
      </c>
      <c r="CS121">
        <v>43.125</v>
      </c>
      <c r="CT121">
        <v>597.4837500000001</v>
      </c>
      <c r="CU121">
        <v>597.52374999999995</v>
      </c>
      <c r="CV121">
        <v>0</v>
      </c>
      <c r="CW121">
        <v>1678124482</v>
      </c>
      <c r="CX121">
        <v>0</v>
      </c>
      <c r="CY121">
        <v>1678116306.0999999</v>
      </c>
      <c r="CZ121" t="s">
        <v>356</v>
      </c>
      <c r="DA121">
        <v>1678116302.5999999</v>
      </c>
      <c r="DB121">
        <v>1678116306.0999999</v>
      </c>
      <c r="DC121">
        <v>12</v>
      </c>
      <c r="DD121">
        <v>3.5000000000000003E-2</v>
      </c>
      <c r="DE121">
        <v>0.05</v>
      </c>
      <c r="DF121">
        <v>-6.1040000000000001</v>
      </c>
      <c r="DG121">
        <v>0.249</v>
      </c>
      <c r="DH121">
        <v>413</v>
      </c>
      <c r="DI121">
        <v>32</v>
      </c>
      <c r="DJ121">
        <v>0.5</v>
      </c>
      <c r="DK121">
        <v>0.15</v>
      </c>
      <c r="DL121">
        <v>-21.770853658536581</v>
      </c>
      <c r="DM121">
        <v>-1.685368641114976</v>
      </c>
      <c r="DN121">
        <v>0.1692191696134451</v>
      </c>
      <c r="DO121">
        <v>0</v>
      </c>
      <c r="DP121">
        <v>2.0401246341463422</v>
      </c>
      <c r="DQ121">
        <v>-6.9625714285713181E-2</v>
      </c>
      <c r="DR121">
        <v>7.1042584610067098E-3</v>
      </c>
      <c r="DS121">
        <v>1</v>
      </c>
      <c r="DT121">
        <v>0</v>
      </c>
      <c r="DU121">
        <v>0</v>
      </c>
      <c r="DV121">
        <v>0</v>
      </c>
      <c r="DW121">
        <v>-1</v>
      </c>
      <c r="DX121">
        <v>1</v>
      </c>
      <c r="DY121">
        <v>2</v>
      </c>
      <c r="DZ121" t="s">
        <v>372</v>
      </c>
      <c r="EA121">
        <v>3.2976100000000002</v>
      </c>
      <c r="EB121">
        <v>2.6250599999999999</v>
      </c>
      <c r="EC121">
        <v>0.14510500000000001</v>
      </c>
      <c r="ED121">
        <v>0.14616499999999999</v>
      </c>
      <c r="EE121">
        <v>0.137436</v>
      </c>
      <c r="EF121">
        <v>0.13053899999999999</v>
      </c>
      <c r="EG121">
        <v>25813.200000000001</v>
      </c>
      <c r="EH121">
        <v>26153</v>
      </c>
      <c r="EI121">
        <v>28089.9</v>
      </c>
      <c r="EJ121">
        <v>29477.5</v>
      </c>
      <c r="EK121">
        <v>33359.699999999997</v>
      </c>
      <c r="EL121">
        <v>35575.9</v>
      </c>
      <c r="EM121">
        <v>39666.699999999997</v>
      </c>
      <c r="EN121">
        <v>42121.9</v>
      </c>
      <c r="EO121">
        <v>2.2403200000000001</v>
      </c>
      <c r="EP121">
        <v>2.2105999999999999</v>
      </c>
      <c r="EQ121">
        <v>0.115559</v>
      </c>
      <c r="ER121">
        <v>0</v>
      </c>
      <c r="ES121">
        <v>30.143999999999998</v>
      </c>
      <c r="ET121">
        <v>999.9</v>
      </c>
      <c r="EU121">
        <v>74.900000000000006</v>
      </c>
      <c r="EV121">
        <v>32.9</v>
      </c>
      <c r="EW121">
        <v>37.164000000000001</v>
      </c>
      <c r="EX121">
        <v>57.032600000000002</v>
      </c>
      <c r="EY121">
        <v>-4.25481</v>
      </c>
      <c r="EZ121">
        <v>2</v>
      </c>
      <c r="FA121">
        <v>0.38866400000000001</v>
      </c>
      <c r="FB121">
        <v>-0.27192</v>
      </c>
      <c r="FC121">
        <v>20.274899999999999</v>
      </c>
      <c r="FD121">
        <v>5.2204300000000003</v>
      </c>
      <c r="FE121">
        <v>12.0055</v>
      </c>
      <c r="FF121">
        <v>4.9868499999999996</v>
      </c>
      <c r="FG121">
        <v>3.2845</v>
      </c>
      <c r="FH121">
        <v>9999</v>
      </c>
      <c r="FI121">
        <v>9999</v>
      </c>
      <c r="FJ121">
        <v>9999</v>
      </c>
      <c r="FK121">
        <v>999.9</v>
      </c>
      <c r="FL121">
        <v>1.8658399999999999</v>
      </c>
      <c r="FM121">
        <v>1.8622300000000001</v>
      </c>
      <c r="FN121">
        <v>1.86429</v>
      </c>
      <c r="FO121">
        <v>1.8603499999999999</v>
      </c>
      <c r="FP121">
        <v>1.86104</v>
      </c>
      <c r="FQ121">
        <v>1.8602000000000001</v>
      </c>
      <c r="FR121">
        <v>1.86192</v>
      </c>
      <c r="FS121">
        <v>1.8585199999999999</v>
      </c>
      <c r="FT121">
        <v>0</v>
      </c>
      <c r="FU121">
        <v>0</v>
      </c>
      <c r="FV121">
        <v>0</v>
      </c>
      <c r="FW121">
        <v>0</v>
      </c>
      <c r="FX121" t="s">
        <v>358</v>
      </c>
      <c r="FY121" t="s">
        <v>359</v>
      </c>
      <c r="FZ121" t="s">
        <v>360</v>
      </c>
      <c r="GA121" t="s">
        <v>360</v>
      </c>
      <c r="GB121" t="s">
        <v>360</v>
      </c>
      <c r="GC121" t="s">
        <v>360</v>
      </c>
      <c r="GD121">
        <v>0</v>
      </c>
      <c r="GE121">
        <v>100</v>
      </c>
      <c r="GF121">
        <v>100</v>
      </c>
      <c r="GG121">
        <v>-6.7939999999999996</v>
      </c>
      <c r="GH121">
        <v>0.25679999999999997</v>
      </c>
      <c r="GI121">
        <v>-4.4273770621571362</v>
      </c>
      <c r="GJ121">
        <v>-4.6782648166075668E-3</v>
      </c>
      <c r="GK121">
        <v>2.0645039605938809E-6</v>
      </c>
      <c r="GL121">
        <v>-4.2957140779123221E-10</v>
      </c>
      <c r="GM121">
        <v>-7.2769555290842433E-2</v>
      </c>
      <c r="GN121">
        <v>6.7050777095108757E-4</v>
      </c>
      <c r="GO121">
        <v>6.3862846072479287E-4</v>
      </c>
      <c r="GP121">
        <v>-1.0801389653900339E-5</v>
      </c>
      <c r="GQ121">
        <v>6</v>
      </c>
      <c r="GR121">
        <v>2074</v>
      </c>
      <c r="GS121">
        <v>4</v>
      </c>
      <c r="GT121">
        <v>34</v>
      </c>
      <c r="GU121">
        <v>135.6</v>
      </c>
      <c r="GV121">
        <v>135.6</v>
      </c>
      <c r="GW121">
        <v>2.0788600000000002</v>
      </c>
      <c r="GX121">
        <v>2.5280800000000001</v>
      </c>
      <c r="GY121">
        <v>2.04834</v>
      </c>
      <c r="GZ121">
        <v>2.6208499999999999</v>
      </c>
      <c r="HA121">
        <v>2.1972700000000001</v>
      </c>
      <c r="HB121">
        <v>2.3339799999999999</v>
      </c>
      <c r="HC121">
        <v>38.037700000000001</v>
      </c>
      <c r="HD121">
        <v>13.799300000000001</v>
      </c>
      <c r="HE121">
        <v>18</v>
      </c>
      <c r="HF121">
        <v>709.53899999999999</v>
      </c>
      <c r="HG121">
        <v>763.59299999999996</v>
      </c>
      <c r="HH121">
        <v>31.0001</v>
      </c>
      <c r="HI121">
        <v>32.345199999999998</v>
      </c>
      <c r="HJ121">
        <v>30.0002</v>
      </c>
      <c r="HK121">
        <v>32.318199999999997</v>
      </c>
      <c r="HL121">
        <v>32.336100000000002</v>
      </c>
      <c r="HM121">
        <v>41.601900000000001</v>
      </c>
      <c r="HN121">
        <v>19.290299999999998</v>
      </c>
      <c r="HO121">
        <v>100</v>
      </c>
      <c r="HP121">
        <v>31</v>
      </c>
      <c r="HQ121">
        <v>712</v>
      </c>
      <c r="HR121">
        <v>31.241700000000002</v>
      </c>
      <c r="HS121">
        <v>99.005099999999999</v>
      </c>
      <c r="HT121">
        <v>97.688299999999998</v>
      </c>
    </row>
    <row r="122" spans="1:228" x14ac:dyDescent="0.2">
      <c r="A122">
        <v>107</v>
      </c>
      <c r="B122">
        <v>1678124443.5</v>
      </c>
      <c r="C122">
        <v>422.90000009536737</v>
      </c>
      <c r="D122" t="s">
        <v>573</v>
      </c>
      <c r="E122" t="s">
        <v>574</v>
      </c>
      <c r="F122">
        <v>4</v>
      </c>
      <c r="G122">
        <v>1678124441.5</v>
      </c>
      <c r="H122">
        <f t="shared" si="34"/>
        <v>2.2741720907585123E-3</v>
      </c>
      <c r="I122">
        <f t="shared" si="35"/>
        <v>2.2741720907585123</v>
      </c>
      <c r="J122">
        <f t="shared" si="36"/>
        <v>11.580818430436254</v>
      </c>
      <c r="K122">
        <f t="shared" si="37"/>
        <v>678.61771428571421</v>
      </c>
      <c r="L122">
        <f t="shared" si="38"/>
        <v>547.12076831116156</v>
      </c>
      <c r="M122">
        <f t="shared" si="39"/>
        <v>55.451384836768142</v>
      </c>
      <c r="N122">
        <f t="shared" si="40"/>
        <v>68.778767342466892</v>
      </c>
      <c r="O122">
        <f t="shared" si="41"/>
        <v>0.162271991409036</v>
      </c>
      <c r="P122">
        <f t="shared" si="42"/>
        <v>2.7619042796153255</v>
      </c>
      <c r="Q122">
        <f t="shared" si="43"/>
        <v>0.15715534981681512</v>
      </c>
      <c r="R122">
        <f t="shared" si="44"/>
        <v>9.8668364182331214E-2</v>
      </c>
      <c r="S122">
        <f t="shared" si="45"/>
        <v>226.1170355211872</v>
      </c>
      <c r="T122">
        <f t="shared" si="46"/>
        <v>32.999403323717566</v>
      </c>
      <c r="U122">
        <f t="shared" si="47"/>
        <v>32.020800000000001</v>
      </c>
      <c r="V122">
        <f t="shared" si="48"/>
        <v>4.7807077763855848</v>
      </c>
      <c r="W122">
        <f t="shared" si="49"/>
        <v>69.770873307126962</v>
      </c>
      <c r="X122">
        <f t="shared" si="50"/>
        <v>3.3730643851006397</v>
      </c>
      <c r="Y122">
        <f t="shared" si="51"/>
        <v>4.8344878388616745</v>
      </c>
      <c r="Z122">
        <f t="shared" si="52"/>
        <v>1.4076433912849451</v>
      </c>
      <c r="AA122">
        <f t="shared" si="53"/>
        <v>-100.29098920245039</v>
      </c>
      <c r="AB122">
        <f t="shared" si="54"/>
        <v>29.454504320538266</v>
      </c>
      <c r="AC122">
        <f t="shared" si="55"/>
        <v>2.4213921246895178</v>
      </c>
      <c r="AD122">
        <f t="shared" si="56"/>
        <v>157.70194276396458</v>
      </c>
      <c r="AE122">
        <f t="shared" si="57"/>
        <v>22.325498747639191</v>
      </c>
      <c r="AF122">
        <f t="shared" si="58"/>
        <v>2.2753353831588736</v>
      </c>
      <c r="AG122">
        <f t="shared" si="59"/>
        <v>11.580818430436254</v>
      </c>
      <c r="AH122">
        <v>721.93398336623397</v>
      </c>
      <c r="AI122">
        <v>704.54108484848484</v>
      </c>
      <c r="AJ122">
        <v>1.715612121212102</v>
      </c>
      <c r="AK122">
        <v>60.41</v>
      </c>
      <c r="AL122">
        <f t="shared" si="60"/>
        <v>2.2741720907585123</v>
      </c>
      <c r="AM122">
        <v>31.250444934738791</v>
      </c>
      <c r="AN122">
        <v>33.279759999999989</v>
      </c>
      <c r="AO122">
        <v>-5.8348741942649883E-6</v>
      </c>
      <c r="AP122">
        <v>101.53795884006099</v>
      </c>
      <c r="AQ122">
        <v>0</v>
      </c>
      <c r="AR122">
        <v>0</v>
      </c>
      <c r="AS122">
        <f t="shared" si="61"/>
        <v>1</v>
      </c>
      <c r="AT122">
        <f t="shared" si="62"/>
        <v>0</v>
      </c>
      <c r="AU122">
        <f t="shared" si="63"/>
        <v>47300.7934475445</v>
      </c>
      <c r="AV122">
        <f t="shared" si="64"/>
        <v>1200.004285714286</v>
      </c>
      <c r="AW122">
        <f t="shared" si="65"/>
        <v>1025.9291707363668</v>
      </c>
      <c r="AX122">
        <f t="shared" si="66"/>
        <v>0.85493792226391641</v>
      </c>
      <c r="AY122">
        <f t="shared" si="67"/>
        <v>0.18843018996935845</v>
      </c>
      <c r="AZ122">
        <v>6</v>
      </c>
      <c r="BA122">
        <v>0.5</v>
      </c>
      <c r="BB122" t="s">
        <v>355</v>
      </c>
      <c r="BC122">
        <v>2</v>
      </c>
      <c r="BD122" t="b">
        <v>1</v>
      </c>
      <c r="BE122">
        <v>1678124441.5</v>
      </c>
      <c r="BF122">
        <v>678.61771428571421</v>
      </c>
      <c r="BG122">
        <v>700.6501428571429</v>
      </c>
      <c r="BH122">
        <v>33.280928571428568</v>
      </c>
      <c r="BI122">
        <v>31.250614285714281</v>
      </c>
      <c r="BJ122">
        <v>685.42000000000007</v>
      </c>
      <c r="BK122">
        <v>33.024099999999997</v>
      </c>
      <c r="BL122">
        <v>650.0304285714285</v>
      </c>
      <c r="BM122">
        <v>101.2512857142857</v>
      </c>
      <c r="BN122">
        <v>9.9984514285714296E-2</v>
      </c>
      <c r="BO122">
        <v>32.218614285714281</v>
      </c>
      <c r="BP122">
        <v>32.020800000000001</v>
      </c>
      <c r="BQ122">
        <v>999.89999999999986</v>
      </c>
      <c r="BR122">
        <v>0</v>
      </c>
      <c r="BS122">
        <v>0</v>
      </c>
      <c r="BT122">
        <v>8961.4285714285706</v>
      </c>
      <c r="BU122">
        <v>0</v>
      </c>
      <c r="BV122">
        <v>60.923842857142859</v>
      </c>
      <c r="BW122">
        <v>-22.03238571428572</v>
      </c>
      <c r="BX122">
        <v>701.98014285714282</v>
      </c>
      <c r="BY122">
        <v>723.25200000000007</v>
      </c>
      <c r="BZ122">
        <v>2.0303271428571432</v>
      </c>
      <c r="CA122">
        <v>700.6501428571429</v>
      </c>
      <c r="CB122">
        <v>31.250614285714281</v>
      </c>
      <c r="CC122">
        <v>3.369732857142858</v>
      </c>
      <c r="CD122">
        <v>3.164159999999999</v>
      </c>
      <c r="CE122">
        <v>25.977314285714289</v>
      </c>
      <c r="CF122">
        <v>24.91798571428571</v>
      </c>
      <c r="CG122">
        <v>1200.004285714286</v>
      </c>
      <c r="CH122">
        <v>0.49998399999999998</v>
      </c>
      <c r="CI122">
        <v>0.50001600000000002</v>
      </c>
      <c r="CJ122">
        <v>0</v>
      </c>
      <c r="CK122">
        <v>1412.274285714286</v>
      </c>
      <c r="CL122">
        <v>4.9990899999999998</v>
      </c>
      <c r="CM122">
        <v>15328.27142857143</v>
      </c>
      <c r="CN122">
        <v>9557.8428571428558</v>
      </c>
      <c r="CO122">
        <v>41.875</v>
      </c>
      <c r="CP122">
        <v>43.5</v>
      </c>
      <c r="CQ122">
        <v>42.625</v>
      </c>
      <c r="CR122">
        <v>42.625</v>
      </c>
      <c r="CS122">
        <v>43.169285714285706</v>
      </c>
      <c r="CT122">
        <v>597.48571428571427</v>
      </c>
      <c r="CU122">
        <v>597.51857142857136</v>
      </c>
      <c r="CV122">
        <v>0</v>
      </c>
      <c r="CW122">
        <v>1678124485.5999999</v>
      </c>
      <c r="CX122">
        <v>0</v>
      </c>
      <c r="CY122">
        <v>1678116306.0999999</v>
      </c>
      <c r="CZ122" t="s">
        <v>356</v>
      </c>
      <c r="DA122">
        <v>1678116302.5999999</v>
      </c>
      <c r="DB122">
        <v>1678116306.0999999</v>
      </c>
      <c r="DC122">
        <v>12</v>
      </c>
      <c r="DD122">
        <v>3.5000000000000003E-2</v>
      </c>
      <c r="DE122">
        <v>0.05</v>
      </c>
      <c r="DF122">
        <v>-6.1040000000000001</v>
      </c>
      <c r="DG122">
        <v>0.249</v>
      </c>
      <c r="DH122">
        <v>413</v>
      </c>
      <c r="DI122">
        <v>32</v>
      </c>
      <c r="DJ122">
        <v>0.5</v>
      </c>
      <c r="DK122">
        <v>0.15</v>
      </c>
      <c r="DL122">
        <v>-21.872409756097561</v>
      </c>
      <c r="DM122">
        <v>-1.2788487804878379</v>
      </c>
      <c r="DN122">
        <v>0.12847628765723421</v>
      </c>
      <c r="DO122">
        <v>0</v>
      </c>
      <c r="DP122">
        <v>2.03646512195122</v>
      </c>
      <c r="DQ122">
        <v>-5.8346132404175063E-2</v>
      </c>
      <c r="DR122">
        <v>6.1898808538717511E-3</v>
      </c>
      <c r="DS122">
        <v>1</v>
      </c>
      <c r="DT122">
        <v>0</v>
      </c>
      <c r="DU122">
        <v>0</v>
      </c>
      <c r="DV122">
        <v>0</v>
      </c>
      <c r="DW122">
        <v>-1</v>
      </c>
      <c r="DX122">
        <v>1</v>
      </c>
      <c r="DY122">
        <v>2</v>
      </c>
      <c r="DZ122" t="s">
        <v>372</v>
      </c>
      <c r="EA122">
        <v>3.2974399999999999</v>
      </c>
      <c r="EB122">
        <v>2.6249799999999999</v>
      </c>
      <c r="EC122">
        <v>0.146067</v>
      </c>
      <c r="ED122">
        <v>0.14712700000000001</v>
      </c>
      <c r="EE122">
        <v>0.137431</v>
      </c>
      <c r="EF122">
        <v>0.13054399999999999</v>
      </c>
      <c r="EG122">
        <v>25783.9</v>
      </c>
      <c r="EH122">
        <v>26123.7</v>
      </c>
      <c r="EI122">
        <v>28089.7</v>
      </c>
      <c r="EJ122">
        <v>29477.8</v>
      </c>
      <c r="EK122">
        <v>33360.300000000003</v>
      </c>
      <c r="EL122">
        <v>35575.599999999999</v>
      </c>
      <c r="EM122">
        <v>39667</v>
      </c>
      <c r="EN122">
        <v>42121.7</v>
      </c>
      <c r="EO122">
        <v>2.2401800000000001</v>
      </c>
      <c r="EP122">
        <v>2.2105999999999999</v>
      </c>
      <c r="EQ122">
        <v>0.11544699999999999</v>
      </c>
      <c r="ER122">
        <v>0</v>
      </c>
      <c r="ES122">
        <v>30.140599999999999</v>
      </c>
      <c r="ET122">
        <v>999.9</v>
      </c>
      <c r="EU122">
        <v>74.900000000000006</v>
      </c>
      <c r="EV122">
        <v>32.9</v>
      </c>
      <c r="EW122">
        <v>37.164200000000001</v>
      </c>
      <c r="EX122">
        <v>56.762599999999999</v>
      </c>
      <c r="EY122">
        <v>-4.1386200000000004</v>
      </c>
      <c r="EZ122">
        <v>2</v>
      </c>
      <c r="FA122">
        <v>0.38894299999999998</v>
      </c>
      <c r="FB122">
        <v>-0.271596</v>
      </c>
      <c r="FC122">
        <v>20.274899999999999</v>
      </c>
      <c r="FD122">
        <v>5.2202799999999998</v>
      </c>
      <c r="FE122">
        <v>12.005000000000001</v>
      </c>
      <c r="FF122">
        <v>4.9869000000000003</v>
      </c>
      <c r="FG122">
        <v>3.2844500000000001</v>
      </c>
      <c r="FH122">
        <v>9999</v>
      </c>
      <c r="FI122">
        <v>9999</v>
      </c>
      <c r="FJ122">
        <v>9999</v>
      </c>
      <c r="FK122">
        <v>999.9</v>
      </c>
      <c r="FL122">
        <v>1.8658300000000001</v>
      </c>
      <c r="FM122">
        <v>1.8622399999999999</v>
      </c>
      <c r="FN122">
        <v>1.86429</v>
      </c>
      <c r="FO122">
        <v>1.8603499999999999</v>
      </c>
      <c r="FP122">
        <v>1.8610599999999999</v>
      </c>
      <c r="FQ122">
        <v>1.8602000000000001</v>
      </c>
      <c r="FR122">
        <v>1.86192</v>
      </c>
      <c r="FS122">
        <v>1.8585199999999999</v>
      </c>
      <c r="FT122">
        <v>0</v>
      </c>
      <c r="FU122">
        <v>0</v>
      </c>
      <c r="FV122">
        <v>0</v>
      </c>
      <c r="FW122">
        <v>0</v>
      </c>
      <c r="FX122" t="s">
        <v>358</v>
      </c>
      <c r="FY122" t="s">
        <v>359</v>
      </c>
      <c r="FZ122" t="s">
        <v>360</v>
      </c>
      <c r="GA122" t="s">
        <v>360</v>
      </c>
      <c r="GB122" t="s">
        <v>360</v>
      </c>
      <c r="GC122" t="s">
        <v>360</v>
      </c>
      <c r="GD122">
        <v>0</v>
      </c>
      <c r="GE122">
        <v>100</v>
      </c>
      <c r="GF122">
        <v>100</v>
      </c>
      <c r="GG122">
        <v>-6.81</v>
      </c>
      <c r="GH122">
        <v>0.25679999999999997</v>
      </c>
      <c r="GI122">
        <v>-4.4273770621571362</v>
      </c>
      <c r="GJ122">
        <v>-4.6782648166075668E-3</v>
      </c>
      <c r="GK122">
        <v>2.0645039605938809E-6</v>
      </c>
      <c r="GL122">
        <v>-4.2957140779123221E-10</v>
      </c>
      <c r="GM122">
        <v>-7.2769555290842433E-2</v>
      </c>
      <c r="GN122">
        <v>6.7050777095108757E-4</v>
      </c>
      <c r="GO122">
        <v>6.3862846072479287E-4</v>
      </c>
      <c r="GP122">
        <v>-1.0801389653900339E-5</v>
      </c>
      <c r="GQ122">
        <v>6</v>
      </c>
      <c r="GR122">
        <v>2074</v>
      </c>
      <c r="GS122">
        <v>4</v>
      </c>
      <c r="GT122">
        <v>34</v>
      </c>
      <c r="GU122">
        <v>135.69999999999999</v>
      </c>
      <c r="GV122">
        <v>135.6</v>
      </c>
      <c r="GW122">
        <v>2.0959500000000002</v>
      </c>
      <c r="GX122">
        <v>2.5317400000000001</v>
      </c>
      <c r="GY122">
        <v>2.04834</v>
      </c>
      <c r="GZ122">
        <v>2.6208499999999999</v>
      </c>
      <c r="HA122">
        <v>2.1972700000000001</v>
      </c>
      <c r="HB122">
        <v>2.33887</v>
      </c>
      <c r="HC122">
        <v>38.037700000000001</v>
      </c>
      <c r="HD122">
        <v>13.7906</v>
      </c>
      <c r="HE122">
        <v>18</v>
      </c>
      <c r="HF122">
        <v>709.41300000000001</v>
      </c>
      <c r="HG122">
        <v>763.6</v>
      </c>
      <c r="HH122">
        <v>31.0001</v>
      </c>
      <c r="HI122">
        <v>32.347999999999999</v>
      </c>
      <c r="HJ122">
        <v>30.000399999999999</v>
      </c>
      <c r="HK122">
        <v>32.318199999999997</v>
      </c>
      <c r="HL122">
        <v>32.3367</v>
      </c>
      <c r="HM122">
        <v>41.921900000000001</v>
      </c>
      <c r="HN122">
        <v>19.290299999999998</v>
      </c>
      <c r="HO122">
        <v>100</v>
      </c>
      <c r="HP122">
        <v>31</v>
      </c>
      <c r="HQ122">
        <v>718.68299999999999</v>
      </c>
      <c r="HR122">
        <v>31.246500000000001</v>
      </c>
      <c r="HS122">
        <v>99.005399999999995</v>
      </c>
      <c r="HT122">
        <v>97.688299999999998</v>
      </c>
    </row>
    <row r="123" spans="1:228" x14ac:dyDescent="0.2">
      <c r="A123">
        <v>108</v>
      </c>
      <c r="B123">
        <v>1678124447.5</v>
      </c>
      <c r="C123">
        <v>426.90000009536737</v>
      </c>
      <c r="D123" t="s">
        <v>575</v>
      </c>
      <c r="E123" t="s">
        <v>576</v>
      </c>
      <c r="F123">
        <v>4</v>
      </c>
      <c r="G123">
        <v>1678124445.1875</v>
      </c>
      <c r="H123">
        <f t="shared" si="34"/>
        <v>2.269944655461167E-3</v>
      </c>
      <c r="I123">
        <f t="shared" si="35"/>
        <v>2.2699446554611669</v>
      </c>
      <c r="J123">
        <f t="shared" si="36"/>
        <v>11.570947356140225</v>
      </c>
      <c r="K123">
        <f t="shared" si="37"/>
        <v>684.68662500000005</v>
      </c>
      <c r="L123">
        <f t="shared" si="38"/>
        <v>552.96156930988536</v>
      </c>
      <c r="M123">
        <f t="shared" si="39"/>
        <v>56.043041030556296</v>
      </c>
      <c r="N123">
        <f t="shared" si="40"/>
        <v>69.393467372131411</v>
      </c>
      <c r="O123">
        <f t="shared" si="41"/>
        <v>0.16199213173177279</v>
      </c>
      <c r="P123">
        <f t="shared" si="42"/>
        <v>2.7647220954875045</v>
      </c>
      <c r="Q123">
        <f t="shared" si="43"/>
        <v>0.15689784641378596</v>
      </c>
      <c r="R123">
        <f t="shared" si="44"/>
        <v>9.8505510133721816E-2</v>
      </c>
      <c r="S123">
        <f t="shared" si="45"/>
        <v>226.11857398546579</v>
      </c>
      <c r="T123">
        <f t="shared" si="46"/>
        <v>33.000631039200407</v>
      </c>
      <c r="U123">
        <f t="shared" si="47"/>
        <v>32.018612500000003</v>
      </c>
      <c r="V123">
        <f t="shared" si="48"/>
        <v>4.7801159811113472</v>
      </c>
      <c r="W123">
        <f t="shared" si="49"/>
        <v>69.761953038477216</v>
      </c>
      <c r="X123">
        <f t="shared" si="50"/>
        <v>3.3727852685039839</v>
      </c>
      <c r="Y123">
        <f t="shared" si="51"/>
        <v>4.8347059128974266</v>
      </c>
      <c r="Z123">
        <f t="shared" si="52"/>
        <v>1.4073307126073633</v>
      </c>
      <c r="AA123">
        <f t="shared" si="53"/>
        <v>-100.10455930583747</v>
      </c>
      <c r="AB123">
        <f t="shared" si="54"/>
        <v>29.929580880473093</v>
      </c>
      <c r="AC123">
        <f t="shared" si="55"/>
        <v>2.4579226806278238</v>
      </c>
      <c r="AD123">
        <f t="shared" si="56"/>
        <v>158.40151824072925</v>
      </c>
      <c r="AE123">
        <f t="shared" si="57"/>
        <v>22.407807831339746</v>
      </c>
      <c r="AF123">
        <f t="shared" si="58"/>
        <v>2.2720135806027204</v>
      </c>
      <c r="AG123">
        <f t="shared" si="59"/>
        <v>11.570947356140225</v>
      </c>
      <c r="AH123">
        <v>728.82379083982721</v>
      </c>
      <c r="AI123">
        <v>711.40064848484838</v>
      </c>
      <c r="AJ123">
        <v>1.725987878787802</v>
      </c>
      <c r="AK123">
        <v>60.41</v>
      </c>
      <c r="AL123">
        <f t="shared" si="60"/>
        <v>2.2699446554611669</v>
      </c>
      <c r="AM123">
        <v>31.2506622385065</v>
      </c>
      <c r="AN123">
        <v>33.276420000000002</v>
      </c>
      <c r="AO123">
        <v>-1.6044787402087401E-5</v>
      </c>
      <c r="AP123">
        <v>101.53795884006099</v>
      </c>
      <c r="AQ123">
        <v>0</v>
      </c>
      <c r="AR123">
        <v>0</v>
      </c>
      <c r="AS123">
        <f t="shared" si="61"/>
        <v>1</v>
      </c>
      <c r="AT123">
        <f t="shared" si="62"/>
        <v>0</v>
      </c>
      <c r="AU123">
        <f t="shared" si="63"/>
        <v>47378.34277760837</v>
      </c>
      <c r="AV123">
        <f t="shared" si="64"/>
        <v>1200.0125</v>
      </c>
      <c r="AW123">
        <f t="shared" si="65"/>
        <v>1025.9361885935054</v>
      </c>
      <c r="AX123">
        <f t="shared" si="66"/>
        <v>0.85493791822460641</v>
      </c>
      <c r="AY123">
        <f t="shared" si="67"/>
        <v>0.1884301821734905</v>
      </c>
      <c r="AZ123">
        <v>6</v>
      </c>
      <c r="BA123">
        <v>0.5</v>
      </c>
      <c r="BB123" t="s">
        <v>355</v>
      </c>
      <c r="BC123">
        <v>2</v>
      </c>
      <c r="BD123" t="b">
        <v>1</v>
      </c>
      <c r="BE123">
        <v>1678124445.1875</v>
      </c>
      <c r="BF123">
        <v>684.68662500000005</v>
      </c>
      <c r="BG123">
        <v>706.80724999999995</v>
      </c>
      <c r="BH123">
        <v>33.2783625</v>
      </c>
      <c r="BI123">
        <v>31.2508625</v>
      </c>
      <c r="BJ123">
        <v>691.50412499999993</v>
      </c>
      <c r="BK123">
        <v>33.021562500000002</v>
      </c>
      <c r="BL123">
        <v>649.98412500000006</v>
      </c>
      <c r="BM123">
        <v>101.25075</v>
      </c>
      <c r="BN123">
        <v>9.9948024999999996E-2</v>
      </c>
      <c r="BO123">
        <v>32.219412499999997</v>
      </c>
      <c r="BP123">
        <v>32.018612500000003</v>
      </c>
      <c r="BQ123">
        <v>999.9</v>
      </c>
      <c r="BR123">
        <v>0</v>
      </c>
      <c r="BS123">
        <v>0</v>
      </c>
      <c r="BT123">
        <v>8976.40625</v>
      </c>
      <c r="BU123">
        <v>0</v>
      </c>
      <c r="BV123">
        <v>59.001487500000003</v>
      </c>
      <c r="BW123">
        <v>-22.1203875</v>
      </c>
      <c r="BX123">
        <v>708.25637500000005</v>
      </c>
      <c r="BY123">
        <v>729.60799999999995</v>
      </c>
      <c r="BZ123">
        <v>2.0275325</v>
      </c>
      <c r="CA123">
        <v>706.80724999999995</v>
      </c>
      <c r="CB123">
        <v>31.2508625</v>
      </c>
      <c r="CC123">
        <v>3.3694625</v>
      </c>
      <c r="CD123">
        <v>3.1641712499999999</v>
      </c>
      <c r="CE123">
        <v>25.975974999999998</v>
      </c>
      <c r="CF123">
        <v>24.918037500000001</v>
      </c>
      <c r="CG123">
        <v>1200.0125</v>
      </c>
      <c r="CH123">
        <v>0.49998399999999998</v>
      </c>
      <c r="CI123">
        <v>0.50001600000000002</v>
      </c>
      <c r="CJ123">
        <v>0</v>
      </c>
      <c r="CK123">
        <v>1415.2750000000001</v>
      </c>
      <c r="CL123">
        <v>4.9990899999999998</v>
      </c>
      <c r="CM123">
        <v>15360.4125</v>
      </c>
      <c r="CN123">
        <v>9557.8887499999983</v>
      </c>
      <c r="CO123">
        <v>41.875</v>
      </c>
      <c r="CP123">
        <v>43.5</v>
      </c>
      <c r="CQ123">
        <v>42.625</v>
      </c>
      <c r="CR123">
        <v>42.625</v>
      </c>
      <c r="CS123">
        <v>43.171499999999988</v>
      </c>
      <c r="CT123">
        <v>597.49</v>
      </c>
      <c r="CU123">
        <v>597.52250000000004</v>
      </c>
      <c r="CV123">
        <v>0</v>
      </c>
      <c r="CW123">
        <v>1678124489.8</v>
      </c>
      <c r="CX123">
        <v>0</v>
      </c>
      <c r="CY123">
        <v>1678116306.0999999</v>
      </c>
      <c r="CZ123" t="s">
        <v>356</v>
      </c>
      <c r="DA123">
        <v>1678116302.5999999</v>
      </c>
      <c r="DB123">
        <v>1678116306.0999999</v>
      </c>
      <c r="DC123">
        <v>12</v>
      </c>
      <c r="DD123">
        <v>3.5000000000000003E-2</v>
      </c>
      <c r="DE123">
        <v>0.05</v>
      </c>
      <c r="DF123">
        <v>-6.1040000000000001</v>
      </c>
      <c r="DG123">
        <v>0.249</v>
      </c>
      <c r="DH123">
        <v>413</v>
      </c>
      <c r="DI123">
        <v>32</v>
      </c>
      <c r="DJ123">
        <v>0.5</v>
      </c>
      <c r="DK123">
        <v>0.15</v>
      </c>
      <c r="DL123">
        <v>-21.957799999999999</v>
      </c>
      <c r="DM123">
        <v>-1.1927247386759841</v>
      </c>
      <c r="DN123">
        <v>0.11995177079590411</v>
      </c>
      <c r="DO123">
        <v>0</v>
      </c>
      <c r="DP123">
        <v>2.033019024390244</v>
      </c>
      <c r="DQ123">
        <v>-4.661686411149972E-2</v>
      </c>
      <c r="DR123">
        <v>5.1491367047577091E-3</v>
      </c>
      <c r="DS123">
        <v>1</v>
      </c>
      <c r="DT123">
        <v>0</v>
      </c>
      <c r="DU123">
        <v>0</v>
      </c>
      <c r="DV123">
        <v>0</v>
      </c>
      <c r="DW123">
        <v>-1</v>
      </c>
      <c r="DX123">
        <v>1</v>
      </c>
      <c r="DY123">
        <v>2</v>
      </c>
      <c r="DZ123" t="s">
        <v>372</v>
      </c>
      <c r="EA123">
        <v>3.2975599999999998</v>
      </c>
      <c r="EB123">
        <v>2.62513</v>
      </c>
      <c r="EC123">
        <v>0.147032</v>
      </c>
      <c r="ED123">
        <v>0.14807699999999999</v>
      </c>
      <c r="EE123">
        <v>0.13741800000000001</v>
      </c>
      <c r="EF123">
        <v>0.13054299999999999</v>
      </c>
      <c r="EG123">
        <v>25754.9</v>
      </c>
      <c r="EH123">
        <v>26094.2</v>
      </c>
      <c r="EI123">
        <v>28089.9</v>
      </c>
      <c r="EJ123">
        <v>29477.5</v>
      </c>
      <c r="EK123">
        <v>33360.800000000003</v>
      </c>
      <c r="EL123">
        <v>35575.5</v>
      </c>
      <c r="EM123">
        <v>39667</v>
      </c>
      <c r="EN123">
        <v>42121.5</v>
      </c>
      <c r="EO123">
        <v>2.2402299999999999</v>
      </c>
      <c r="EP123">
        <v>2.2106499999999998</v>
      </c>
      <c r="EQ123">
        <v>0.115968</v>
      </c>
      <c r="ER123">
        <v>0</v>
      </c>
      <c r="ES123">
        <v>30.1373</v>
      </c>
      <c r="ET123">
        <v>999.9</v>
      </c>
      <c r="EU123">
        <v>74.900000000000006</v>
      </c>
      <c r="EV123">
        <v>32.9</v>
      </c>
      <c r="EW123">
        <v>37.160299999999999</v>
      </c>
      <c r="EX123">
        <v>56.492600000000003</v>
      </c>
      <c r="EY123">
        <v>-4.2507999999999999</v>
      </c>
      <c r="EZ123">
        <v>2</v>
      </c>
      <c r="FA123">
        <v>0.38886700000000002</v>
      </c>
      <c r="FB123">
        <v>-0.27139999999999997</v>
      </c>
      <c r="FC123">
        <v>20.274899999999999</v>
      </c>
      <c r="FD123">
        <v>5.2193899999999998</v>
      </c>
      <c r="FE123">
        <v>12.0055</v>
      </c>
      <c r="FF123">
        <v>4.9866999999999999</v>
      </c>
      <c r="FG123">
        <v>3.2844799999999998</v>
      </c>
      <c r="FH123">
        <v>9999</v>
      </c>
      <c r="FI123">
        <v>9999</v>
      </c>
      <c r="FJ123">
        <v>9999</v>
      </c>
      <c r="FK123">
        <v>999.9</v>
      </c>
      <c r="FL123">
        <v>1.86582</v>
      </c>
      <c r="FM123">
        <v>1.8622399999999999</v>
      </c>
      <c r="FN123">
        <v>1.8643000000000001</v>
      </c>
      <c r="FO123">
        <v>1.8603499999999999</v>
      </c>
      <c r="FP123">
        <v>1.86107</v>
      </c>
      <c r="FQ123">
        <v>1.8602000000000001</v>
      </c>
      <c r="FR123">
        <v>1.86191</v>
      </c>
      <c r="FS123">
        <v>1.8585199999999999</v>
      </c>
      <c r="FT123">
        <v>0</v>
      </c>
      <c r="FU123">
        <v>0</v>
      </c>
      <c r="FV123">
        <v>0</v>
      </c>
      <c r="FW123">
        <v>0</v>
      </c>
      <c r="FX123" t="s">
        <v>358</v>
      </c>
      <c r="FY123" t="s">
        <v>359</v>
      </c>
      <c r="FZ123" t="s">
        <v>360</v>
      </c>
      <c r="GA123" t="s">
        <v>360</v>
      </c>
      <c r="GB123" t="s">
        <v>360</v>
      </c>
      <c r="GC123" t="s">
        <v>360</v>
      </c>
      <c r="GD123">
        <v>0</v>
      </c>
      <c r="GE123">
        <v>100</v>
      </c>
      <c r="GF123">
        <v>100</v>
      </c>
      <c r="GG123">
        <v>-6.8259999999999996</v>
      </c>
      <c r="GH123">
        <v>0.25679999999999997</v>
      </c>
      <c r="GI123">
        <v>-4.4273770621571362</v>
      </c>
      <c r="GJ123">
        <v>-4.6782648166075668E-3</v>
      </c>
      <c r="GK123">
        <v>2.0645039605938809E-6</v>
      </c>
      <c r="GL123">
        <v>-4.2957140779123221E-10</v>
      </c>
      <c r="GM123">
        <v>-7.2769555290842433E-2</v>
      </c>
      <c r="GN123">
        <v>6.7050777095108757E-4</v>
      </c>
      <c r="GO123">
        <v>6.3862846072479287E-4</v>
      </c>
      <c r="GP123">
        <v>-1.0801389653900339E-5</v>
      </c>
      <c r="GQ123">
        <v>6</v>
      </c>
      <c r="GR123">
        <v>2074</v>
      </c>
      <c r="GS123">
        <v>4</v>
      </c>
      <c r="GT123">
        <v>34</v>
      </c>
      <c r="GU123">
        <v>135.69999999999999</v>
      </c>
      <c r="GV123">
        <v>135.69999999999999</v>
      </c>
      <c r="GW123">
        <v>2.1118199999999998</v>
      </c>
      <c r="GX123">
        <v>2.5415000000000001</v>
      </c>
      <c r="GY123">
        <v>2.04834</v>
      </c>
      <c r="GZ123">
        <v>2.6208499999999999</v>
      </c>
      <c r="HA123">
        <v>2.1972700000000001</v>
      </c>
      <c r="HB123">
        <v>2.3046899999999999</v>
      </c>
      <c r="HC123">
        <v>38.037700000000001</v>
      </c>
      <c r="HD123">
        <v>13.7818</v>
      </c>
      <c r="HE123">
        <v>18</v>
      </c>
      <c r="HF123">
        <v>709.47900000000004</v>
      </c>
      <c r="HG123">
        <v>763.67899999999997</v>
      </c>
      <c r="HH123">
        <v>31.0001</v>
      </c>
      <c r="HI123">
        <v>32.347999999999999</v>
      </c>
      <c r="HJ123">
        <v>30.000299999999999</v>
      </c>
      <c r="HK123">
        <v>32.320399999999999</v>
      </c>
      <c r="HL123">
        <v>32.338999999999999</v>
      </c>
      <c r="HM123">
        <v>42.2408</v>
      </c>
      <c r="HN123">
        <v>19.290299999999998</v>
      </c>
      <c r="HO123">
        <v>100</v>
      </c>
      <c r="HP123">
        <v>31</v>
      </c>
      <c r="HQ123">
        <v>725.36400000000003</v>
      </c>
      <c r="HR123">
        <v>31.252300000000002</v>
      </c>
      <c r="HS123">
        <v>99.005600000000001</v>
      </c>
      <c r="HT123">
        <v>97.687700000000007</v>
      </c>
    </row>
    <row r="124" spans="1:228" x14ac:dyDescent="0.2">
      <c r="A124">
        <v>109</v>
      </c>
      <c r="B124">
        <v>1678124451.5</v>
      </c>
      <c r="C124">
        <v>430.90000009536737</v>
      </c>
      <c r="D124" t="s">
        <v>577</v>
      </c>
      <c r="E124" t="s">
        <v>578</v>
      </c>
      <c r="F124">
        <v>4</v>
      </c>
      <c r="G124">
        <v>1678124449.5</v>
      </c>
      <c r="H124">
        <f t="shared" si="34"/>
        <v>2.2697453508596782E-3</v>
      </c>
      <c r="I124">
        <f t="shared" si="35"/>
        <v>2.2697453508596781</v>
      </c>
      <c r="J124">
        <f t="shared" si="36"/>
        <v>11.804238876064632</v>
      </c>
      <c r="K124">
        <f t="shared" si="37"/>
        <v>691.85599999999999</v>
      </c>
      <c r="L124">
        <f t="shared" si="38"/>
        <v>557.55365404173142</v>
      </c>
      <c r="M124">
        <f t="shared" si="39"/>
        <v>56.507669642327592</v>
      </c>
      <c r="N124">
        <f t="shared" si="40"/>
        <v>70.119117693265139</v>
      </c>
      <c r="O124">
        <f t="shared" si="41"/>
        <v>0.16188900511637308</v>
      </c>
      <c r="P124">
        <f t="shared" si="42"/>
        <v>2.7711958519307291</v>
      </c>
      <c r="Q124">
        <f t="shared" si="43"/>
        <v>0.15681257891797531</v>
      </c>
      <c r="R124">
        <f t="shared" si="44"/>
        <v>9.8450698373975742E-2</v>
      </c>
      <c r="S124">
        <f t="shared" si="45"/>
        <v>226.11486052096674</v>
      </c>
      <c r="T124">
        <f t="shared" si="46"/>
        <v>33.000690846580682</v>
      </c>
      <c r="U124">
        <f t="shared" si="47"/>
        <v>32.019628571428584</v>
      </c>
      <c r="V124">
        <f t="shared" si="48"/>
        <v>4.7803908560455293</v>
      </c>
      <c r="W124">
        <f t="shared" si="49"/>
        <v>69.748012832591428</v>
      </c>
      <c r="X124">
        <f t="shared" si="50"/>
        <v>3.3724383237125566</v>
      </c>
      <c r="Y124">
        <f t="shared" si="51"/>
        <v>4.8351747766736439</v>
      </c>
      <c r="Z124">
        <f t="shared" si="52"/>
        <v>1.4079525323329727</v>
      </c>
      <c r="AA124">
        <f t="shared" si="53"/>
        <v>-100.09576997291181</v>
      </c>
      <c r="AB124">
        <f t="shared" si="54"/>
        <v>30.10424322001014</v>
      </c>
      <c r="AC124">
        <f t="shared" si="55"/>
        <v>2.4665242669414837</v>
      </c>
      <c r="AD124">
        <f t="shared" si="56"/>
        <v>158.58985803500659</v>
      </c>
      <c r="AE124">
        <f t="shared" si="57"/>
        <v>22.41681011794374</v>
      </c>
      <c r="AF124">
        <f t="shared" si="58"/>
        <v>2.2677196515264058</v>
      </c>
      <c r="AG124">
        <f t="shared" si="59"/>
        <v>11.804238876064632</v>
      </c>
      <c r="AH124">
        <v>735.72864627186163</v>
      </c>
      <c r="AI124">
        <v>718.19827272727241</v>
      </c>
      <c r="AJ124">
        <v>1.6951151515150029</v>
      </c>
      <c r="AK124">
        <v>60.41</v>
      </c>
      <c r="AL124">
        <f t="shared" si="60"/>
        <v>2.2697453508596781</v>
      </c>
      <c r="AM124">
        <v>31.2515324702421</v>
      </c>
      <c r="AN124">
        <v>33.276987272727268</v>
      </c>
      <c r="AO124">
        <v>-5.8103067379213256E-6</v>
      </c>
      <c r="AP124">
        <v>101.53795884006099</v>
      </c>
      <c r="AQ124">
        <v>0</v>
      </c>
      <c r="AR124">
        <v>0</v>
      </c>
      <c r="AS124">
        <f t="shared" si="61"/>
        <v>1</v>
      </c>
      <c r="AT124">
        <f t="shared" si="62"/>
        <v>0</v>
      </c>
      <c r="AU124">
        <f t="shared" si="63"/>
        <v>47556.677187912697</v>
      </c>
      <c r="AV124">
        <f t="shared" si="64"/>
        <v>1199.994285714286</v>
      </c>
      <c r="AW124">
        <f t="shared" si="65"/>
        <v>1025.9204707362524</v>
      </c>
      <c r="AX124">
        <f t="shared" si="66"/>
        <v>0.85493779674590886</v>
      </c>
      <c r="AY124">
        <f t="shared" si="67"/>
        <v>0.18842994771960425</v>
      </c>
      <c r="AZ124">
        <v>6</v>
      </c>
      <c r="BA124">
        <v>0.5</v>
      </c>
      <c r="BB124" t="s">
        <v>355</v>
      </c>
      <c r="BC124">
        <v>2</v>
      </c>
      <c r="BD124" t="b">
        <v>1</v>
      </c>
      <c r="BE124">
        <v>1678124449.5</v>
      </c>
      <c r="BF124">
        <v>691.85599999999999</v>
      </c>
      <c r="BG124">
        <v>713.99657142857154</v>
      </c>
      <c r="BH124">
        <v>33.275399999999998</v>
      </c>
      <c r="BI124">
        <v>31.25178571428572</v>
      </c>
      <c r="BJ124">
        <v>698.69071428571442</v>
      </c>
      <c r="BK124">
        <v>33.018599999999999</v>
      </c>
      <c r="BL124">
        <v>650.00342857142846</v>
      </c>
      <c r="BM124">
        <v>101.2492857142857</v>
      </c>
      <c r="BN124">
        <v>0.10000907142857141</v>
      </c>
      <c r="BO124">
        <v>32.221128571428572</v>
      </c>
      <c r="BP124">
        <v>32.019628571428584</v>
      </c>
      <c r="BQ124">
        <v>999.89999999999986</v>
      </c>
      <c r="BR124">
        <v>0</v>
      </c>
      <c r="BS124">
        <v>0</v>
      </c>
      <c r="BT124">
        <v>9010.8928571428569</v>
      </c>
      <c r="BU124">
        <v>0</v>
      </c>
      <c r="BV124">
        <v>57.019528571428573</v>
      </c>
      <c r="BW124">
        <v>-22.140642857142861</v>
      </c>
      <c r="BX124">
        <v>715.67042857142849</v>
      </c>
      <c r="BY124">
        <v>737.03028571428581</v>
      </c>
      <c r="BZ124">
        <v>2.0236042857142862</v>
      </c>
      <c r="CA124">
        <v>713.99657142857154</v>
      </c>
      <c r="CB124">
        <v>31.25178571428572</v>
      </c>
      <c r="CC124">
        <v>3.3691042857142861</v>
      </c>
      <c r="CD124">
        <v>3.1642171428571428</v>
      </c>
      <c r="CE124">
        <v>25.974171428571431</v>
      </c>
      <c r="CF124">
        <v>24.91827142857143</v>
      </c>
      <c r="CG124">
        <v>1199.994285714286</v>
      </c>
      <c r="CH124">
        <v>0.49998999999999999</v>
      </c>
      <c r="CI124">
        <v>0.50000999999999995</v>
      </c>
      <c r="CJ124">
        <v>0</v>
      </c>
      <c r="CK124">
        <v>1418.338571428571</v>
      </c>
      <c r="CL124">
        <v>4.9990899999999998</v>
      </c>
      <c r="CM124">
        <v>15395.428571428571</v>
      </c>
      <c r="CN124">
        <v>9557.7800000000007</v>
      </c>
      <c r="CO124">
        <v>41.875</v>
      </c>
      <c r="CP124">
        <v>43.5</v>
      </c>
      <c r="CQ124">
        <v>42.625</v>
      </c>
      <c r="CR124">
        <v>42.625</v>
      </c>
      <c r="CS124">
        <v>43.178142857142859</v>
      </c>
      <c r="CT124">
        <v>597.48571428571427</v>
      </c>
      <c r="CU124">
        <v>597.50857142857137</v>
      </c>
      <c r="CV124">
        <v>0</v>
      </c>
      <c r="CW124">
        <v>1678124494</v>
      </c>
      <c r="CX124">
        <v>0</v>
      </c>
      <c r="CY124">
        <v>1678116306.0999999</v>
      </c>
      <c r="CZ124" t="s">
        <v>356</v>
      </c>
      <c r="DA124">
        <v>1678116302.5999999</v>
      </c>
      <c r="DB124">
        <v>1678116306.0999999</v>
      </c>
      <c r="DC124">
        <v>12</v>
      </c>
      <c r="DD124">
        <v>3.5000000000000003E-2</v>
      </c>
      <c r="DE124">
        <v>0.05</v>
      </c>
      <c r="DF124">
        <v>-6.1040000000000001</v>
      </c>
      <c r="DG124">
        <v>0.249</v>
      </c>
      <c r="DH124">
        <v>413</v>
      </c>
      <c r="DI124">
        <v>32</v>
      </c>
      <c r="DJ124">
        <v>0.5</v>
      </c>
      <c r="DK124">
        <v>0.15</v>
      </c>
      <c r="DL124">
        <v>-22.02731951219512</v>
      </c>
      <c r="DM124">
        <v>-0.96399721254356541</v>
      </c>
      <c r="DN124">
        <v>9.8578049353779493E-2</v>
      </c>
      <c r="DO124">
        <v>0</v>
      </c>
      <c r="DP124">
        <v>2.0294919512195122</v>
      </c>
      <c r="DQ124">
        <v>-3.5820627177698391E-2</v>
      </c>
      <c r="DR124">
        <v>3.9551554620934539E-3</v>
      </c>
      <c r="DS124">
        <v>1</v>
      </c>
      <c r="DT124">
        <v>0</v>
      </c>
      <c r="DU124">
        <v>0</v>
      </c>
      <c r="DV124">
        <v>0</v>
      </c>
      <c r="DW124">
        <v>-1</v>
      </c>
      <c r="DX124">
        <v>1</v>
      </c>
      <c r="DY124">
        <v>2</v>
      </c>
      <c r="DZ124" t="s">
        <v>372</v>
      </c>
      <c r="EA124">
        <v>3.29759</v>
      </c>
      <c r="EB124">
        <v>2.6254</v>
      </c>
      <c r="EC124">
        <v>0.147982</v>
      </c>
      <c r="ED124">
        <v>0.14901600000000001</v>
      </c>
      <c r="EE124">
        <v>0.13741999999999999</v>
      </c>
      <c r="EF124">
        <v>0.130546</v>
      </c>
      <c r="EG124">
        <v>25725.8</v>
      </c>
      <c r="EH124">
        <v>26065.200000000001</v>
      </c>
      <c r="EI124">
        <v>28089.5</v>
      </c>
      <c r="EJ124">
        <v>29477.200000000001</v>
      </c>
      <c r="EK124">
        <v>33360.800000000003</v>
      </c>
      <c r="EL124">
        <v>35575.199999999997</v>
      </c>
      <c r="EM124">
        <v>39667</v>
      </c>
      <c r="EN124">
        <v>42121.2</v>
      </c>
      <c r="EO124">
        <v>2.2400699999999998</v>
      </c>
      <c r="EP124">
        <v>2.2106499999999998</v>
      </c>
      <c r="EQ124">
        <v>0.11608</v>
      </c>
      <c r="ER124">
        <v>0</v>
      </c>
      <c r="ES124">
        <v>30.135400000000001</v>
      </c>
      <c r="ET124">
        <v>999.9</v>
      </c>
      <c r="EU124">
        <v>74.900000000000006</v>
      </c>
      <c r="EV124">
        <v>32.9</v>
      </c>
      <c r="EW124">
        <v>37.163600000000002</v>
      </c>
      <c r="EX124">
        <v>56.9726</v>
      </c>
      <c r="EY124">
        <v>-4.2147399999999999</v>
      </c>
      <c r="EZ124">
        <v>2</v>
      </c>
      <c r="FA124">
        <v>0.389268</v>
      </c>
      <c r="FB124">
        <v>-0.27140500000000001</v>
      </c>
      <c r="FC124">
        <v>20.274799999999999</v>
      </c>
      <c r="FD124">
        <v>5.2195400000000003</v>
      </c>
      <c r="FE124">
        <v>12.005800000000001</v>
      </c>
      <c r="FF124">
        <v>4.9869000000000003</v>
      </c>
      <c r="FG124">
        <v>3.2844799999999998</v>
      </c>
      <c r="FH124">
        <v>9999</v>
      </c>
      <c r="FI124">
        <v>9999</v>
      </c>
      <c r="FJ124">
        <v>9999</v>
      </c>
      <c r="FK124">
        <v>999.9</v>
      </c>
      <c r="FL124">
        <v>1.8658399999999999</v>
      </c>
      <c r="FM124">
        <v>1.8622099999999999</v>
      </c>
      <c r="FN124">
        <v>1.86426</v>
      </c>
      <c r="FO124">
        <v>1.8603499999999999</v>
      </c>
      <c r="FP124">
        <v>1.8610599999999999</v>
      </c>
      <c r="FQ124">
        <v>1.8602000000000001</v>
      </c>
      <c r="FR124">
        <v>1.86189</v>
      </c>
      <c r="FS124">
        <v>1.8585199999999999</v>
      </c>
      <c r="FT124">
        <v>0</v>
      </c>
      <c r="FU124">
        <v>0</v>
      </c>
      <c r="FV124">
        <v>0</v>
      </c>
      <c r="FW124">
        <v>0</v>
      </c>
      <c r="FX124" t="s">
        <v>358</v>
      </c>
      <c r="FY124" t="s">
        <v>359</v>
      </c>
      <c r="FZ124" t="s">
        <v>360</v>
      </c>
      <c r="GA124" t="s">
        <v>360</v>
      </c>
      <c r="GB124" t="s">
        <v>360</v>
      </c>
      <c r="GC124" t="s">
        <v>360</v>
      </c>
      <c r="GD124">
        <v>0</v>
      </c>
      <c r="GE124">
        <v>100</v>
      </c>
      <c r="GF124">
        <v>100</v>
      </c>
      <c r="GG124">
        <v>-6.8419999999999996</v>
      </c>
      <c r="GH124">
        <v>0.25679999999999997</v>
      </c>
      <c r="GI124">
        <v>-4.4273770621571362</v>
      </c>
      <c r="GJ124">
        <v>-4.6782648166075668E-3</v>
      </c>
      <c r="GK124">
        <v>2.0645039605938809E-6</v>
      </c>
      <c r="GL124">
        <v>-4.2957140779123221E-10</v>
      </c>
      <c r="GM124">
        <v>-7.2769555290842433E-2</v>
      </c>
      <c r="GN124">
        <v>6.7050777095108757E-4</v>
      </c>
      <c r="GO124">
        <v>6.3862846072479287E-4</v>
      </c>
      <c r="GP124">
        <v>-1.0801389653900339E-5</v>
      </c>
      <c r="GQ124">
        <v>6</v>
      </c>
      <c r="GR124">
        <v>2074</v>
      </c>
      <c r="GS124">
        <v>4</v>
      </c>
      <c r="GT124">
        <v>34</v>
      </c>
      <c r="GU124">
        <v>135.80000000000001</v>
      </c>
      <c r="GV124">
        <v>135.80000000000001</v>
      </c>
      <c r="GW124">
        <v>2.1276899999999999</v>
      </c>
      <c r="GX124">
        <v>2.5329600000000001</v>
      </c>
      <c r="GY124">
        <v>2.04834</v>
      </c>
      <c r="GZ124">
        <v>2.6208499999999999</v>
      </c>
      <c r="HA124">
        <v>2.1972700000000001</v>
      </c>
      <c r="HB124">
        <v>2.2985799999999998</v>
      </c>
      <c r="HC124">
        <v>38.037700000000001</v>
      </c>
      <c r="HD124">
        <v>13.7906</v>
      </c>
      <c r="HE124">
        <v>18</v>
      </c>
      <c r="HF124">
        <v>709.36199999999997</v>
      </c>
      <c r="HG124">
        <v>763.67899999999997</v>
      </c>
      <c r="HH124">
        <v>31</v>
      </c>
      <c r="HI124">
        <v>32.350099999999998</v>
      </c>
      <c r="HJ124">
        <v>30.0002</v>
      </c>
      <c r="HK124">
        <v>32.321100000000001</v>
      </c>
      <c r="HL124">
        <v>32.338999999999999</v>
      </c>
      <c r="HM124">
        <v>42.5642</v>
      </c>
      <c r="HN124">
        <v>19.290299999999998</v>
      </c>
      <c r="HO124">
        <v>100</v>
      </c>
      <c r="HP124">
        <v>31</v>
      </c>
      <c r="HQ124">
        <v>732.04300000000001</v>
      </c>
      <c r="HR124">
        <v>31.252400000000002</v>
      </c>
      <c r="HS124">
        <v>99.004999999999995</v>
      </c>
      <c r="HT124">
        <v>97.686899999999994</v>
      </c>
    </row>
    <row r="125" spans="1:228" x14ac:dyDescent="0.2">
      <c r="A125">
        <v>110</v>
      </c>
      <c r="B125">
        <v>1678124455.5</v>
      </c>
      <c r="C125">
        <v>434.90000009536737</v>
      </c>
      <c r="D125" t="s">
        <v>579</v>
      </c>
      <c r="E125" t="s">
        <v>580</v>
      </c>
      <c r="F125">
        <v>4</v>
      </c>
      <c r="G125">
        <v>1678124453.1875</v>
      </c>
      <c r="H125">
        <f t="shared" si="34"/>
        <v>2.2658038096546665E-3</v>
      </c>
      <c r="I125">
        <f t="shared" si="35"/>
        <v>2.2658038096546664</v>
      </c>
      <c r="J125">
        <f t="shared" si="36"/>
        <v>11.55103880205542</v>
      </c>
      <c r="K125">
        <f t="shared" si="37"/>
        <v>697.96849999999995</v>
      </c>
      <c r="L125">
        <f t="shared" si="38"/>
        <v>565.83021621489934</v>
      </c>
      <c r="M125">
        <f t="shared" si="39"/>
        <v>57.345857283582504</v>
      </c>
      <c r="N125">
        <f t="shared" si="40"/>
        <v>70.737830611426091</v>
      </c>
      <c r="O125">
        <f t="shared" si="41"/>
        <v>0.16155623034466363</v>
      </c>
      <c r="P125">
        <f t="shared" si="42"/>
        <v>2.7689345268097694</v>
      </c>
      <c r="Q125">
        <f t="shared" si="43"/>
        <v>0.15649631198440045</v>
      </c>
      <c r="R125">
        <f t="shared" si="44"/>
        <v>9.8251607354669646E-2</v>
      </c>
      <c r="S125">
        <f t="shared" si="45"/>
        <v>226.11647136030024</v>
      </c>
      <c r="T125">
        <f t="shared" si="46"/>
        <v>33.002936357731919</v>
      </c>
      <c r="U125">
        <f t="shared" si="47"/>
        <v>32.021437499999998</v>
      </c>
      <c r="V125">
        <f t="shared" si="48"/>
        <v>4.7808802544388538</v>
      </c>
      <c r="W125">
        <f t="shared" si="49"/>
        <v>69.748131006704867</v>
      </c>
      <c r="X125">
        <f t="shared" si="50"/>
        <v>3.3725529382391399</v>
      </c>
      <c r="Y125">
        <f t="shared" si="51"/>
        <v>4.8353309107521998</v>
      </c>
      <c r="Z125">
        <f t="shared" si="52"/>
        <v>1.4083273161997139</v>
      </c>
      <c r="AA125">
        <f t="shared" si="53"/>
        <v>-99.921948005770787</v>
      </c>
      <c r="AB125">
        <f t="shared" si="54"/>
        <v>29.89494532640375</v>
      </c>
      <c r="AC125">
        <f t="shared" si="55"/>
        <v>2.4514049410855052</v>
      </c>
      <c r="AD125">
        <f t="shared" si="56"/>
        <v>158.54087362201872</v>
      </c>
      <c r="AE125">
        <f t="shared" si="57"/>
        <v>22.446965399867715</v>
      </c>
      <c r="AF125">
        <f t="shared" si="58"/>
        <v>2.2676507824986056</v>
      </c>
      <c r="AG125">
        <f t="shared" si="59"/>
        <v>11.55103880205542</v>
      </c>
      <c r="AH125">
        <v>742.60003332987014</v>
      </c>
      <c r="AI125">
        <v>725.15106060606058</v>
      </c>
      <c r="AJ125">
        <v>1.7383515151514519</v>
      </c>
      <c r="AK125">
        <v>60.41</v>
      </c>
      <c r="AL125">
        <f t="shared" si="60"/>
        <v>2.2658038096546664</v>
      </c>
      <c r="AM125">
        <v>31.253409668461991</v>
      </c>
      <c r="AN125">
        <v>33.275292121212111</v>
      </c>
      <c r="AO125">
        <v>-2.36218716117962E-6</v>
      </c>
      <c r="AP125">
        <v>101.53795884006099</v>
      </c>
      <c r="AQ125">
        <v>0</v>
      </c>
      <c r="AR125">
        <v>0</v>
      </c>
      <c r="AS125">
        <f t="shared" si="61"/>
        <v>1</v>
      </c>
      <c r="AT125">
        <f t="shared" si="62"/>
        <v>0</v>
      </c>
      <c r="AU125">
        <f t="shared" si="63"/>
        <v>47494.165463540005</v>
      </c>
      <c r="AV125">
        <f t="shared" si="64"/>
        <v>1200.0025000000001</v>
      </c>
      <c r="AW125">
        <f t="shared" si="65"/>
        <v>1025.9275260934198</v>
      </c>
      <c r="AX125">
        <f t="shared" si="66"/>
        <v>0.85493782395738327</v>
      </c>
      <c r="AY125">
        <f t="shared" si="67"/>
        <v>0.1884300002377497</v>
      </c>
      <c r="AZ125">
        <v>6</v>
      </c>
      <c r="BA125">
        <v>0.5</v>
      </c>
      <c r="BB125" t="s">
        <v>355</v>
      </c>
      <c r="BC125">
        <v>2</v>
      </c>
      <c r="BD125" t="b">
        <v>1</v>
      </c>
      <c r="BE125">
        <v>1678124453.1875</v>
      </c>
      <c r="BF125">
        <v>697.96849999999995</v>
      </c>
      <c r="BG125">
        <v>720.14924999999994</v>
      </c>
      <c r="BH125">
        <v>33.276899999999998</v>
      </c>
      <c r="BI125">
        <v>31.253387499999999</v>
      </c>
      <c r="BJ125">
        <v>704.81799999999998</v>
      </c>
      <c r="BK125">
        <v>33.020087500000002</v>
      </c>
      <c r="BL125">
        <v>650.01537499999995</v>
      </c>
      <c r="BM125">
        <v>101.248125</v>
      </c>
      <c r="BN125">
        <v>0.1000456</v>
      </c>
      <c r="BO125">
        <v>32.221699999999998</v>
      </c>
      <c r="BP125">
        <v>32.021437499999998</v>
      </c>
      <c r="BQ125">
        <v>999.9</v>
      </c>
      <c r="BR125">
        <v>0</v>
      </c>
      <c r="BS125">
        <v>0</v>
      </c>
      <c r="BT125">
        <v>8998.9862499999999</v>
      </c>
      <c r="BU125">
        <v>0</v>
      </c>
      <c r="BV125">
        <v>55.531874999999999</v>
      </c>
      <c r="BW125">
        <v>-22.18085</v>
      </c>
      <c r="BX125">
        <v>721.99425000000008</v>
      </c>
      <c r="BY125">
        <v>743.38249999999994</v>
      </c>
      <c r="BZ125">
        <v>2.0235175000000001</v>
      </c>
      <c r="CA125">
        <v>720.14924999999994</v>
      </c>
      <c r="CB125">
        <v>31.253387499999999</v>
      </c>
      <c r="CC125">
        <v>3.3692237500000002</v>
      </c>
      <c r="CD125">
        <v>3.16434375</v>
      </c>
      <c r="CE125">
        <v>25.97475</v>
      </c>
      <c r="CF125">
        <v>24.918937499999998</v>
      </c>
      <c r="CG125">
        <v>1200.0025000000001</v>
      </c>
      <c r="CH125">
        <v>0.49998924999999989</v>
      </c>
      <c r="CI125">
        <v>0.50001074999999995</v>
      </c>
      <c r="CJ125">
        <v>0</v>
      </c>
      <c r="CK125">
        <v>1421.18</v>
      </c>
      <c r="CL125">
        <v>4.9990899999999998</v>
      </c>
      <c r="CM125">
        <v>15426.1625</v>
      </c>
      <c r="CN125">
        <v>9557.83</v>
      </c>
      <c r="CO125">
        <v>41.875</v>
      </c>
      <c r="CP125">
        <v>43.5</v>
      </c>
      <c r="CQ125">
        <v>42.625</v>
      </c>
      <c r="CR125">
        <v>42.625</v>
      </c>
      <c r="CS125">
        <v>43.171499999999988</v>
      </c>
      <c r="CT125">
        <v>597.48874999999998</v>
      </c>
      <c r="CU125">
        <v>597.51374999999996</v>
      </c>
      <c r="CV125">
        <v>0</v>
      </c>
      <c r="CW125">
        <v>1678124497.5999999</v>
      </c>
      <c r="CX125">
        <v>0</v>
      </c>
      <c r="CY125">
        <v>1678116306.0999999</v>
      </c>
      <c r="CZ125" t="s">
        <v>356</v>
      </c>
      <c r="DA125">
        <v>1678116302.5999999</v>
      </c>
      <c r="DB125">
        <v>1678116306.0999999</v>
      </c>
      <c r="DC125">
        <v>12</v>
      </c>
      <c r="DD125">
        <v>3.5000000000000003E-2</v>
      </c>
      <c r="DE125">
        <v>0.05</v>
      </c>
      <c r="DF125">
        <v>-6.1040000000000001</v>
      </c>
      <c r="DG125">
        <v>0.249</v>
      </c>
      <c r="DH125">
        <v>413</v>
      </c>
      <c r="DI125">
        <v>32</v>
      </c>
      <c r="DJ125">
        <v>0.5</v>
      </c>
      <c r="DK125">
        <v>0.15</v>
      </c>
      <c r="DL125">
        <v>-22.08636341463415</v>
      </c>
      <c r="DM125">
        <v>-0.76333588850179845</v>
      </c>
      <c r="DN125">
        <v>7.9064313913938117E-2</v>
      </c>
      <c r="DO125">
        <v>0</v>
      </c>
      <c r="DP125">
        <v>2.0273465853658541</v>
      </c>
      <c r="DQ125">
        <v>-3.054355400696207E-2</v>
      </c>
      <c r="DR125">
        <v>3.391586152960928E-3</v>
      </c>
      <c r="DS125">
        <v>1</v>
      </c>
      <c r="DT125">
        <v>0</v>
      </c>
      <c r="DU125">
        <v>0</v>
      </c>
      <c r="DV125">
        <v>0</v>
      </c>
      <c r="DW125">
        <v>-1</v>
      </c>
      <c r="DX125">
        <v>1</v>
      </c>
      <c r="DY125">
        <v>2</v>
      </c>
      <c r="DZ125" t="s">
        <v>372</v>
      </c>
      <c r="EA125">
        <v>3.2974600000000001</v>
      </c>
      <c r="EB125">
        <v>2.6252300000000002</v>
      </c>
      <c r="EC125">
        <v>0.148946</v>
      </c>
      <c r="ED125">
        <v>0.14996499999999999</v>
      </c>
      <c r="EE125">
        <v>0.13741100000000001</v>
      </c>
      <c r="EF125">
        <v>0.130546</v>
      </c>
      <c r="EG125">
        <v>25697</v>
      </c>
      <c r="EH125">
        <v>26036.400000000001</v>
      </c>
      <c r="EI125">
        <v>28089.8</v>
      </c>
      <c r="EJ125">
        <v>29477.5</v>
      </c>
      <c r="EK125">
        <v>33361.300000000003</v>
      </c>
      <c r="EL125">
        <v>35575.4</v>
      </c>
      <c r="EM125">
        <v>39667.199999999997</v>
      </c>
      <c r="EN125">
        <v>42121.4</v>
      </c>
      <c r="EO125">
        <v>2.2401800000000001</v>
      </c>
      <c r="EP125">
        <v>2.2106499999999998</v>
      </c>
      <c r="EQ125">
        <v>0.11615499999999999</v>
      </c>
      <c r="ER125">
        <v>0</v>
      </c>
      <c r="ES125">
        <v>30.134</v>
      </c>
      <c r="ET125">
        <v>999.9</v>
      </c>
      <c r="EU125">
        <v>74.900000000000006</v>
      </c>
      <c r="EV125">
        <v>32.9</v>
      </c>
      <c r="EW125">
        <v>37.162700000000001</v>
      </c>
      <c r="EX125">
        <v>56.672600000000003</v>
      </c>
      <c r="EY125">
        <v>-4.2267599999999996</v>
      </c>
      <c r="EZ125">
        <v>2</v>
      </c>
      <c r="FA125">
        <v>0.389212</v>
      </c>
      <c r="FB125">
        <v>-0.26993699999999998</v>
      </c>
      <c r="FC125">
        <v>20.274799999999999</v>
      </c>
      <c r="FD125">
        <v>5.22058</v>
      </c>
      <c r="FE125">
        <v>12.0059</v>
      </c>
      <c r="FF125">
        <v>4.9867499999999998</v>
      </c>
      <c r="FG125">
        <v>3.2845300000000002</v>
      </c>
      <c r="FH125">
        <v>9999</v>
      </c>
      <c r="FI125">
        <v>9999</v>
      </c>
      <c r="FJ125">
        <v>9999</v>
      </c>
      <c r="FK125">
        <v>999.9</v>
      </c>
      <c r="FL125">
        <v>1.86582</v>
      </c>
      <c r="FM125">
        <v>1.8622099999999999</v>
      </c>
      <c r="FN125">
        <v>1.86429</v>
      </c>
      <c r="FO125">
        <v>1.8603499999999999</v>
      </c>
      <c r="FP125">
        <v>1.8610199999999999</v>
      </c>
      <c r="FQ125">
        <v>1.8602000000000001</v>
      </c>
      <c r="FR125">
        <v>1.8619000000000001</v>
      </c>
      <c r="FS125">
        <v>1.8585199999999999</v>
      </c>
      <c r="FT125">
        <v>0</v>
      </c>
      <c r="FU125">
        <v>0</v>
      </c>
      <c r="FV125">
        <v>0</v>
      </c>
      <c r="FW125">
        <v>0</v>
      </c>
      <c r="FX125" t="s">
        <v>358</v>
      </c>
      <c r="FY125" t="s">
        <v>359</v>
      </c>
      <c r="FZ125" t="s">
        <v>360</v>
      </c>
      <c r="GA125" t="s">
        <v>360</v>
      </c>
      <c r="GB125" t="s">
        <v>360</v>
      </c>
      <c r="GC125" t="s">
        <v>360</v>
      </c>
      <c r="GD125">
        <v>0</v>
      </c>
      <c r="GE125">
        <v>100</v>
      </c>
      <c r="GF125">
        <v>100</v>
      </c>
      <c r="GG125">
        <v>-6.859</v>
      </c>
      <c r="GH125">
        <v>0.25679999999999997</v>
      </c>
      <c r="GI125">
        <v>-4.4273770621571362</v>
      </c>
      <c r="GJ125">
        <v>-4.6782648166075668E-3</v>
      </c>
      <c r="GK125">
        <v>2.0645039605938809E-6</v>
      </c>
      <c r="GL125">
        <v>-4.2957140779123221E-10</v>
      </c>
      <c r="GM125">
        <v>-7.2769555290842433E-2</v>
      </c>
      <c r="GN125">
        <v>6.7050777095108757E-4</v>
      </c>
      <c r="GO125">
        <v>6.3862846072479287E-4</v>
      </c>
      <c r="GP125">
        <v>-1.0801389653900339E-5</v>
      </c>
      <c r="GQ125">
        <v>6</v>
      </c>
      <c r="GR125">
        <v>2074</v>
      </c>
      <c r="GS125">
        <v>4</v>
      </c>
      <c r="GT125">
        <v>34</v>
      </c>
      <c r="GU125">
        <v>135.9</v>
      </c>
      <c r="GV125">
        <v>135.80000000000001</v>
      </c>
      <c r="GW125">
        <v>2.1435499999999998</v>
      </c>
      <c r="GX125">
        <v>2.5305200000000001</v>
      </c>
      <c r="GY125">
        <v>2.04834</v>
      </c>
      <c r="GZ125">
        <v>2.6208499999999999</v>
      </c>
      <c r="HA125">
        <v>2.1972700000000001</v>
      </c>
      <c r="HB125">
        <v>2.32056</v>
      </c>
      <c r="HC125">
        <v>38.037700000000001</v>
      </c>
      <c r="HD125">
        <v>13.799300000000001</v>
      </c>
      <c r="HE125">
        <v>18</v>
      </c>
      <c r="HF125">
        <v>709.44500000000005</v>
      </c>
      <c r="HG125">
        <v>763.68600000000004</v>
      </c>
      <c r="HH125">
        <v>31.0002</v>
      </c>
      <c r="HI125">
        <v>32.350900000000003</v>
      </c>
      <c r="HJ125">
        <v>30.0001</v>
      </c>
      <c r="HK125">
        <v>32.321100000000001</v>
      </c>
      <c r="HL125">
        <v>32.339500000000001</v>
      </c>
      <c r="HM125">
        <v>42.881999999999998</v>
      </c>
      <c r="HN125">
        <v>19.290299999999998</v>
      </c>
      <c r="HO125">
        <v>100</v>
      </c>
      <c r="HP125">
        <v>31</v>
      </c>
      <c r="HQ125">
        <v>738.72199999999998</v>
      </c>
      <c r="HR125">
        <v>31.261500000000002</v>
      </c>
      <c r="HS125">
        <v>99.005799999999994</v>
      </c>
      <c r="HT125">
        <v>97.687600000000003</v>
      </c>
    </row>
    <row r="126" spans="1:228" x14ac:dyDescent="0.2">
      <c r="A126">
        <v>111</v>
      </c>
      <c r="B126">
        <v>1678124459.5</v>
      </c>
      <c r="C126">
        <v>438.90000009536737</v>
      </c>
      <c r="D126" t="s">
        <v>581</v>
      </c>
      <c r="E126" t="s">
        <v>582</v>
      </c>
      <c r="F126">
        <v>4</v>
      </c>
      <c r="G126">
        <v>1678124457.5</v>
      </c>
      <c r="H126">
        <f t="shared" si="34"/>
        <v>2.2630834662504514E-3</v>
      </c>
      <c r="I126">
        <f t="shared" si="35"/>
        <v>2.2630834662504515</v>
      </c>
      <c r="J126">
        <f t="shared" si="36"/>
        <v>11.726252431714446</v>
      </c>
      <c r="K126">
        <f t="shared" si="37"/>
        <v>705.178</v>
      </c>
      <c r="L126">
        <f t="shared" si="38"/>
        <v>570.94568699691445</v>
      </c>
      <c r="M126">
        <f t="shared" si="39"/>
        <v>57.864387191616245</v>
      </c>
      <c r="N126">
        <f t="shared" si="40"/>
        <v>71.468606840058456</v>
      </c>
      <c r="O126">
        <f t="shared" si="41"/>
        <v>0.16131646253706181</v>
      </c>
      <c r="P126">
        <f t="shared" si="42"/>
        <v>2.7747943096790699</v>
      </c>
      <c r="Q126">
        <f t="shared" si="43"/>
        <v>0.15628159597908367</v>
      </c>
      <c r="R126">
        <f t="shared" si="44"/>
        <v>9.8115270053331732E-2</v>
      </c>
      <c r="S126">
        <f t="shared" si="45"/>
        <v>226.11322423503225</v>
      </c>
      <c r="T126">
        <f t="shared" si="46"/>
        <v>33.004445566175001</v>
      </c>
      <c r="U126">
        <f t="shared" si="47"/>
        <v>32.021042857142859</v>
      </c>
      <c r="V126">
        <f t="shared" si="48"/>
        <v>4.7807734816719032</v>
      </c>
      <c r="W126">
        <f t="shared" si="49"/>
        <v>69.731689373984651</v>
      </c>
      <c r="X126">
        <f t="shared" si="50"/>
        <v>3.3721989056546118</v>
      </c>
      <c r="Y126">
        <f t="shared" si="51"/>
        <v>4.8359632986501317</v>
      </c>
      <c r="Z126">
        <f t="shared" si="52"/>
        <v>1.4085745760172914</v>
      </c>
      <c r="AA126">
        <f t="shared" si="53"/>
        <v>-99.801980861644907</v>
      </c>
      <c r="AB126">
        <f t="shared" si="54"/>
        <v>30.363452162558143</v>
      </c>
      <c r="AC126">
        <f t="shared" si="55"/>
        <v>2.4845882776254338</v>
      </c>
      <c r="AD126">
        <f t="shared" si="56"/>
        <v>159.15928381357088</v>
      </c>
      <c r="AE126">
        <f t="shared" si="57"/>
        <v>22.496889266888271</v>
      </c>
      <c r="AF126">
        <f t="shared" si="58"/>
        <v>2.2631964991348643</v>
      </c>
      <c r="AG126">
        <f t="shared" si="59"/>
        <v>11.726252431714446</v>
      </c>
      <c r="AH126">
        <v>749.5771968346321</v>
      </c>
      <c r="AI126">
        <v>732.02916363636348</v>
      </c>
      <c r="AJ126">
        <v>1.7197090909090269</v>
      </c>
      <c r="AK126">
        <v>60.41</v>
      </c>
      <c r="AL126">
        <f t="shared" si="60"/>
        <v>2.2630834662504515</v>
      </c>
      <c r="AM126">
        <v>31.253381291230941</v>
      </c>
      <c r="AN126">
        <v>33.273040000000002</v>
      </c>
      <c r="AO126">
        <v>-1.175023967993621E-5</v>
      </c>
      <c r="AP126">
        <v>101.53795884006099</v>
      </c>
      <c r="AQ126">
        <v>0</v>
      </c>
      <c r="AR126">
        <v>0</v>
      </c>
      <c r="AS126">
        <f t="shared" si="61"/>
        <v>1</v>
      </c>
      <c r="AT126">
        <f t="shared" si="62"/>
        <v>0</v>
      </c>
      <c r="AU126">
        <f t="shared" si="63"/>
        <v>47655.596701250979</v>
      </c>
      <c r="AV126">
        <f t="shared" si="64"/>
        <v>1199.987142857143</v>
      </c>
      <c r="AW126">
        <f t="shared" si="65"/>
        <v>1025.9142135932809</v>
      </c>
      <c r="AX126">
        <f t="shared" si="66"/>
        <v>0.85493767137421295</v>
      </c>
      <c r="AY126">
        <f t="shared" si="67"/>
        <v>0.18842970575223134</v>
      </c>
      <c r="AZ126">
        <v>6</v>
      </c>
      <c r="BA126">
        <v>0.5</v>
      </c>
      <c r="BB126" t="s">
        <v>355</v>
      </c>
      <c r="BC126">
        <v>2</v>
      </c>
      <c r="BD126" t="b">
        <v>1</v>
      </c>
      <c r="BE126">
        <v>1678124457.5</v>
      </c>
      <c r="BF126">
        <v>705.178</v>
      </c>
      <c r="BG126">
        <v>727.41857142857145</v>
      </c>
      <c r="BH126">
        <v>33.273357142857137</v>
      </c>
      <c r="BI126">
        <v>31.25367142857143</v>
      </c>
      <c r="BJ126">
        <v>712.04485714285704</v>
      </c>
      <c r="BK126">
        <v>33.016557142857138</v>
      </c>
      <c r="BL126">
        <v>649.97014285714283</v>
      </c>
      <c r="BM126">
        <v>101.2485714285714</v>
      </c>
      <c r="BN126">
        <v>9.9750328571428584E-2</v>
      </c>
      <c r="BO126">
        <v>32.224014285714283</v>
      </c>
      <c r="BP126">
        <v>32.021042857142859</v>
      </c>
      <c r="BQ126">
        <v>999.89999999999986</v>
      </c>
      <c r="BR126">
        <v>0</v>
      </c>
      <c r="BS126">
        <v>0</v>
      </c>
      <c r="BT126">
        <v>9030.0871428571445</v>
      </c>
      <c r="BU126">
        <v>0</v>
      </c>
      <c r="BV126">
        <v>54.009185714285707</v>
      </c>
      <c r="BW126">
        <v>-22.240542857142859</v>
      </c>
      <c r="BX126">
        <v>729.44914285714287</v>
      </c>
      <c r="BY126">
        <v>750.88657142857141</v>
      </c>
      <c r="BZ126">
        <v>2.0196714285714288</v>
      </c>
      <c r="CA126">
        <v>727.41857142857145</v>
      </c>
      <c r="CB126">
        <v>31.25367142857143</v>
      </c>
      <c r="CC126">
        <v>3.3688785714285712</v>
      </c>
      <c r="CD126">
        <v>3.1643914285714292</v>
      </c>
      <c r="CE126">
        <v>25.973042857142861</v>
      </c>
      <c r="CF126">
        <v>24.9192</v>
      </c>
      <c r="CG126">
        <v>1199.987142857143</v>
      </c>
      <c r="CH126">
        <v>0.49999399999999999</v>
      </c>
      <c r="CI126">
        <v>0.50000599999999995</v>
      </c>
      <c r="CJ126">
        <v>0</v>
      </c>
      <c r="CK126">
        <v>1424.37</v>
      </c>
      <c r="CL126">
        <v>4.9990899999999998</v>
      </c>
      <c r="CM126">
        <v>15462.485714285711</v>
      </c>
      <c r="CN126">
        <v>9557.7428571428572</v>
      </c>
      <c r="CO126">
        <v>41.875</v>
      </c>
      <c r="CP126">
        <v>43.5</v>
      </c>
      <c r="CQ126">
        <v>42.625</v>
      </c>
      <c r="CR126">
        <v>42.642714285714291</v>
      </c>
      <c r="CS126">
        <v>43.186999999999998</v>
      </c>
      <c r="CT126">
        <v>597.48714285714289</v>
      </c>
      <c r="CU126">
        <v>597.5</v>
      </c>
      <c r="CV126">
        <v>0</v>
      </c>
      <c r="CW126">
        <v>1678124501.8</v>
      </c>
      <c r="CX126">
        <v>0</v>
      </c>
      <c r="CY126">
        <v>1678116306.0999999</v>
      </c>
      <c r="CZ126" t="s">
        <v>356</v>
      </c>
      <c r="DA126">
        <v>1678116302.5999999</v>
      </c>
      <c r="DB126">
        <v>1678116306.0999999</v>
      </c>
      <c r="DC126">
        <v>12</v>
      </c>
      <c r="DD126">
        <v>3.5000000000000003E-2</v>
      </c>
      <c r="DE126">
        <v>0.05</v>
      </c>
      <c r="DF126">
        <v>-6.1040000000000001</v>
      </c>
      <c r="DG126">
        <v>0.249</v>
      </c>
      <c r="DH126">
        <v>413</v>
      </c>
      <c r="DI126">
        <v>32</v>
      </c>
      <c r="DJ126">
        <v>0.5</v>
      </c>
      <c r="DK126">
        <v>0.15</v>
      </c>
      <c r="DL126">
        <v>-22.136348780487801</v>
      </c>
      <c r="DM126">
        <v>-0.74058397212544902</v>
      </c>
      <c r="DN126">
        <v>7.6952028521896476E-2</v>
      </c>
      <c r="DO126">
        <v>0</v>
      </c>
      <c r="DP126">
        <v>2.025265853658536</v>
      </c>
      <c r="DQ126">
        <v>-3.9031777003477347E-2</v>
      </c>
      <c r="DR126">
        <v>4.0007133361559871E-3</v>
      </c>
      <c r="DS126">
        <v>1</v>
      </c>
      <c r="DT126">
        <v>0</v>
      </c>
      <c r="DU126">
        <v>0</v>
      </c>
      <c r="DV126">
        <v>0</v>
      </c>
      <c r="DW126">
        <v>-1</v>
      </c>
      <c r="DX126">
        <v>1</v>
      </c>
      <c r="DY126">
        <v>2</v>
      </c>
      <c r="DZ126" t="s">
        <v>372</v>
      </c>
      <c r="EA126">
        <v>3.2973599999999998</v>
      </c>
      <c r="EB126">
        <v>2.6252499999999999</v>
      </c>
      <c r="EC126">
        <v>0.149891</v>
      </c>
      <c r="ED126">
        <v>0.15090000000000001</v>
      </c>
      <c r="EE126">
        <v>0.137404</v>
      </c>
      <c r="EF126">
        <v>0.130549</v>
      </c>
      <c r="EG126">
        <v>25668.6</v>
      </c>
      <c r="EH126">
        <v>26007.4</v>
      </c>
      <c r="EI126">
        <v>28090.1</v>
      </c>
      <c r="EJ126">
        <v>29477.200000000001</v>
      </c>
      <c r="EK126">
        <v>33361.800000000003</v>
      </c>
      <c r="EL126">
        <v>35575.199999999997</v>
      </c>
      <c r="EM126">
        <v>39667.300000000003</v>
      </c>
      <c r="EN126">
        <v>42121.2</v>
      </c>
      <c r="EO126">
        <v>2.24003</v>
      </c>
      <c r="EP126">
        <v>2.21068</v>
      </c>
      <c r="EQ126">
        <v>0.116117</v>
      </c>
      <c r="ER126">
        <v>0</v>
      </c>
      <c r="ES126">
        <v>30.134</v>
      </c>
      <c r="ET126">
        <v>999.9</v>
      </c>
      <c r="EU126">
        <v>74.900000000000006</v>
      </c>
      <c r="EV126">
        <v>32.9</v>
      </c>
      <c r="EW126">
        <v>37.165700000000001</v>
      </c>
      <c r="EX126">
        <v>56.552599999999998</v>
      </c>
      <c r="EY126">
        <v>-4.1265999999999998</v>
      </c>
      <c r="EZ126">
        <v>2</v>
      </c>
      <c r="FA126">
        <v>0.38931399999999999</v>
      </c>
      <c r="FB126">
        <v>-0.26907399999999998</v>
      </c>
      <c r="FC126">
        <v>20.274899999999999</v>
      </c>
      <c r="FD126">
        <v>5.2202799999999998</v>
      </c>
      <c r="FE126">
        <v>12.004899999999999</v>
      </c>
      <c r="FF126">
        <v>4.9871499999999997</v>
      </c>
      <c r="FG126">
        <v>3.2846500000000001</v>
      </c>
      <c r="FH126">
        <v>9999</v>
      </c>
      <c r="FI126">
        <v>9999</v>
      </c>
      <c r="FJ126">
        <v>9999</v>
      </c>
      <c r="FK126">
        <v>999.9</v>
      </c>
      <c r="FL126">
        <v>1.8658399999999999</v>
      </c>
      <c r="FM126">
        <v>1.86219</v>
      </c>
      <c r="FN126">
        <v>1.8643000000000001</v>
      </c>
      <c r="FO126">
        <v>1.8603499999999999</v>
      </c>
      <c r="FP126">
        <v>1.8610800000000001</v>
      </c>
      <c r="FQ126">
        <v>1.8602000000000001</v>
      </c>
      <c r="FR126">
        <v>1.86189</v>
      </c>
      <c r="FS126">
        <v>1.8585199999999999</v>
      </c>
      <c r="FT126">
        <v>0</v>
      </c>
      <c r="FU126">
        <v>0</v>
      </c>
      <c r="FV126">
        <v>0</v>
      </c>
      <c r="FW126">
        <v>0</v>
      </c>
      <c r="FX126" t="s">
        <v>358</v>
      </c>
      <c r="FY126" t="s">
        <v>359</v>
      </c>
      <c r="FZ126" t="s">
        <v>360</v>
      </c>
      <c r="GA126" t="s">
        <v>360</v>
      </c>
      <c r="GB126" t="s">
        <v>360</v>
      </c>
      <c r="GC126" t="s">
        <v>360</v>
      </c>
      <c r="GD126">
        <v>0</v>
      </c>
      <c r="GE126">
        <v>100</v>
      </c>
      <c r="GF126">
        <v>100</v>
      </c>
      <c r="GG126">
        <v>-6.875</v>
      </c>
      <c r="GH126">
        <v>0.25669999999999998</v>
      </c>
      <c r="GI126">
        <v>-4.4273770621571362</v>
      </c>
      <c r="GJ126">
        <v>-4.6782648166075668E-3</v>
      </c>
      <c r="GK126">
        <v>2.0645039605938809E-6</v>
      </c>
      <c r="GL126">
        <v>-4.2957140779123221E-10</v>
      </c>
      <c r="GM126">
        <v>-7.2769555290842433E-2</v>
      </c>
      <c r="GN126">
        <v>6.7050777095108757E-4</v>
      </c>
      <c r="GO126">
        <v>6.3862846072479287E-4</v>
      </c>
      <c r="GP126">
        <v>-1.0801389653900339E-5</v>
      </c>
      <c r="GQ126">
        <v>6</v>
      </c>
      <c r="GR126">
        <v>2074</v>
      </c>
      <c r="GS126">
        <v>4</v>
      </c>
      <c r="GT126">
        <v>34</v>
      </c>
      <c r="GU126">
        <v>135.9</v>
      </c>
      <c r="GV126">
        <v>135.9</v>
      </c>
      <c r="GW126">
        <v>2.1594199999999999</v>
      </c>
      <c r="GX126">
        <v>2.5305200000000001</v>
      </c>
      <c r="GY126">
        <v>2.04834</v>
      </c>
      <c r="GZ126">
        <v>2.6208499999999999</v>
      </c>
      <c r="HA126">
        <v>2.1972700000000001</v>
      </c>
      <c r="HB126">
        <v>2.3156699999999999</v>
      </c>
      <c r="HC126">
        <v>38.037700000000001</v>
      </c>
      <c r="HD126">
        <v>13.7818</v>
      </c>
      <c r="HE126">
        <v>18</v>
      </c>
      <c r="HF126">
        <v>709.35199999999998</v>
      </c>
      <c r="HG126">
        <v>763.74</v>
      </c>
      <c r="HH126">
        <v>31.000299999999999</v>
      </c>
      <c r="HI126">
        <v>32.353000000000002</v>
      </c>
      <c r="HJ126">
        <v>30.0002</v>
      </c>
      <c r="HK126">
        <v>32.323999999999998</v>
      </c>
      <c r="HL126">
        <v>32.341799999999999</v>
      </c>
      <c r="HM126">
        <v>43.202500000000001</v>
      </c>
      <c r="HN126">
        <v>19.290299999999998</v>
      </c>
      <c r="HO126">
        <v>100</v>
      </c>
      <c r="HP126">
        <v>31</v>
      </c>
      <c r="HQ126">
        <v>745.40499999999997</v>
      </c>
      <c r="HR126">
        <v>31.269300000000001</v>
      </c>
      <c r="HS126">
        <v>99.006399999999999</v>
      </c>
      <c r="HT126">
        <v>97.686899999999994</v>
      </c>
    </row>
    <row r="127" spans="1:228" x14ac:dyDescent="0.2">
      <c r="A127">
        <v>112</v>
      </c>
      <c r="B127">
        <v>1678124463.5</v>
      </c>
      <c r="C127">
        <v>442.90000009536737</v>
      </c>
      <c r="D127" t="s">
        <v>583</v>
      </c>
      <c r="E127" t="s">
        <v>584</v>
      </c>
      <c r="F127">
        <v>4</v>
      </c>
      <c r="G127">
        <v>1678124461.1875</v>
      </c>
      <c r="H127">
        <f t="shared" si="34"/>
        <v>2.2567243314863357E-3</v>
      </c>
      <c r="I127">
        <f t="shared" si="35"/>
        <v>2.2567243314863354</v>
      </c>
      <c r="J127">
        <f t="shared" si="36"/>
        <v>11.885079072317881</v>
      </c>
      <c r="K127">
        <f t="shared" si="37"/>
        <v>711.25812500000006</v>
      </c>
      <c r="L127">
        <f t="shared" si="38"/>
        <v>575.00327456645482</v>
      </c>
      <c r="M127">
        <f t="shared" si="39"/>
        <v>58.275039883841245</v>
      </c>
      <c r="N127">
        <f t="shared" si="40"/>
        <v>72.084103578945459</v>
      </c>
      <c r="O127">
        <f t="shared" si="41"/>
        <v>0.16092686130574424</v>
      </c>
      <c r="P127">
        <f t="shared" si="42"/>
        <v>2.7685073374968807</v>
      </c>
      <c r="Q127">
        <f t="shared" si="43"/>
        <v>0.15590488143370129</v>
      </c>
      <c r="R127">
        <f t="shared" si="44"/>
        <v>9.7878701040070654E-2</v>
      </c>
      <c r="S127">
        <f t="shared" si="45"/>
        <v>226.11674323532776</v>
      </c>
      <c r="T127">
        <f t="shared" si="46"/>
        <v>33.010625615011051</v>
      </c>
      <c r="U127">
        <f t="shared" si="47"/>
        <v>32.0182</v>
      </c>
      <c r="V127">
        <f t="shared" si="48"/>
        <v>4.780004392578161</v>
      </c>
      <c r="W127">
        <f t="shared" si="49"/>
        <v>69.716629496433356</v>
      </c>
      <c r="X127">
        <f t="shared" si="50"/>
        <v>3.3720013703906493</v>
      </c>
      <c r="Y127">
        <f t="shared" si="51"/>
        <v>4.8367246017869494</v>
      </c>
      <c r="Z127">
        <f t="shared" si="52"/>
        <v>1.4080030221875117</v>
      </c>
      <c r="AA127">
        <f t="shared" si="53"/>
        <v>-99.521543018547405</v>
      </c>
      <c r="AB127">
        <f t="shared" si="54"/>
        <v>31.134753117006454</v>
      </c>
      <c r="AC127">
        <f t="shared" si="55"/>
        <v>2.5534873355776435</v>
      </c>
      <c r="AD127">
        <f t="shared" si="56"/>
        <v>160.28344066936447</v>
      </c>
      <c r="AE127">
        <f t="shared" si="57"/>
        <v>22.555854061661226</v>
      </c>
      <c r="AF127">
        <f t="shared" si="58"/>
        <v>2.2597496551814569</v>
      </c>
      <c r="AG127">
        <f t="shared" si="59"/>
        <v>11.885079072317881</v>
      </c>
      <c r="AH127">
        <v>756.44118871341982</v>
      </c>
      <c r="AI127">
        <v>738.81714545454543</v>
      </c>
      <c r="AJ127">
        <v>1.6998303030302939</v>
      </c>
      <c r="AK127">
        <v>60.41</v>
      </c>
      <c r="AL127">
        <f t="shared" si="60"/>
        <v>2.2567243314863354</v>
      </c>
      <c r="AM127">
        <v>31.255841002318281</v>
      </c>
      <c r="AN127">
        <v>33.269659393939378</v>
      </c>
      <c r="AO127">
        <v>-1.222355763433387E-5</v>
      </c>
      <c r="AP127">
        <v>101.53795884006099</v>
      </c>
      <c r="AQ127">
        <v>0</v>
      </c>
      <c r="AR127">
        <v>0</v>
      </c>
      <c r="AS127">
        <f t="shared" si="61"/>
        <v>1</v>
      </c>
      <c r="AT127">
        <f t="shared" si="62"/>
        <v>0</v>
      </c>
      <c r="AU127">
        <f t="shared" si="63"/>
        <v>47481.578135199969</v>
      </c>
      <c r="AV127">
        <f t="shared" si="64"/>
        <v>1200.0037500000001</v>
      </c>
      <c r="AW127">
        <f t="shared" si="65"/>
        <v>1025.9286135934342</v>
      </c>
      <c r="AX127">
        <f t="shared" si="66"/>
        <v>0.85493783964711279</v>
      </c>
      <c r="AY127">
        <f t="shared" si="67"/>
        <v>0.18843003051892776</v>
      </c>
      <c r="AZ127">
        <v>6</v>
      </c>
      <c r="BA127">
        <v>0.5</v>
      </c>
      <c r="BB127" t="s">
        <v>355</v>
      </c>
      <c r="BC127">
        <v>2</v>
      </c>
      <c r="BD127" t="b">
        <v>1</v>
      </c>
      <c r="BE127">
        <v>1678124461.1875</v>
      </c>
      <c r="BF127">
        <v>711.25812500000006</v>
      </c>
      <c r="BG127">
        <v>733.56162500000005</v>
      </c>
      <c r="BH127">
        <v>33.2717375</v>
      </c>
      <c r="BI127">
        <v>31.255299999999998</v>
      </c>
      <c r="BJ127">
        <v>718.13925000000006</v>
      </c>
      <c r="BK127">
        <v>33.014975</v>
      </c>
      <c r="BL127">
        <v>650.02674999999999</v>
      </c>
      <c r="BM127">
        <v>101.24724999999999</v>
      </c>
      <c r="BN127">
        <v>0.10006828750000001</v>
      </c>
      <c r="BO127">
        <v>32.226799999999997</v>
      </c>
      <c r="BP127">
        <v>32.0182</v>
      </c>
      <c r="BQ127">
        <v>999.9</v>
      </c>
      <c r="BR127">
        <v>0</v>
      </c>
      <c r="BS127">
        <v>0</v>
      </c>
      <c r="BT127">
        <v>8996.7962499999994</v>
      </c>
      <c r="BU127">
        <v>0</v>
      </c>
      <c r="BV127">
        <v>52.798162499999997</v>
      </c>
      <c r="BW127">
        <v>-22.303525</v>
      </c>
      <c r="BX127">
        <v>735.73712499999999</v>
      </c>
      <c r="BY127">
        <v>757.22900000000004</v>
      </c>
      <c r="BZ127">
        <v>2.0164624999999998</v>
      </c>
      <c r="CA127">
        <v>733.56162500000005</v>
      </c>
      <c r="CB127">
        <v>31.255299999999998</v>
      </c>
      <c r="CC127">
        <v>3.368665</v>
      </c>
      <c r="CD127">
        <v>3.1645050000000001</v>
      </c>
      <c r="CE127">
        <v>25.971975</v>
      </c>
      <c r="CF127">
        <v>24.919799999999999</v>
      </c>
      <c r="CG127">
        <v>1200.0037500000001</v>
      </c>
      <c r="CH127">
        <v>0.49998749999999997</v>
      </c>
      <c r="CI127">
        <v>0.50001249999999997</v>
      </c>
      <c r="CJ127">
        <v>0</v>
      </c>
      <c r="CK127">
        <v>1427.2125000000001</v>
      </c>
      <c r="CL127">
        <v>4.9990899999999998</v>
      </c>
      <c r="CM127">
        <v>15491.262500000001</v>
      </c>
      <c r="CN127">
        <v>9557.8312500000011</v>
      </c>
      <c r="CO127">
        <v>41.875</v>
      </c>
      <c r="CP127">
        <v>43.5</v>
      </c>
      <c r="CQ127">
        <v>42.625</v>
      </c>
      <c r="CR127">
        <v>42.686999999999998</v>
      </c>
      <c r="CS127">
        <v>43.186999999999998</v>
      </c>
      <c r="CT127">
        <v>597.48874999999998</v>
      </c>
      <c r="CU127">
        <v>597.51499999999999</v>
      </c>
      <c r="CV127">
        <v>0</v>
      </c>
      <c r="CW127">
        <v>1678124506</v>
      </c>
      <c r="CX127">
        <v>0</v>
      </c>
      <c r="CY127">
        <v>1678116306.0999999</v>
      </c>
      <c r="CZ127" t="s">
        <v>356</v>
      </c>
      <c r="DA127">
        <v>1678116302.5999999</v>
      </c>
      <c r="DB127">
        <v>1678116306.0999999</v>
      </c>
      <c r="DC127">
        <v>12</v>
      </c>
      <c r="DD127">
        <v>3.5000000000000003E-2</v>
      </c>
      <c r="DE127">
        <v>0.05</v>
      </c>
      <c r="DF127">
        <v>-6.1040000000000001</v>
      </c>
      <c r="DG127">
        <v>0.249</v>
      </c>
      <c r="DH127">
        <v>413</v>
      </c>
      <c r="DI127">
        <v>32</v>
      </c>
      <c r="DJ127">
        <v>0.5</v>
      </c>
      <c r="DK127">
        <v>0.15</v>
      </c>
      <c r="DL127">
        <v>-22.193582926829269</v>
      </c>
      <c r="DM127">
        <v>-0.6997588850174481</v>
      </c>
      <c r="DN127">
        <v>7.3396886032300698E-2</v>
      </c>
      <c r="DO127">
        <v>0</v>
      </c>
      <c r="DP127">
        <v>2.0223624390243899</v>
      </c>
      <c r="DQ127">
        <v>-3.9204459930310027E-2</v>
      </c>
      <c r="DR127">
        <v>4.0120414975408176E-3</v>
      </c>
      <c r="DS127">
        <v>1</v>
      </c>
      <c r="DT127">
        <v>0</v>
      </c>
      <c r="DU127">
        <v>0</v>
      </c>
      <c r="DV127">
        <v>0</v>
      </c>
      <c r="DW127">
        <v>-1</v>
      </c>
      <c r="DX127">
        <v>1</v>
      </c>
      <c r="DY127">
        <v>2</v>
      </c>
      <c r="DZ127" t="s">
        <v>372</v>
      </c>
      <c r="EA127">
        <v>3.2974399999999999</v>
      </c>
      <c r="EB127">
        <v>2.6253600000000001</v>
      </c>
      <c r="EC127">
        <v>0.15082999999999999</v>
      </c>
      <c r="ED127">
        <v>0.151839</v>
      </c>
      <c r="EE127">
        <v>0.13739599999999999</v>
      </c>
      <c r="EF127">
        <v>0.130548</v>
      </c>
      <c r="EG127">
        <v>25639.8</v>
      </c>
      <c r="EH127">
        <v>25978.6</v>
      </c>
      <c r="EI127">
        <v>28089.599999999999</v>
      </c>
      <c r="EJ127">
        <v>29477.3</v>
      </c>
      <c r="EK127">
        <v>33362.1</v>
      </c>
      <c r="EL127">
        <v>35575.300000000003</v>
      </c>
      <c r="EM127">
        <v>39667.199999999997</v>
      </c>
      <c r="EN127">
        <v>42121.2</v>
      </c>
      <c r="EO127">
        <v>2.2402000000000002</v>
      </c>
      <c r="EP127">
        <v>2.2104200000000001</v>
      </c>
      <c r="EQ127">
        <v>0.115857</v>
      </c>
      <c r="ER127">
        <v>0</v>
      </c>
      <c r="ES127">
        <v>30.134</v>
      </c>
      <c r="ET127">
        <v>999.9</v>
      </c>
      <c r="EU127">
        <v>74.900000000000006</v>
      </c>
      <c r="EV127">
        <v>32.9</v>
      </c>
      <c r="EW127">
        <v>37.165599999999998</v>
      </c>
      <c r="EX127">
        <v>56.312600000000003</v>
      </c>
      <c r="EY127">
        <v>-4.1586499999999997</v>
      </c>
      <c r="EZ127">
        <v>2</v>
      </c>
      <c r="FA127">
        <v>0.389459</v>
      </c>
      <c r="FB127">
        <v>-0.26647300000000002</v>
      </c>
      <c r="FC127">
        <v>20.274999999999999</v>
      </c>
      <c r="FD127">
        <v>5.2210299999999998</v>
      </c>
      <c r="FE127">
        <v>12.005599999999999</v>
      </c>
      <c r="FF127">
        <v>4.9870999999999999</v>
      </c>
      <c r="FG127">
        <v>3.2846500000000001</v>
      </c>
      <c r="FH127">
        <v>9999</v>
      </c>
      <c r="FI127">
        <v>9999</v>
      </c>
      <c r="FJ127">
        <v>9999</v>
      </c>
      <c r="FK127">
        <v>999.9</v>
      </c>
      <c r="FL127">
        <v>1.86582</v>
      </c>
      <c r="FM127">
        <v>1.8622000000000001</v>
      </c>
      <c r="FN127">
        <v>1.86429</v>
      </c>
      <c r="FO127">
        <v>1.8603499999999999</v>
      </c>
      <c r="FP127">
        <v>1.86104</v>
      </c>
      <c r="FQ127">
        <v>1.8602000000000001</v>
      </c>
      <c r="FR127">
        <v>1.86189</v>
      </c>
      <c r="FS127">
        <v>1.8585199999999999</v>
      </c>
      <c r="FT127">
        <v>0</v>
      </c>
      <c r="FU127">
        <v>0</v>
      </c>
      <c r="FV127">
        <v>0</v>
      </c>
      <c r="FW127">
        <v>0</v>
      </c>
      <c r="FX127" t="s">
        <v>358</v>
      </c>
      <c r="FY127" t="s">
        <v>359</v>
      </c>
      <c r="FZ127" t="s">
        <v>360</v>
      </c>
      <c r="GA127" t="s">
        <v>360</v>
      </c>
      <c r="GB127" t="s">
        <v>360</v>
      </c>
      <c r="GC127" t="s">
        <v>360</v>
      </c>
      <c r="GD127">
        <v>0</v>
      </c>
      <c r="GE127">
        <v>100</v>
      </c>
      <c r="GF127">
        <v>100</v>
      </c>
      <c r="GG127">
        <v>-6.891</v>
      </c>
      <c r="GH127">
        <v>0.25679999999999997</v>
      </c>
      <c r="GI127">
        <v>-4.4273770621571362</v>
      </c>
      <c r="GJ127">
        <v>-4.6782648166075668E-3</v>
      </c>
      <c r="GK127">
        <v>2.0645039605938809E-6</v>
      </c>
      <c r="GL127">
        <v>-4.2957140779123221E-10</v>
      </c>
      <c r="GM127">
        <v>-7.2769555290842433E-2</v>
      </c>
      <c r="GN127">
        <v>6.7050777095108757E-4</v>
      </c>
      <c r="GO127">
        <v>6.3862846072479287E-4</v>
      </c>
      <c r="GP127">
        <v>-1.0801389653900339E-5</v>
      </c>
      <c r="GQ127">
        <v>6</v>
      </c>
      <c r="GR127">
        <v>2074</v>
      </c>
      <c r="GS127">
        <v>4</v>
      </c>
      <c r="GT127">
        <v>34</v>
      </c>
      <c r="GU127">
        <v>136</v>
      </c>
      <c r="GV127">
        <v>136</v>
      </c>
      <c r="GW127">
        <v>2.1752899999999999</v>
      </c>
      <c r="GX127">
        <v>2.5402800000000001</v>
      </c>
      <c r="GY127">
        <v>2.04834</v>
      </c>
      <c r="GZ127">
        <v>2.6220699999999999</v>
      </c>
      <c r="HA127">
        <v>2.1972700000000001</v>
      </c>
      <c r="HB127">
        <v>2.2668499999999998</v>
      </c>
      <c r="HC127">
        <v>38.037700000000001</v>
      </c>
      <c r="HD127">
        <v>13.7818</v>
      </c>
      <c r="HE127">
        <v>18</v>
      </c>
      <c r="HF127">
        <v>709.49900000000002</v>
      </c>
      <c r="HG127">
        <v>763.49599999999998</v>
      </c>
      <c r="HH127">
        <v>31.000499999999999</v>
      </c>
      <c r="HI127">
        <v>32.353700000000003</v>
      </c>
      <c r="HJ127">
        <v>30.000299999999999</v>
      </c>
      <c r="HK127">
        <v>32.323999999999998</v>
      </c>
      <c r="HL127">
        <v>32.341799999999999</v>
      </c>
      <c r="HM127">
        <v>43.520899999999997</v>
      </c>
      <c r="HN127">
        <v>19.290299999999998</v>
      </c>
      <c r="HO127">
        <v>100</v>
      </c>
      <c r="HP127">
        <v>31</v>
      </c>
      <c r="HQ127">
        <v>752.08500000000004</v>
      </c>
      <c r="HR127">
        <v>31.274100000000001</v>
      </c>
      <c r="HS127">
        <v>99.005499999999998</v>
      </c>
      <c r="HT127">
        <v>97.686999999999998</v>
      </c>
    </row>
    <row r="128" spans="1:228" x14ac:dyDescent="0.2">
      <c r="A128">
        <v>113</v>
      </c>
      <c r="B128">
        <v>1678124467.5</v>
      </c>
      <c r="C128">
        <v>446.90000009536737</v>
      </c>
      <c r="D128" t="s">
        <v>585</v>
      </c>
      <c r="E128" t="s">
        <v>586</v>
      </c>
      <c r="F128">
        <v>4</v>
      </c>
      <c r="G128">
        <v>1678124465.5</v>
      </c>
      <c r="H128">
        <f t="shared" si="34"/>
        <v>2.2522789201888794E-3</v>
      </c>
      <c r="I128">
        <f t="shared" si="35"/>
        <v>2.2522789201888793</v>
      </c>
      <c r="J128">
        <f t="shared" si="36"/>
        <v>11.867978020239537</v>
      </c>
      <c r="K128">
        <f t="shared" si="37"/>
        <v>718.39642857142849</v>
      </c>
      <c r="L128">
        <f t="shared" si="38"/>
        <v>581.86922148105702</v>
      </c>
      <c r="M128">
        <f t="shared" si="39"/>
        <v>58.970270112772297</v>
      </c>
      <c r="N128">
        <f t="shared" si="40"/>
        <v>72.806792105409968</v>
      </c>
      <c r="O128">
        <f t="shared" si="41"/>
        <v>0.16055057756084112</v>
      </c>
      <c r="P128">
        <f t="shared" si="42"/>
        <v>2.765120808540853</v>
      </c>
      <c r="Q128">
        <f t="shared" si="43"/>
        <v>0.1555457457787105</v>
      </c>
      <c r="R128">
        <f t="shared" si="44"/>
        <v>9.765275919358668E-2</v>
      </c>
      <c r="S128">
        <f t="shared" si="45"/>
        <v>226.11541937832916</v>
      </c>
      <c r="T128">
        <f t="shared" si="46"/>
        <v>33.011177706668811</v>
      </c>
      <c r="U128">
        <f t="shared" si="47"/>
        <v>32.017999999999986</v>
      </c>
      <c r="V128">
        <f t="shared" si="48"/>
        <v>4.7799502898632218</v>
      </c>
      <c r="W128">
        <f t="shared" si="49"/>
        <v>69.712082940192701</v>
      </c>
      <c r="X128">
        <f t="shared" si="50"/>
        <v>3.3714875196193765</v>
      </c>
      <c r="Y128">
        <f t="shared" si="51"/>
        <v>4.8363029440847995</v>
      </c>
      <c r="Z128">
        <f t="shared" si="52"/>
        <v>1.4084627702438453</v>
      </c>
      <c r="AA128">
        <f t="shared" si="53"/>
        <v>-99.325500380329586</v>
      </c>
      <c r="AB128">
        <f t="shared" si="54"/>
        <v>30.896484064001818</v>
      </c>
      <c r="AC128">
        <f t="shared" si="55"/>
        <v>2.5370275852843815</v>
      </c>
      <c r="AD128">
        <f t="shared" si="56"/>
        <v>160.2234306472858</v>
      </c>
      <c r="AE128">
        <f t="shared" si="57"/>
        <v>22.653039326028335</v>
      </c>
      <c r="AF128">
        <f t="shared" si="58"/>
        <v>2.2544567074947617</v>
      </c>
      <c r="AG128">
        <f t="shared" si="59"/>
        <v>11.867978020239537</v>
      </c>
      <c r="AH128">
        <v>763.40236859567119</v>
      </c>
      <c r="AI128">
        <v>745.70715757575761</v>
      </c>
      <c r="AJ128">
        <v>1.7232606060606139</v>
      </c>
      <c r="AK128">
        <v>60.41</v>
      </c>
      <c r="AL128">
        <f t="shared" si="60"/>
        <v>2.2522789201888793</v>
      </c>
      <c r="AM128">
        <v>31.255069064984841</v>
      </c>
      <c r="AN128">
        <v>33.265065454545407</v>
      </c>
      <c r="AO128">
        <v>-2.1787033164160559E-5</v>
      </c>
      <c r="AP128">
        <v>101.53795884006099</v>
      </c>
      <c r="AQ128">
        <v>0</v>
      </c>
      <c r="AR128">
        <v>0</v>
      </c>
      <c r="AS128">
        <f t="shared" si="61"/>
        <v>1</v>
      </c>
      <c r="AT128">
        <f t="shared" si="62"/>
        <v>0</v>
      </c>
      <c r="AU128">
        <f t="shared" si="63"/>
        <v>47388.398215499292</v>
      </c>
      <c r="AV128">
        <f t="shared" si="64"/>
        <v>1199.995714285714</v>
      </c>
      <c r="AW128">
        <f t="shared" si="65"/>
        <v>1025.9218421649371</v>
      </c>
      <c r="AX128">
        <f t="shared" si="66"/>
        <v>0.85493792182050188</v>
      </c>
      <c r="AY128">
        <f t="shared" si="67"/>
        <v>0.18843018911356879</v>
      </c>
      <c r="AZ128">
        <v>6</v>
      </c>
      <c r="BA128">
        <v>0.5</v>
      </c>
      <c r="BB128" t="s">
        <v>355</v>
      </c>
      <c r="BC128">
        <v>2</v>
      </c>
      <c r="BD128" t="b">
        <v>1</v>
      </c>
      <c r="BE128">
        <v>1678124465.5</v>
      </c>
      <c r="BF128">
        <v>718.39642857142849</v>
      </c>
      <c r="BG128">
        <v>740.80185714285722</v>
      </c>
      <c r="BH128">
        <v>33.267014285714289</v>
      </c>
      <c r="BI128">
        <v>31.255214285714281</v>
      </c>
      <c r="BJ128">
        <v>725.29471428571435</v>
      </c>
      <c r="BK128">
        <v>33.010271428571428</v>
      </c>
      <c r="BL128">
        <v>650.00228571428579</v>
      </c>
      <c r="BM128">
        <v>101.2461428571429</v>
      </c>
      <c r="BN128">
        <v>0.10011835714285711</v>
      </c>
      <c r="BO128">
        <v>32.225257142857139</v>
      </c>
      <c r="BP128">
        <v>32.017999999999986</v>
      </c>
      <c r="BQ128">
        <v>999.89999999999986</v>
      </c>
      <c r="BR128">
        <v>0</v>
      </c>
      <c r="BS128">
        <v>0</v>
      </c>
      <c r="BT128">
        <v>8978.9285714285706</v>
      </c>
      <c r="BU128">
        <v>0</v>
      </c>
      <c r="BV128">
        <v>51.387942857142853</v>
      </c>
      <c r="BW128">
        <v>-22.40568571428572</v>
      </c>
      <c r="BX128">
        <v>743.11757142857152</v>
      </c>
      <c r="BY128">
        <v>764.70300000000009</v>
      </c>
      <c r="BZ128">
        <v>2.0118100000000001</v>
      </c>
      <c r="CA128">
        <v>740.80185714285722</v>
      </c>
      <c r="CB128">
        <v>31.255214285714281</v>
      </c>
      <c r="CC128">
        <v>3.3681571428571431</v>
      </c>
      <c r="CD128">
        <v>3.164467142857144</v>
      </c>
      <c r="CE128">
        <v>25.96941428571429</v>
      </c>
      <c r="CF128">
        <v>24.919614285714289</v>
      </c>
      <c r="CG128">
        <v>1199.995714285714</v>
      </c>
      <c r="CH128">
        <v>0.49998599999999987</v>
      </c>
      <c r="CI128">
        <v>0.50001399999999996</v>
      </c>
      <c r="CJ128">
        <v>0</v>
      </c>
      <c r="CK128">
        <v>1430.411428571429</v>
      </c>
      <c r="CL128">
        <v>4.9990899999999998</v>
      </c>
      <c r="CM128">
        <v>15525.6</v>
      </c>
      <c r="CN128">
        <v>9557.7800000000007</v>
      </c>
      <c r="CO128">
        <v>41.875</v>
      </c>
      <c r="CP128">
        <v>43.5</v>
      </c>
      <c r="CQ128">
        <v>42.625</v>
      </c>
      <c r="CR128">
        <v>42.678142857142859</v>
      </c>
      <c r="CS128">
        <v>43.186999999999998</v>
      </c>
      <c r="CT128">
        <v>597.48142857142864</v>
      </c>
      <c r="CU128">
        <v>597.51428571428573</v>
      </c>
      <c r="CV128">
        <v>0</v>
      </c>
      <c r="CW128">
        <v>1678124509.5999999</v>
      </c>
      <c r="CX128">
        <v>0</v>
      </c>
      <c r="CY128">
        <v>1678116306.0999999</v>
      </c>
      <c r="CZ128" t="s">
        <v>356</v>
      </c>
      <c r="DA128">
        <v>1678116302.5999999</v>
      </c>
      <c r="DB128">
        <v>1678116306.0999999</v>
      </c>
      <c r="DC128">
        <v>12</v>
      </c>
      <c r="DD128">
        <v>3.5000000000000003E-2</v>
      </c>
      <c r="DE128">
        <v>0.05</v>
      </c>
      <c r="DF128">
        <v>-6.1040000000000001</v>
      </c>
      <c r="DG128">
        <v>0.249</v>
      </c>
      <c r="DH128">
        <v>413</v>
      </c>
      <c r="DI128">
        <v>32</v>
      </c>
      <c r="DJ128">
        <v>0.5</v>
      </c>
      <c r="DK128">
        <v>0.15</v>
      </c>
      <c r="DL128">
        <v>-22.24973414634146</v>
      </c>
      <c r="DM128">
        <v>-0.9544641114982837</v>
      </c>
      <c r="DN128">
        <v>9.8068240575821183E-2</v>
      </c>
      <c r="DO128">
        <v>0</v>
      </c>
      <c r="DP128">
        <v>2.0193107317073169</v>
      </c>
      <c r="DQ128">
        <v>-4.5134425087104128E-2</v>
      </c>
      <c r="DR128">
        <v>4.6423303600585898E-3</v>
      </c>
      <c r="DS128">
        <v>1</v>
      </c>
      <c r="DT128">
        <v>0</v>
      </c>
      <c r="DU128">
        <v>0</v>
      </c>
      <c r="DV128">
        <v>0</v>
      </c>
      <c r="DW128">
        <v>-1</v>
      </c>
      <c r="DX128">
        <v>1</v>
      </c>
      <c r="DY128">
        <v>2</v>
      </c>
      <c r="DZ128" t="s">
        <v>372</v>
      </c>
      <c r="EA128">
        <v>3.2975400000000001</v>
      </c>
      <c r="EB128">
        <v>2.6251799999999998</v>
      </c>
      <c r="EC128">
        <v>0.15177499999999999</v>
      </c>
      <c r="ED128">
        <v>0.15276500000000001</v>
      </c>
      <c r="EE128">
        <v>0.137378</v>
      </c>
      <c r="EF128">
        <v>0.130552</v>
      </c>
      <c r="EG128">
        <v>25611.8</v>
      </c>
      <c r="EH128">
        <v>25950.1</v>
      </c>
      <c r="EI128">
        <v>28090.3</v>
      </c>
      <c r="EJ128">
        <v>29477.200000000001</v>
      </c>
      <c r="EK128">
        <v>33363.800000000003</v>
      </c>
      <c r="EL128">
        <v>35575.199999999997</v>
      </c>
      <c r="EM128">
        <v>39668.400000000001</v>
      </c>
      <c r="EN128">
        <v>42121.1</v>
      </c>
      <c r="EO128">
        <v>2.2402700000000002</v>
      </c>
      <c r="EP128">
        <v>2.2105700000000001</v>
      </c>
      <c r="EQ128">
        <v>0.11608</v>
      </c>
      <c r="ER128">
        <v>0</v>
      </c>
      <c r="ES128">
        <v>30.136600000000001</v>
      </c>
      <c r="ET128">
        <v>999.9</v>
      </c>
      <c r="EU128">
        <v>74.900000000000006</v>
      </c>
      <c r="EV128">
        <v>32.9</v>
      </c>
      <c r="EW128">
        <v>37.164700000000003</v>
      </c>
      <c r="EX128">
        <v>56.822600000000001</v>
      </c>
      <c r="EY128">
        <v>-4.1786899999999996</v>
      </c>
      <c r="EZ128">
        <v>2</v>
      </c>
      <c r="FA128">
        <v>0.38967200000000002</v>
      </c>
      <c r="FB128">
        <v>-0.26395400000000002</v>
      </c>
      <c r="FC128">
        <v>20.274899999999999</v>
      </c>
      <c r="FD128">
        <v>5.2198399999999996</v>
      </c>
      <c r="FE128">
        <v>12.0047</v>
      </c>
      <c r="FF128">
        <v>4.98665</v>
      </c>
      <c r="FG128">
        <v>3.2845</v>
      </c>
      <c r="FH128">
        <v>9999</v>
      </c>
      <c r="FI128">
        <v>9999</v>
      </c>
      <c r="FJ128">
        <v>9999</v>
      </c>
      <c r="FK128">
        <v>999.9</v>
      </c>
      <c r="FL128">
        <v>1.8658399999999999</v>
      </c>
      <c r="FM128">
        <v>1.8622000000000001</v>
      </c>
      <c r="FN128">
        <v>1.8642799999999999</v>
      </c>
      <c r="FO128">
        <v>1.8603499999999999</v>
      </c>
      <c r="FP128">
        <v>1.8610599999999999</v>
      </c>
      <c r="FQ128">
        <v>1.8602000000000001</v>
      </c>
      <c r="FR128">
        <v>1.86189</v>
      </c>
      <c r="FS128">
        <v>1.8585199999999999</v>
      </c>
      <c r="FT128">
        <v>0</v>
      </c>
      <c r="FU128">
        <v>0</v>
      </c>
      <c r="FV128">
        <v>0</v>
      </c>
      <c r="FW128">
        <v>0</v>
      </c>
      <c r="FX128" t="s">
        <v>358</v>
      </c>
      <c r="FY128" t="s">
        <v>359</v>
      </c>
      <c r="FZ128" t="s">
        <v>360</v>
      </c>
      <c r="GA128" t="s">
        <v>360</v>
      </c>
      <c r="GB128" t="s">
        <v>360</v>
      </c>
      <c r="GC128" t="s">
        <v>360</v>
      </c>
      <c r="GD128">
        <v>0</v>
      </c>
      <c r="GE128">
        <v>100</v>
      </c>
      <c r="GF128">
        <v>100</v>
      </c>
      <c r="GG128">
        <v>-6.9059999999999997</v>
      </c>
      <c r="GH128">
        <v>0.25669999999999998</v>
      </c>
      <c r="GI128">
        <v>-4.4273770621571362</v>
      </c>
      <c r="GJ128">
        <v>-4.6782648166075668E-3</v>
      </c>
      <c r="GK128">
        <v>2.0645039605938809E-6</v>
      </c>
      <c r="GL128">
        <v>-4.2957140779123221E-10</v>
      </c>
      <c r="GM128">
        <v>-7.2769555290842433E-2</v>
      </c>
      <c r="GN128">
        <v>6.7050777095108757E-4</v>
      </c>
      <c r="GO128">
        <v>6.3862846072479287E-4</v>
      </c>
      <c r="GP128">
        <v>-1.0801389653900339E-5</v>
      </c>
      <c r="GQ128">
        <v>6</v>
      </c>
      <c r="GR128">
        <v>2074</v>
      </c>
      <c r="GS128">
        <v>4</v>
      </c>
      <c r="GT128">
        <v>34</v>
      </c>
      <c r="GU128">
        <v>136.1</v>
      </c>
      <c r="GV128">
        <v>136</v>
      </c>
      <c r="GW128">
        <v>2.19116</v>
      </c>
      <c r="GX128">
        <v>2.52319</v>
      </c>
      <c r="GY128">
        <v>2.04834</v>
      </c>
      <c r="GZ128">
        <v>2.6208499999999999</v>
      </c>
      <c r="HA128">
        <v>2.1972700000000001</v>
      </c>
      <c r="HB128">
        <v>2.3144499999999999</v>
      </c>
      <c r="HC128">
        <v>38.037700000000001</v>
      </c>
      <c r="HD128">
        <v>13.7906</v>
      </c>
      <c r="HE128">
        <v>18</v>
      </c>
      <c r="HF128">
        <v>709.572</v>
      </c>
      <c r="HG128">
        <v>763.65200000000004</v>
      </c>
      <c r="HH128">
        <v>31.000699999999998</v>
      </c>
      <c r="HI128">
        <v>32.356099999999998</v>
      </c>
      <c r="HJ128">
        <v>30.000399999999999</v>
      </c>
      <c r="HK128">
        <v>32.3249</v>
      </c>
      <c r="HL128">
        <v>32.342599999999997</v>
      </c>
      <c r="HM128">
        <v>43.838999999999999</v>
      </c>
      <c r="HN128">
        <v>19.290299999999998</v>
      </c>
      <c r="HO128">
        <v>100</v>
      </c>
      <c r="HP128">
        <v>31</v>
      </c>
      <c r="HQ128">
        <v>758.80100000000004</v>
      </c>
      <c r="HR128">
        <v>31.292899999999999</v>
      </c>
      <c r="HS128">
        <v>99.008300000000006</v>
      </c>
      <c r="HT128">
        <v>97.686800000000005</v>
      </c>
    </row>
    <row r="129" spans="1:228" x14ac:dyDescent="0.2">
      <c r="A129">
        <v>114</v>
      </c>
      <c r="B129">
        <v>1678124471.5</v>
      </c>
      <c r="C129">
        <v>450.90000009536737</v>
      </c>
      <c r="D129" t="s">
        <v>587</v>
      </c>
      <c r="E129" t="s">
        <v>588</v>
      </c>
      <c r="F129">
        <v>4</v>
      </c>
      <c r="G129">
        <v>1678124469.1875</v>
      </c>
      <c r="H129">
        <f t="shared" si="34"/>
        <v>2.2438638263164033E-3</v>
      </c>
      <c r="I129">
        <f t="shared" si="35"/>
        <v>2.2438638263164035</v>
      </c>
      <c r="J129">
        <f t="shared" si="36"/>
        <v>11.796143972966336</v>
      </c>
      <c r="K129">
        <f t="shared" si="37"/>
        <v>724.57487500000002</v>
      </c>
      <c r="L129">
        <f t="shared" si="38"/>
        <v>588.07886972318636</v>
      </c>
      <c r="M129">
        <f t="shared" si="39"/>
        <v>59.59972415862407</v>
      </c>
      <c r="N129">
        <f t="shared" si="40"/>
        <v>73.433114001522981</v>
      </c>
      <c r="O129">
        <f t="shared" si="41"/>
        <v>0.15979905854369819</v>
      </c>
      <c r="P129">
        <f t="shared" si="42"/>
        <v>2.7680240111747132</v>
      </c>
      <c r="Q129">
        <f t="shared" si="43"/>
        <v>0.15484521980256252</v>
      </c>
      <c r="R129">
        <f t="shared" si="44"/>
        <v>9.7210552595943731E-2</v>
      </c>
      <c r="S129">
        <f t="shared" si="45"/>
        <v>226.11480298546397</v>
      </c>
      <c r="T129">
        <f t="shared" si="46"/>
        <v>33.009629911246741</v>
      </c>
      <c r="U129">
        <f t="shared" si="47"/>
        <v>32.019949999999987</v>
      </c>
      <c r="V129">
        <f t="shared" si="48"/>
        <v>4.7804778140741693</v>
      </c>
      <c r="W129">
        <f t="shared" si="49"/>
        <v>69.712609842950641</v>
      </c>
      <c r="X129">
        <f t="shared" si="50"/>
        <v>3.3709258522802839</v>
      </c>
      <c r="Y129">
        <f t="shared" si="51"/>
        <v>4.8354607005452017</v>
      </c>
      <c r="Z129">
        <f t="shared" si="52"/>
        <v>1.4095519617938854</v>
      </c>
      <c r="AA129">
        <f t="shared" si="53"/>
        <v>-98.954394740553383</v>
      </c>
      <c r="AB129">
        <f t="shared" si="54"/>
        <v>30.177978203933385</v>
      </c>
      <c r="AC129">
        <f t="shared" si="55"/>
        <v>2.4754155058087641</v>
      </c>
      <c r="AD129">
        <f t="shared" si="56"/>
        <v>159.81380195465272</v>
      </c>
      <c r="AE129">
        <f t="shared" si="57"/>
        <v>22.643138919004592</v>
      </c>
      <c r="AF129">
        <f t="shared" si="58"/>
        <v>2.2476024637545784</v>
      </c>
      <c r="AG129">
        <f t="shared" si="59"/>
        <v>11.796143972966336</v>
      </c>
      <c r="AH129">
        <v>770.30530275670981</v>
      </c>
      <c r="AI129">
        <v>752.64386060606068</v>
      </c>
      <c r="AJ129">
        <v>1.732818181818182</v>
      </c>
      <c r="AK129">
        <v>60.41</v>
      </c>
      <c r="AL129">
        <f t="shared" si="60"/>
        <v>2.2438638263164035</v>
      </c>
      <c r="AM129">
        <v>31.255696164508489</v>
      </c>
      <c r="AN129">
        <v>33.258143636363627</v>
      </c>
      <c r="AO129">
        <v>-2.8385685995048171E-5</v>
      </c>
      <c r="AP129">
        <v>101.53795884006099</v>
      </c>
      <c r="AQ129">
        <v>0</v>
      </c>
      <c r="AR129">
        <v>0</v>
      </c>
      <c r="AS129">
        <f t="shared" si="61"/>
        <v>1</v>
      </c>
      <c r="AT129">
        <f t="shared" si="62"/>
        <v>0</v>
      </c>
      <c r="AU129">
        <f t="shared" si="63"/>
        <v>47468.956737368688</v>
      </c>
      <c r="AV129">
        <f t="shared" si="64"/>
        <v>1199.9925000000001</v>
      </c>
      <c r="AW129">
        <f t="shared" si="65"/>
        <v>1025.9190885935047</v>
      </c>
      <c r="AX129">
        <f t="shared" si="66"/>
        <v>0.85493791718990297</v>
      </c>
      <c r="AY129">
        <f t="shared" si="67"/>
        <v>0.18843018017651272</v>
      </c>
      <c r="AZ129">
        <v>6</v>
      </c>
      <c r="BA129">
        <v>0.5</v>
      </c>
      <c r="BB129" t="s">
        <v>355</v>
      </c>
      <c r="BC129">
        <v>2</v>
      </c>
      <c r="BD129" t="b">
        <v>1</v>
      </c>
      <c r="BE129">
        <v>1678124469.1875</v>
      </c>
      <c r="BF129">
        <v>724.57487500000002</v>
      </c>
      <c r="BG129">
        <v>746.97837500000003</v>
      </c>
      <c r="BH129">
        <v>33.261399999999988</v>
      </c>
      <c r="BI129">
        <v>31.255800000000001</v>
      </c>
      <c r="BJ129">
        <v>731.48799999999994</v>
      </c>
      <c r="BK129">
        <v>33.004724999999993</v>
      </c>
      <c r="BL129">
        <v>650.03312499999993</v>
      </c>
      <c r="BM129">
        <v>101.2465</v>
      </c>
      <c r="BN129">
        <v>9.9981275000000008E-2</v>
      </c>
      <c r="BO129">
        <v>32.222175</v>
      </c>
      <c r="BP129">
        <v>32.019949999999987</v>
      </c>
      <c r="BQ129">
        <v>999.9</v>
      </c>
      <c r="BR129">
        <v>0</v>
      </c>
      <c r="BS129">
        <v>0</v>
      </c>
      <c r="BT129">
        <v>8994.2975000000006</v>
      </c>
      <c r="BU129">
        <v>0</v>
      </c>
      <c r="BV129">
        <v>50.328724999999999</v>
      </c>
      <c r="BW129">
        <v>-22.403512500000001</v>
      </c>
      <c r="BX129">
        <v>749.50462500000003</v>
      </c>
      <c r="BY129">
        <v>771.07912499999998</v>
      </c>
      <c r="BZ129">
        <v>2.00559625</v>
      </c>
      <c r="CA129">
        <v>746.97837500000003</v>
      </c>
      <c r="CB129">
        <v>31.255800000000001</v>
      </c>
      <c r="CC129">
        <v>3.3676037499999998</v>
      </c>
      <c r="CD129">
        <v>3.1645449999999999</v>
      </c>
      <c r="CE129">
        <v>25.966650000000001</v>
      </c>
      <c r="CF129">
        <v>24.920012499999999</v>
      </c>
      <c r="CG129">
        <v>1199.9925000000001</v>
      </c>
      <c r="CH129">
        <v>0.49998399999999998</v>
      </c>
      <c r="CI129">
        <v>0.50001600000000002</v>
      </c>
      <c r="CJ129">
        <v>0</v>
      </c>
      <c r="CK129">
        <v>1432.95625</v>
      </c>
      <c r="CL129">
        <v>4.9990899999999998</v>
      </c>
      <c r="CM129">
        <v>15554.362499999999</v>
      </c>
      <c r="CN129">
        <v>9557.7337499999994</v>
      </c>
      <c r="CO129">
        <v>41.875</v>
      </c>
      <c r="CP129">
        <v>43.5</v>
      </c>
      <c r="CQ129">
        <v>42.625</v>
      </c>
      <c r="CR129">
        <v>42.686999999999998</v>
      </c>
      <c r="CS129">
        <v>43.186999999999998</v>
      </c>
      <c r="CT129">
        <v>597.48</v>
      </c>
      <c r="CU129">
        <v>597.51250000000005</v>
      </c>
      <c r="CV129">
        <v>0</v>
      </c>
      <c r="CW129">
        <v>1678124513.8</v>
      </c>
      <c r="CX129">
        <v>0</v>
      </c>
      <c r="CY129">
        <v>1678116306.0999999</v>
      </c>
      <c r="CZ129" t="s">
        <v>356</v>
      </c>
      <c r="DA129">
        <v>1678116302.5999999</v>
      </c>
      <c r="DB129">
        <v>1678116306.0999999</v>
      </c>
      <c r="DC129">
        <v>12</v>
      </c>
      <c r="DD129">
        <v>3.5000000000000003E-2</v>
      </c>
      <c r="DE129">
        <v>0.05</v>
      </c>
      <c r="DF129">
        <v>-6.1040000000000001</v>
      </c>
      <c r="DG129">
        <v>0.249</v>
      </c>
      <c r="DH129">
        <v>413</v>
      </c>
      <c r="DI129">
        <v>32</v>
      </c>
      <c r="DJ129">
        <v>0.5</v>
      </c>
      <c r="DK129">
        <v>0.15</v>
      </c>
      <c r="DL129">
        <v>-22.302170731707321</v>
      </c>
      <c r="DM129">
        <v>-0.88858118466901725</v>
      </c>
      <c r="DN129">
        <v>9.2826912739425643E-2</v>
      </c>
      <c r="DO129">
        <v>0</v>
      </c>
      <c r="DP129">
        <v>2.015676585365854</v>
      </c>
      <c r="DQ129">
        <v>-6.5148292682922104E-2</v>
      </c>
      <c r="DR129">
        <v>6.5445045312678774E-3</v>
      </c>
      <c r="DS129">
        <v>1</v>
      </c>
      <c r="DT129">
        <v>0</v>
      </c>
      <c r="DU129">
        <v>0</v>
      </c>
      <c r="DV129">
        <v>0</v>
      </c>
      <c r="DW129">
        <v>-1</v>
      </c>
      <c r="DX129">
        <v>1</v>
      </c>
      <c r="DY129">
        <v>2</v>
      </c>
      <c r="DZ129" t="s">
        <v>372</v>
      </c>
      <c r="EA129">
        <v>3.2974800000000002</v>
      </c>
      <c r="EB129">
        <v>2.6252300000000002</v>
      </c>
      <c r="EC129">
        <v>0.15271999999999999</v>
      </c>
      <c r="ED129">
        <v>0.153699</v>
      </c>
      <c r="EE129">
        <v>0.13736200000000001</v>
      </c>
      <c r="EF129">
        <v>0.130552</v>
      </c>
      <c r="EG129">
        <v>25583.5</v>
      </c>
      <c r="EH129">
        <v>25921.200000000001</v>
      </c>
      <c r="EI129">
        <v>28090.6</v>
      </c>
      <c r="EJ129">
        <v>29476.9</v>
      </c>
      <c r="EK129">
        <v>33364.400000000001</v>
      </c>
      <c r="EL129">
        <v>35575</v>
      </c>
      <c r="EM129">
        <v>39668.300000000003</v>
      </c>
      <c r="EN129">
        <v>42120.800000000003</v>
      </c>
      <c r="EO129">
        <v>2.2404500000000001</v>
      </c>
      <c r="EP129">
        <v>2.2105000000000001</v>
      </c>
      <c r="EQ129">
        <v>0.115566</v>
      </c>
      <c r="ER129">
        <v>0</v>
      </c>
      <c r="ES129">
        <v>30.1371</v>
      </c>
      <c r="ET129">
        <v>999.9</v>
      </c>
      <c r="EU129">
        <v>74.900000000000006</v>
      </c>
      <c r="EV129">
        <v>32.9</v>
      </c>
      <c r="EW129">
        <v>37.165100000000002</v>
      </c>
      <c r="EX129">
        <v>56.552599999999998</v>
      </c>
      <c r="EY129">
        <v>-4.2227600000000001</v>
      </c>
      <c r="EZ129">
        <v>2</v>
      </c>
      <c r="FA129">
        <v>0.38987300000000003</v>
      </c>
      <c r="FB129">
        <v>-0.26187100000000002</v>
      </c>
      <c r="FC129">
        <v>20.274799999999999</v>
      </c>
      <c r="FD129">
        <v>5.2193899999999998</v>
      </c>
      <c r="FE129">
        <v>12.0044</v>
      </c>
      <c r="FF129">
        <v>4.9868499999999996</v>
      </c>
      <c r="FG129">
        <v>3.2844500000000001</v>
      </c>
      <c r="FH129">
        <v>9999</v>
      </c>
      <c r="FI129">
        <v>9999</v>
      </c>
      <c r="FJ129">
        <v>9999</v>
      </c>
      <c r="FK129">
        <v>999.9</v>
      </c>
      <c r="FL129">
        <v>1.8658399999999999</v>
      </c>
      <c r="FM129">
        <v>1.8622000000000001</v>
      </c>
      <c r="FN129">
        <v>1.8642799999999999</v>
      </c>
      <c r="FO129">
        <v>1.8603499999999999</v>
      </c>
      <c r="FP129">
        <v>1.8610500000000001</v>
      </c>
      <c r="FQ129">
        <v>1.8602000000000001</v>
      </c>
      <c r="FR129">
        <v>1.86191</v>
      </c>
      <c r="FS129">
        <v>1.8585199999999999</v>
      </c>
      <c r="FT129">
        <v>0</v>
      </c>
      <c r="FU129">
        <v>0</v>
      </c>
      <c r="FV129">
        <v>0</v>
      </c>
      <c r="FW129">
        <v>0</v>
      </c>
      <c r="FX129" t="s">
        <v>358</v>
      </c>
      <c r="FY129" t="s">
        <v>359</v>
      </c>
      <c r="FZ129" t="s">
        <v>360</v>
      </c>
      <c r="GA129" t="s">
        <v>360</v>
      </c>
      <c r="GB129" t="s">
        <v>360</v>
      </c>
      <c r="GC129" t="s">
        <v>360</v>
      </c>
      <c r="GD129">
        <v>0</v>
      </c>
      <c r="GE129">
        <v>100</v>
      </c>
      <c r="GF129">
        <v>100</v>
      </c>
      <c r="GG129">
        <v>-6.9219999999999997</v>
      </c>
      <c r="GH129">
        <v>0.25669999999999998</v>
      </c>
      <c r="GI129">
        <v>-4.4273770621571362</v>
      </c>
      <c r="GJ129">
        <v>-4.6782648166075668E-3</v>
      </c>
      <c r="GK129">
        <v>2.0645039605938809E-6</v>
      </c>
      <c r="GL129">
        <v>-4.2957140779123221E-10</v>
      </c>
      <c r="GM129">
        <v>-7.2769555290842433E-2</v>
      </c>
      <c r="GN129">
        <v>6.7050777095108757E-4</v>
      </c>
      <c r="GO129">
        <v>6.3862846072479287E-4</v>
      </c>
      <c r="GP129">
        <v>-1.0801389653900339E-5</v>
      </c>
      <c r="GQ129">
        <v>6</v>
      </c>
      <c r="GR129">
        <v>2074</v>
      </c>
      <c r="GS129">
        <v>4</v>
      </c>
      <c r="GT129">
        <v>34</v>
      </c>
      <c r="GU129">
        <v>136.1</v>
      </c>
      <c r="GV129">
        <v>136.1</v>
      </c>
      <c r="GW129">
        <v>2.20703</v>
      </c>
      <c r="GX129">
        <v>2.5329600000000001</v>
      </c>
      <c r="GY129">
        <v>2.04834</v>
      </c>
      <c r="GZ129">
        <v>2.6208499999999999</v>
      </c>
      <c r="HA129">
        <v>2.1972700000000001</v>
      </c>
      <c r="HB129">
        <v>2.33521</v>
      </c>
      <c r="HC129">
        <v>38.061999999999998</v>
      </c>
      <c r="HD129">
        <v>13.7818</v>
      </c>
      <c r="HE129">
        <v>18</v>
      </c>
      <c r="HF129">
        <v>709.74099999999999</v>
      </c>
      <c r="HG129">
        <v>763.60599999999999</v>
      </c>
      <c r="HH129">
        <v>31.000599999999999</v>
      </c>
      <c r="HI129">
        <v>32.3566</v>
      </c>
      <c r="HJ129">
        <v>30.0002</v>
      </c>
      <c r="HK129">
        <v>32.326799999999999</v>
      </c>
      <c r="HL129">
        <v>32.344700000000003</v>
      </c>
      <c r="HM129">
        <v>44.156399999999998</v>
      </c>
      <c r="HN129">
        <v>19.290299999999998</v>
      </c>
      <c r="HO129">
        <v>100</v>
      </c>
      <c r="HP129">
        <v>31</v>
      </c>
      <c r="HQ129">
        <v>762.18200000000002</v>
      </c>
      <c r="HR129">
        <v>31.297000000000001</v>
      </c>
      <c r="HS129">
        <v>99.008600000000001</v>
      </c>
      <c r="HT129">
        <v>97.686000000000007</v>
      </c>
    </row>
    <row r="130" spans="1:228" x14ac:dyDescent="0.2">
      <c r="A130">
        <v>115</v>
      </c>
      <c r="B130">
        <v>1678124475.5</v>
      </c>
      <c r="C130">
        <v>454.90000009536737</v>
      </c>
      <c r="D130" t="s">
        <v>589</v>
      </c>
      <c r="E130" t="s">
        <v>590</v>
      </c>
      <c r="F130">
        <v>4</v>
      </c>
      <c r="G130">
        <v>1678124473.5</v>
      </c>
      <c r="H130">
        <f t="shared" si="34"/>
        <v>2.239012499922735E-3</v>
      </c>
      <c r="I130">
        <f t="shared" si="35"/>
        <v>2.239012499922735</v>
      </c>
      <c r="J130">
        <f t="shared" si="36"/>
        <v>12.009064738344023</v>
      </c>
      <c r="K130">
        <f t="shared" si="37"/>
        <v>731.78485714285705</v>
      </c>
      <c r="L130">
        <f t="shared" si="38"/>
        <v>592.86871993219961</v>
      </c>
      <c r="M130">
        <f t="shared" si="39"/>
        <v>60.08444122446474</v>
      </c>
      <c r="N130">
        <f t="shared" si="40"/>
        <v>74.162934828104255</v>
      </c>
      <c r="O130">
        <f t="shared" si="41"/>
        <v>0.15964690851732233</v>
      </c>
      <c r="P130">
        <f t="shared" si="42"/>
        <v>2.7712995532801941</v>
      </c>
      <c r="Q130">
        <f t="shared" si="43"/>
        <v>0.1547079912341757</v>
      </c>
      <c r="R130">
        <f t="shared" si="44"/>
        <v>9.7123508958886745E-2</v>
      </c>
      <c r="S130">
        <f t="shared" si="45"/>
        <v>226.11649680690127</v>
      </c>
      <c r="T130">
        <f t="shared" si="46"/>
        <v>33.008229722999673</v>
      </c>
      <c r="U130">
        <f t="shared" si="47"/>
        <v>32.011528571428578</v>
      </c>
      <c r="V130">
        <f t="shared" si="48"/>
        <v>4.7781999682557368</v>
      </c>
      <c r="W130">
        <f t="shared" si="49"/>
        <v>69.710061090616932</v>
      </c>
      <c r="X130">
        <f t="shared" si="50"/>
        <v>3.3704454764069571</v>
      </c>
      <c r="Y130">
        <f t="shared" si="51"/>
        <v>4.8349483900547376</v>
      </c>
      <c r="Z130">
        <f t="shared" si="52"/>
        <v>1.4077544918487797</v>
      </c>
      <c r="AA130">
        <f t="shared" si="53"/>
        <v>-98.740451246592613</v>
      </c>
      <c r="AB130">
        <f t="shared" si="54"/>
        <v>31.191767005160496</v>
      </c>
      <c r="AC130">
        <f t="shared" si="55"/>
        <v>2.5554203308636181</v>
      </c>
      <c r="AD130">
        <f t="shared" si="56"/>
        <v>161.12323289633278</v>
      </c>
      <c r="AE130">
        <f t="shared" si="57"/>
        <v>22.690068147306942</v>
      </c>
      <c r="AF130">
        <f t="shared" si="58"/>
        <v>2.239380152713581</v>
      </c>
      <c r="AG130">
        <f t="shared" si="59"/>
        <v>12.009064738344023</v>
      </c>
      <c r="AH130">
        <v>777.26530512207796</v>
      </c>
      <c r="AI130">
        <v>759.49991515151487</v>
      </c>
      <c r="AJ130">
        <v>1.705987878787752</v>
      </c>
      <c r="AK130">
        <v>60.41</v>
      </c>
      <c r="AL130">
        <f t="shared" si="60"/>
        <v>2.239012499922735</v>
      </c>
      <c r="AM130">
        <v>31.258604266726181</v>
      </c>
      <c r="AN130">
        <v>33.256666060606037</v>
      </c>
      <c r="AO130">
        <v>-9.7107893237463095E-6</v>
      </c>
      <c r="AP130">
        <v>101.53795884006099</v>
      </c>
      <c r="AQ130">
        <v>0</v>
      </c>
      <c r="AR130">
        <v>0</v>
      </c>
      <c r="AS130">
        <f t="shared" si="61"/>
        <v>1</v>
      </c>
      <c r="AT130">
        <f t="shared" si="62"/>
        <v>0</v>
      </c>
      <c r="AU130">
        <f t="shared" si="63"/>
        <v>47559.641122127498</v>
      </c>
      <c r="AV130">
        <f t="shared" si="64"/>
        <v>1200.001428571429</v>
      </c>
      <c r="AW130">
        <f t="shared" si="65"/>
        <v>1025.9267278792238</v>
      </c>
      <c r="AX130">
        <f t="shared" si="66"/>
        <v>0.85493792211611219</v>
      </c>
      <c r="AY130">
        <f t="shared" si="67"/>
        <v>0.18843018968409661</v>
      </c>
      <c r="AZ130">
        <v>6</v>
      </c>
      <c r="BA130">
        <v>0.5</v>
      </c>
      <c r="BB130" t="s">
        <v>355</v>
      </c>
      <c r="BC130">
        <v>2</v>
      </c>
      <c r="BD130" t="b">
        <v>1</v>
      </c>
      <c r="BE130">
        <v>1678124473.5</v>
      </c>
      <c r="BF130">
        <v>731.78485714285705</v>
      </c>
      <c r="BG130">
        <v>754.24171428571424</v>
      </c>
      <c r="BH130">
        <v>33.257057142857143</v>
      </c>
      <c r="BI130">
        <v>31.25872857142857</v>
      </c>
      <c r="BJ130">
        <v>738.71471428571419</v>
      </c>
      <c r="BK130">
        <v>33.000399999999999</v>
      </c>
      <c r="BL130">
        <v>650.01471428571426</v>
      </c>
      <c r="BM130">
        <v>101.2454285714286</v>
      </c>
      <c r="BN130">
        <v>9.984265714285713E-2</v>
      </c>
      <c r="BO130">
        <v>32.220300000000002</v>
      </c>
      <c r="BP130">
        <v>32.011528571428578</v>
      </c>
      <c r="BQ130">
        <v>999.89999999999986</v>
      </c>
      <c r="BR130">
        <v>0</v>
      </c>
      <c r="BS130">
        <v>0</v>
      </c>
      <c r="BT130">
        <v>9011.7871428571416</v>
      </c>
      <c r="BU130">
        <v>0</v>
      </c>
      <c r="BV130">
        <v>49.240585714285707</v>
      </c>
      <c r="BW130">
        <v>-22.45701428571428</v>
      </c>
      <c r="BX130">
        <v>756.95899999999995</v>
      </c>
      <c r="BY130">
        <v>778.57928571428579</v>
      </c>
      <c r="BZ130">
        <v>1.998314285714285</v>
      </c>
      <c r="CA130">
        <v>754.24171428571424</v>
      </c>
      <c r="CB130">
        <v>31.25872857142857</v>
      </c>
      <c r="CC130">
        <v>3.3671257142857138</v>
      </c>
      <c r="CD130">
        <v>3.1648057142857149</v>
      </c>
      <c r="CE130">
        <v>25.964228571428581</v>
      </c>
      <c r="CF130">
        <v>24.921385714285719</v>
      </c>
      <c r="CG130">
        <v>1200.001428571429</v>
      </c>
      <c r="CH130">
        <v>0.49998399999999998</v>
      </c>
      <c r="CI130">
        <v>0.50001600000000002</v>
      </c>
      <c r="CJ130">
        <v>0</v>
      </c>
      <c r="CK130">
        <v>1435.8328571428569</v>
      </c>
      <c r="CL130">
        <v>4.9990899999999998</v>
      </c>
      <c r="CM130">
        <v>15586.45714285714</v>
      </c>
      <c r="CN130">
        <v>9557.8057142857142</v>
      </c>
      <c r="CO130">
        <v>41.875</v>
      </c>
      <c r="CP130">
        <v>43.5</v>
      </c>
      <c r="CQ130">
        <v>42.625</v>
      </c>
      <c r="CR130">
        <v>42.686999999999998</v>
      </c>
      <c r="CS130">
        <v>43.186999999999998</v>
      </c>
      <c r="CT130">
        <v>597.48428571428565</v>
      </c>
      <c r="CU130">
        <v>597.51714285714286</v>
      </c>
      <c r="CV130">
        <v>0</v>
      </c>
      <c r="CW130">
        <v>1678124517.4000001</v>
      </c>
      <c r="CX130">
        <v>0</v>
      </c>
      <c r="CY130">
        <v>1678116306.0999999</v>
      </c>
      <c r="CZ130" t="s">
        <v>356</v>
      </c>
      <c r="DA130">
        <v>1678116302.5999999</v>
      </c>
      <c r="DB130">
        <v>1678116306.0999999</v>
      </c>
      <c r="DC130">
        <v>12</v>
      </c>
      <c r="DD130">
        <v>3.5000000000000003E-2</v>
      </c>
      <c r="DE130">
        <v>0.05</v>
      </c>
      <c r="DF130">
        <v>-6.1040000000000001</v>
      </c>
      <c r="DG130">
        <v>0.249</v>
      </c>
      <c r="DH130">
        <v>413</v>
      </c>
      <c r="DI130">
        <v>32</v>
      </c>
      <c r="DJ130">
        <v>0.5</v>
      </c>
      <c r="DK130">
        <v>0.15</v>
      </c>
      <c r="DL130">
        <v>-22.339848780487809</v>
      </c>
      <c r="DM130">
        <v>-0.83879163763064513</v>
      </c>
      <c r="DN130">
        <v>8.8871126540959189E-2</v>
      </c>
      <c r="DO130">
        <v>0</v>
      </c>
      <c r="DP130">
        <v>2.0120195121951219</v>
      </c>
      <c r="DQ130">
        <v>-7.6175331010452707E-2</v>
      </c>
      <c r="DR130">
        <v>7.6406920741384733E-3</v>
      </c>
      <c r="DS130">
        <v>1</v>
      </c>
      <c r="DT130">
        <v>0</v>
      </c>
      <c r="DU130">
        <v>0</v>
      </c>
      <c r="DV130">
        <v>0</v>
      </c>
      <c r="DW130">
        <v>-1</v>
      </c>
      <c r="DX130">
        <v>1</v>
      </c>
      <c r="DY130">
        <v>2</v>
      </c>
      <c r="DZ130" t="s">
        <v>372</v>
      </c>
      <c r="EA130">
        <v>3.2974299999999999</v>
      </c>
      <c r="EB130">
        <v>2.6252499999999999</v>
      </c>
      <c r="EC130">
        <v>0.15364900000000001</v>
      </c>
      <c r="ED130">
        <v>0.15462100000000001</v>
      </c>
      <c r="EE130">
        <v>0.137347</v>
      </c>
      <c r="EF130">
        <v>0.13055600000000001</v>
      </c>
      <c r="EG130">
        <v>25554.5</v>
      </c>
      <c r="EH130">
        <v>25892.5</v>
      </c>
      <c r="EI130">
        <v>28089.599999999999</v>
      </c>
      <c r="EJ130">
        <v>29476.5</v>
      </c>
      <c r="EK130">
        <v>33364</v>
      </c>
      <c r="EL130">
        <v>35574.300000000003</v>
      </c>
      <c r="EM130">
        <v>39667.1</v>
      </c>
      <c r="EN130">
        <v>42120.2</v>
      </c>
      <c r="EO130">
        <v>2.24038</v>
      </c>
      <c r="EP130">
        <v>2.2105000000000001</v>
      </c>
      <c r="EQ130">
        <v>0.11551</v>
      </c>
      <c r="ER130">
        <v>0</v>
      </c>
      <c r="ES130">
        <v>30.139199999999999</v>
      </c>
      <c r="ET130">
        <v>999.9</v>
      </c>
      <c r="EU130">
        <v>74.900000000000006</v>
      </c>
      <c r="EV130">
        <v>32.9</v>
      </c>
      <c r="EW130">
        <v>37.164299999999997</v>
      </c>
      <c r="EX130">
        <v>56.462600000000002</v>
      </c>
      <c r="EY130">
        <v>-4.1145899999999997</v>
      </c>
      <c r="EZ130">
        <v>2</v>
      </c>
      <c r="FA130">
        <v>0.38983200000000001</v>
      </c>
      <c r="FB130">
        <v>-0.25878499999999999</v>
      </c>
      <c r="FC130">
        <v>20.274999999999999</v>
      </c>
      <c r="FD130">
        <v>5.22058</v>
      </c>
      <c r="FE130">
        <v>12.0047</v>
      </c>
      <c r="FF130">
        <v>4.98705</v>
      </c>
      <c r="FG130">
        <v>3.2845499999999999</v>
      </c>
      <c r="FH130">
        <v>9999</v>
      </c>
      <c r="FI130">
        <v>9999</v>
      </c>
      <c r="FJ130">
        <v>9999</v>
      </c>
      <c r="FK130">
        <v>999.9</v>
      </c>
      <c r="FL130">
        <v>1.8658399999999999</v>
      </c>
      <c r="FM130">
        <v>1.8622000000000001</v>
      </c>
      <c r="FN130">
        <v>1.86426</v>
      </c>
      <c r="FO130">
        <v>1.8603499999999999</v>
      </c>
      <c r="FP130">
        <v>1.8610199999999999</v>
      </c>
      <c r="FQ130">
        <v>1.8602000000000001</v>
      </c>
      <c r="FR130">
        <v>1.86191</v>
      </c>
      <c r="FS130">
        <v>1.8585199999999999</v>
      </c>
      <c r="FT130">
        <v>0</v>
      </c>
      <c r="FU130">
        <v>0</v>
      </c>
      <c r="FV130">
        <v>0</v>
      </c>
      <c r="FW130">
        <v>0</v>
      </c>
      <c r="FX130" t="s">
        <v>358</v>
      </c>
      <c r="FY130" t="s">
        <v>359</v>
      </c>
      <c r="FZ130" t="s">
        <v>360</v>
      </c>
      <c r="GA130" t="s">
        <v>360</v>
      </c>
      <c r="GB130" t="s">
        <v>360</v>
      </c>
      <c r="GC130" t="s">
        <v>360</v>
      </c>
      <c r="GD130">
        <v>0</v>
      </c>
      <c r="GE130">
        <v>100</v>
      </c>
      <c r="GF130">
        <v>100</v>
      </c>
      <c r="GG130">
        <v>-6.9379999999999997</v>
      </c>
      <c r="GH130">
        <v>0.25669999999999998</v>
      </c>
      <c r="GI130">
        <v>-4.4273770621571362</v>
      </c>
      <c r="GJ130">
        <v>-4.6782648166075668E-3</v>
      </c>
      <c r="GK130">
        <v>2.0645039605938809E-6</v>
      </c>
      <c r="GL130">
        <v>-4.2957140779123221E-10</v>
      </c>
      <c r="GM130">
        <v>-7.2769555290842433E-2</v>
      </c>
      <c r="GN130">
        <v>6.7050777095108757E-4</v>
      </c>
      <c r="GO130">
        <v>6.3862846072479287E-4</v>
      </c>
      <c r="GP130">
        <v>-1.0801389653900339E-5</v>
      </c>
      <c r="GQ130">
        <v>6</v>
      </c>
      <c r="GR130">
        <v>2074</v>
      </c>
      <c r="GS130">
        <v>4</v>
      </c>
      <c r="GT130">
        <v>34</v>
      </c>
      <c r="GU130">
        <v>136.19999999999999</v>
      </c>
      <c r="GV130">
        <v>136.19999999999999</v>
      </c>
      <c r="GW130">
        <v>2.2229000000000001</v>
      </c>
      <c r="GX130">
        <v>2.5354000000000001</v>
      </c>
      <c r="GY130">
        <v>2.04834</v>
      </c>
      <c r="GZ130">
        <v>2.6208499999999999</v>
      </c>
      <c r="HA130">
        <v>2.1972700000000001</v>
      </c>
      <c r="HB130">
        <v>2.2936999999999999</v>
      </c>
      <c r="HC130">
        <v>38.061999999999998</v>
      </c>
      <c r="HD130">
        <v>13.773</v>
      </c>
      <c r="HE130">
        <v>18</v>
      </c>
      <c r="HF130">
        <v>709.678</v>
      </c>
      <c r="HG130">
        <v>763.60599999999999</v>
      </c>
      <c r="HH130">
        <v>31.000800000000002</v>
      </c>
      <c r="HI130">
        <v>32.358800000000002</v>
      </c>
      <c r="HJ130">
        <v>30.0001</v>
      </c>
      <c r="HK130">
        <v>32.326799999999999</v>
      </c>
      <c r="HL130">
        <v>32.344700000000003</v>
      </c>
      <c r="HM130">
        <v>44.474200000000003</v>
      </c>
      <c r="HN130">
        <v>19.290299999999998</v>
      </c>
      <c r="HO130">
        <v>100</v>
      </c>
      <c r="HP130">
        <v>31</v>
      </c>
      <c r="HQ130">
        <v>768.86</v>
      </c>
      <c r="HR130">
        <v>31.319800000000001</v>
      </c>
      <c r="HS130">
        <v>99.005399999999995</v>
      </c>
      <c r="HT130">
        <v>97.6845</v>
      </c>
    </row>
    <row r="131" spans="1:228" x14ac:dyDescent="0.2">
      <c r="A131">
        <v>116</v>
      </c>
      <c r="B131">
        <v>1678124479.5</v>
      </c>
      <c r="C131">
        <v>458.90000009536737</v>
      </c>
      <c r="D131" t="s">
        <v>591</v>
      </c>
      <c r="E131" t="s">
        <v>592</v>
      </c>
      <c r="F131">
        <v>4</v>
      </c>
      <c r="G131">
        <v>1678124477.1875</v>
      </c>
      <c r="H131">
        <f t="shared" si="34"/>
        <v>2.2268550461294698E-3</v>
      </c>
      <c r="I131">
        <f t="shared" si="35"/>
        <v>2.2268550461294701</v>
      </c>
      <c r="J131">
        <f t="shared" si="36"/>
        <v>11.951295615885229</v>
      </c>
      <c r="K131">
        <f t="shared" si="37"/>
        <v>737.91799999999989</v>
      </c>
      <c r="L131">
        <f t="shared" si="38"/>
        <v>598.57168868917108</v>
      </c>
      <c r="M131">
        <f t="shared" si="39"/>
        <v>60.662326450006084</v>
      </c>
      <c r="N131">
        <f t="shared" si="40"/>
        <v>74.784396681649156</v>
      </c>
      <c r="O131">
        <f t="shared" si="41"/>
        <v>0.15850524047912443</v>
      </c>
      <c r="P131">
        <f t="shared" si="42"/>
        <v>2.7697958178868518</v>
      </c>
      <c r="Q131">
        <f t="shared" si="43"/>
        <v>0.15363299305936792</v>
      </c>
      <c r="R131">
        <f t="shared" si="44"/>
        <v>9.6445897226413141E-2</v>
      </c>
      <c r="S131">
        <f t="shared" si="45"/>
        <v>226.11393261051839</v>
      </c>
      <c r="T131">
        <f t="shared" si="46"/>
        <v>33.011365188309533</v>
      </c>
      <c r="U131">
        <f t="shared" si="47"/>
        <v>32.017262500000001</v>
      </c>
      <c r="V131">
        <f t="shared" si="48"/>
        <v>4.7797507907091452</v>
      </c>
      <c r="W131">
        <f t="shared" si="49"/>
        <v>69.700008081285432</v>
      </c>
      <c r="X131">
        <f t="shared" si="50"/>
        <v>3.3698523008798902</v>
      </c>
      <c r="Y131">
        <f t="shared" si="51"/>
        <v>4.8347947061209906</v>
      </c>
      <c r="Z131">
        <f t="shared" si="52"/>
        <v>1.409898489829255</v>
      </c>
      <c r="AA131">
        <f t="shared" si="53"/>
        <v>-98.204307534309621</v>
      </c>
      <c r="AB131">
        <f t="shared" si="54"/>
        <v>30.234626376312473</v>
      </c>
      <c r="AC131">
        <f t="shared" si="55"/>
        <v>2.47841328640515</v>
      </c>
      <c r="AD131">
        <f t="shared" si="56"/>
        <v>160.6226647389264</v>
      </c>
      <c r="AE131">
        <f t="shared" si="57"/>
        <v>22.792780471202509</v>
      </c>
      <c r="AF131">
        <f t="shared" si="58"/>
        <v>2.2320286858400378</v>
      </c>
      <c r="AG131">
        <f t="shared" si="59"/>
        <v>11.951295615885229</v>
      </c>
      <c r="AH131">
        <v>784.22437425454564</v>
      </c>
      <c r="AI131">
        <v>766.42879393939393</v>
      </c>
      <c r="AJ131">
        <v>1.7288181818181789</v>
      </c>
      <c r="AK131">
        <v>60.41</v>
      </c>
      <c r="AL131">
        <f t="shared" si="60"/>
        <v>2.2268550461294701</v>
      </c>
      <c r="AM131">
        <v>31.259449371112439</v>
      </c>
      <c r="AN131">
        <v>33.246898787878791</v>
      </c>
      <c r="AO131">
        <v>-3.3292764459348782E-5</v>
      </c>
      <c r="AP131">
        <v>101.53795884006099</v>
      </c>
      <c r="AQ131">
        <v>0</v>
      </c>
      <c r="AR131">
        <v>0</v>
      </c>
      <c r="AS131">
        <f t="shared" si="61"/>
        <v>1</v>
      </c>
      <c r="AT131">
        <f t="shared" si="62"/>
        <v>0</v>
      </c>
      <c r="AU131">
        <f t="shared" si="63"/>
        <v>47518.218640171974</v>
      </c>
      <c r="AV131">
        <f t="shared" si="64"/>
        <v>1199.9875</v>
      </c>
      <c r="AW131">
        <f t="shared" si="65"/>
        <v>1025.9148510935327</v>
      </c>
      <c r="AX131">
        <f t="shared" si="66"/>
        <v>0.85493794818157087</v>
      </c>
      <c r="AY131">
        <f t="shared" si="67"/>
        <v>0.1884302399904319</v>
      </c>
      <c r="AZ131">
        <v>6</v>
      </c>
      <c r="BA131">
        <v>0.5</v>
      </c>
      <c r="BB131" t="s">
        <v>355</v>
      </c>
      <c r="BC131">
        <v>2</v>
      </c>
      <c r="BD131" t="b">
        <v>1</v>
      </c>
      <c r="BE131">
        <v>1678124477.1875</v>
      </c>
      <c r="BF131">
        <v>737.91799999999989</v>
      </c>
      <c r="BG131">
        <v>760.47812500000009</v>
      </c>
      <c r="BH131">
        <v>33.251249999999999</v>
      </c>
      <c r="BI131">
        <v>31.259399999999999</v>
      </c>
      <c r="BJ131">
        <v>744.86200000000008</v>
      </c>
      <c r="BK131">
        <v>32.994637500000003</v>
      </c>
      <c r="BL131">
        <v>649.99199999999996</v>
      </c>
      <c r="BM131">
        <v>101.245125</v>
      </c>
      <c r="BN131">
        <v>0.1000064125</v>
      </c>
      <c r="BO131">
        <v>32.219737499999987</v>
      </c>
      <c r="BP131">
        <v>32.017262500000001</v>
      </c>
      <c r="BQ131">
        <v>999.9</v>
      </c>
      <c r="BR131">
        <v>0</v>
      </c>
      <c r="BS131">
        <v>0</v>
      </c>
      <c r="BT131">
        <v>9003.8262500000001</v>
      </c>
      <c r="BU131">
        <v>0</v>
      </c>
      <c r="BV131">
        <v>48.431112499999998</v>
      </c>
      <c r="BW131">
        <v>-22.56</v>
      </c>
      <c r="BX131">
        <v>763.29837499999996</v>
      </c>
      <c r="BY131">
        <v>785.01712499999996</v>
      </c>
      <c r="BZ131">
        <v>1.99183</v>
      </c>
      <c r="CA131">
        <v>760.47812500000009</v>
      </c>
      <c r="CB131">
        <v>31.259399999999999</v>
      </c>
      <c r="CC131">
        <v>3.36652</v>
      </c>
      <c r="CD131">
        <v>3.1648550000000002</v>
      </c>
      <c r="CE131">
        <v>25.961187500000001</v>
      </c>
      <c r="CF131">
        <v>24.92165</v>
      </c>
      <c r="CG131">
        <v>1199.9875</v>
      </c>
      <c r="CH131">
        <v>0.49998399999999998</v>
      </c>
      <c r="CI131">
        <v>0.50001600000000002</v>
      </c>
      <c r="CJ131">
        <v>0</v>
      </c>
      <c r="CK131">
        <v>1438.3824999999999</v>
      </c>
      <c r="CL131">
        <v>4.9990899999999998</v>
      </c>
      <c r="CM131">
        <v>15613.775</v>
      </c>
      <c r="CN131">
        <v>9557.7087499999998</v>
      </c>
      <c r="CO131">
        <v>41.905999999999999</v>
      </c>
      <c r="CP131">
        <v>43.5</v>
      </c>
      <c r="CQ131">
        <v>42.625</v>
      </c>
      <c r="CR131">
        <v>42.686999999999998</v>
      </c>
      <c r="CS131">
        <v>43.186999999999998</v>
      </c>
      <c r="CT131">
        <v>597.47624999999994</v>
      </c>
      <c r="CU131">
        <v>597.51125000000002</v>
      </c>
      <c r="CV131">
        <v>0</v>
      </c>
      <c r="CW131">
        <v>1678124521.5999999</v>
      </c>
      <c r="CX131">
        <v>0</v>
      </c>
      <c r="CY131">
        <v>1678116306.0999999</v>
      </c>
      <c r="CZ131" t="s">
        <v>356</v>
      </c>
      <c r="DA131">
        <v>1678116302.5999999</v>
      </c>
      <c r="DB131">
        <v>1678116306.0999999</v>
      </c>
      <c r="DC131">
        <v>12</v>
      </c>
      <c r="DD131">
        <v>3.5000000000000003E-2</v>
      </c>
      <c r="DE131">
        <v>0.05</v>
      </c>
      <c r="DF131">
        <v>-6.1040000000000001</v>
      </c>
      <c r="DG131">
        <v>0.249</v>
      </c>
      <c r="DH131">
        <v>413</v>
      </c>
      <c r="DI131">
        <v>32</v>
      </c>
      <c r="DJ131">
        <v>0.5</v>
      </c>
      <c r="DK131">
        <v>0.15</v>
      </c>
      <c r="DL131">
        <v>-22.416160000000001</v>
      </c>
      <c r="DM131">
        <v>-0.85216210131322567</v>
      </c>
      <c r="DN131">
        <v>8.9414022390226888E-2</v>
      </c>
      <c r="DO131">
        <v>0</v>
      </c>
      <c r="DP131">
        <v>2.0056367499999999</v>
      </c>
      <c r="DQ131">
        <v>-9.2552307692310237E-2</v>
      </c>
      <c r="DR131">
        <v>8.9750783805769511E-3</v>
      </c>
      <c r="DS131">
        <v>1</v>
      </c>
      <c r="DT131">
        <v>0</v>
      </c>
      <c r="DU131">
        <v>0</v>
      </c>
      <c r="DV131">
        <v>0</v>
      </c>
      <c r="DW131">
        <v>-1</v>
      </c>
      <c r="DX131">
        <v>1</v>
      </c>
      <c r="DY131">
        <v>2</v>
      </c>
      <c r="DZ131" t="s">
        <v>372</v>
      </c>
      <c r="EA131">
        <v>3.2973400000000002</v>
      </c>
      <c r="EB131">
        <v>2.6253700000000002</v>
      </c>
      <c r="EC131">
        <v>0.154583</v>
      </c>
      <c r="ED131">
        <v>0.155552</v>
      </c>
      <c r="EE131">
        <v>0.13732900000000001</v>
      </c>
      <c r="EF131">
        <v>0.13055800000000001</v>
      </c>
      <c r="EG131">
        <v>25526.2</v>
      </c>
      <c r="EH131">
        <v>25864.2</v>
      </c>
      <c r="EI131">
        <v>28089.599999999999</v>
      </c>
      <c r="EJ131">
        <v>29476.7</v>
      </c>
      <c r="EK131">
        <v>33364.5</v>
      </c>
      <c r="EL131">
        <v>35574.5</v>
      </c>
      <c r="EM131">
        <v>39666.800000000003</v>
      </c>
      <c r="EN131">
        <v>42120.4</v>
      </c>
      <c r="EO131">
        <v>2.2400699999999998</v>
      </c>
      <c r="EP131">
        <v>2.2106300000000001</v>
      </c>
      <c r="EQ131">
        <v>0.115357</v>
      </c>
      <c r="ER131">
        <v>0</v>
      </c>
      <c r="ES131">
        <v>30.1386</v>
      </c>
      <c r="ET131">
        <v>999.9</v>
      </c>
      <c r="EU131">
        <v>74.900000000000006</v>
      </c>
      <c r="EV131">
        <v>32.9</v>
      </c>
      <c r="EW131">
        <v>37.165100000000002</v>
      </c>
      <c r="EX131">
        <v>56.642600000000002</v>
      </c>
      <c r="EY131">
        <v>-4.0584899999999999</v>
      </c>
      <c r="EZ131">
        <v>2</v>
      </c>
      <c r="FA131">
        <v>0.390015</v>
      </c>
      <c r="FB131">
        <v>-0.25623899999999999</v>
      </c>
      <c r="FC131">
        <v>20.274999999999999</v>
      </c>
      <c r="FD131">
        <v>5.2208800000000002</v>
      </c>
      <c r="FE131">
        <v>12.0052</v>
      </c>
      <c r="FF131">
        <v>4.9869500000000002</v>
      </c>
      <c r="FG131">
        <v>3.2845499999999999</v>
      </c>
      <c r="FH131">
        <v>9999</v>
      </c>
      <c r="FI131">
        <v>9999</v>
      </c>
      <c r="FJ131">
        <v>9999</v>
      </c>
      <c r="FK131">
        <v>999.9</v>
      </c>
      <c r="FL131">
        <v>1.8658300000000001</v>
      </c>
      <c r="FM131">
        <v>1.86219</v>
      </c>
      <c r="FN131">
        <v>1.8642799999999999</v>
      </c>
      <c r="FO131">
        <v>1.8603499999999999</v>
      </c>
      <c r="FP131">
        <v>1.8610599999999999</v>
      </c>
      <c r="FQ131">
        <v>1.8602000000000001</v>
      </c>
      <c r="FR131">
        <v>1.8619000000000001</v>
      </c>
      <c r="FS131">
        <v>1.85853</v>
      </c>
      <c r="FT131">
        <v>0</v>
      </c>
      <c r="FU131">
        <v>0</v>
      </c>
      <c r="FV131">
        <v>0</v>
      </c>
      <c r="FW131">
        <v>0</v>
      </c>
      <c r="FX131" t="s">
        <v>358</v>
      </c>
      <c r="FY131" t="s">
        <v>359</v>
      </c>
      <c r="FZ131" t="s">
        <v>360</v>
      </c>
      <c r="GA131" t="s">
        <v>360</v>
      </c>
      <c r="GB131" t="s">
        <v>360</v>
      </c>
      <c r="GC131" t="s">
        <v>360</v>
      </c>
      <c r="GD131">
        <v>0</v>
      </c>
      <c r="GE131">
        <v>100</v>
      </c>
      <c r="GF131">
        <v>100</v>
      </c>
      <c r="GG131">
        <v>-6.9530000000000003</v>
      </c>
      <c r="GH131">
        <v>0.25659999999999999</v>
      </c>
      <c r="GI131">
        <v>-4.4273770621571362</v>
      </c>
      <c r="GJ131">
        <v>-4.6782648166075668E-3</v>
      </c>
      <c r="GK131">
        <v>2.0645039605938809E-6</v>
      </c>
      <c r="GL131">
        <v>-4.2957140779123221E-10</v>
      </c>
      <c r="GM131">
        <v>-7.2769555290842433E-2</v>
      </c>
      <c r="GN131">
        <v>6.7050777095108757E-4</v>
      </c>
      <c r="GO131">
        <v>6.3862846072479287E-4</v>
      </c>
      <c r="GP131">
        <v>-1.0801389653900339E-5</v>
      </c>
      <c r="GQ131">
        <v>6</v>
      </c>
      <c r="GR131">
        <v>2074</v>
      </c>
      <c r="GS131">
        <v>4</v>
      </c>
      <c r="GT131">
        <v>34</v>
      </c>
      <c r="GU131">
        <v>136.30000000000001</v>
      </c>
      <c r="GV131">
        <v>136.19999999999999</v>
      </c>
      <c r="GW131">
        <v>2.2387700000000001</v>
      </c>
      <c r="GX131">
        <v>2.5305200000000001</v>
      </c>
      <c r="GY131">
        <v>2.04834</v>
      </c>
      <c r="GZ131">
        <v>2.6208499999999999</v>
      </c>
      <c r="HA131">
        <v>2.1972700000000001</v>
      </c>
      <c r="HB131">
        <v>2.2753899999999998</v>
      </c>
      <c r="HC131">
        <v>38.061999999999998</v>
      </c>
      <c r="HD131">
        <v>13.7818</v>
      </c>
      <c r="HE131">
        <v>18</v>
      </c>
      <c r="HF131">
        <v>709.42600000000004</v>
      </c>
      <c r="HG131">
        <v>763.73599999999999</v>
      </c>
      <c r="HH131">
        <v>31.000800000000002</v>
      </c>
      <c r="HI131">
        <v>32.359499999999997</v>
      </c>
      <c r="HJ131">
        <v>30.000299999999999</v>
      </c>
      <c r="HK131">
        <v>32.326900000000002</v>
      </c>
      <c r="HL131">
        <v>32.345300000000002</v>
      </c>
      <c r="HM131">
        <v>44.7898</v>
      </c>
      <c r="HN131">
        <v>19.290299999999998</v>
      </c>
      <c r="HO131">
        <v>100</v>
      </c>
      <c r="HP131">
        <v>31</v>
      </c>
      <c r="HQ131">
        <v>775.53899999999999</v>
      </c>
      <c r="HR131">
        <v>31.324999999999999</v>
      </c>
      <c r="HS131">
        <v>99.004900000000006</v>
      </c>
      <c r="HT131">
        <v>97.685199999999995</v>
      </c>
    </row>
    <row r="132" spans="1:228" x14ac:dyDescent="0.2">
      <c r="A132">
        <v>117</v>
      </c>
      <c r="B132">
        <v>1678124483.5</v>
      </c>
      <c r="C132">
        <v>462.90000009536737</v>
      </c>
      <c r="D132" t="s">
        <v>593</v>
      </c>
      <c r="E132" t="s">
        <v>594</v>
      </c>
      <c r="F132">
        <v>4</v>
      </c>
      <c r="G132">
        <v>1678124481.5</v>
      </c>
      <c r="H132">
        <f t="shared" si="34"/>
        <v>2.2279756191242268E-3</v>
      </c>
      <c r="I132">
        <f t="shared" si="35"/>
        <v>2.2279756191242268</v>
      </c>
      <c r="J132">
        <f t="shared" si="36"/>
        <v>11.96721741355312</v>
      </c>
      <c r="K132">
        <f t="shared" si="37"/>
        <v>745.07814285714289</v>
      </c>
      <c r="L132">
        <f t="shared" si="38"/>
        <v>605.46975605653131</v>
      </c>
      <c r="M132">
        <f t="shared" si="39"/>
        <v>61.361844170586991</v>
      </c>
      <c r="N132">
        <f t="shared" si="40"/>
        <v>75.510574127903496</v>
      </c>
      <c r="O132">
        <f t="shared" si="41"/>
        <v>0.15859042241613547</v>
      </c>
      <c r="P132">
        <f t="shared" si="42"/>
        <v>2.7698755244256352</v>
      </c>
      <c r="Q132">
        <f t="shared" si="43"/>
        <v>0.1537131592605033</v>
      </c>
      <c r="R132">
        <f t="shared" si="44"/>
        <v>9.6496432756671996E-2</v>
      </c>
      <c r="S132">
        <f t="shared" si="45"/>
        <v>226.11570904936241</v>
      </c>
      <c r="T132">
        <f t="shared" si="46"/>
        <v>33.008984443379646</v>
      </c>
      <c r="U132">
        <f t="shared" si="47"/>
        <v>32.015599999999999</v>
      </c>
      <c r="V132">
        <f t="shared" si="48"/>
        <v>4.7793010988638116</v>
      </c>
      <c r="W132">
        <f t="shared" si="49"/>
        <v>69.69903863564528</v>
      </c>
      <c r="X132">
        <f t="shared" si="50"/>
        <v>3.3694120160152621</v>
      </c>
      <c r="Y132">
        <f t="shared" si="51"/>
        <v>4.8342302590843582</v>
      </c>
      <c r="Z132">
        <f t="shared" si="52"/>
        <v>1.4098890828485495</v>
      </c>
      <c r="AA132">
        <f t="shared" si="53"/>
        <v>-98.253724803378404</v>
      </c>
      <c r="AB132">
        <f t="shared" si="54"/>
        <v>30.175231308060784</v>
      </c>
      <c r="AC132">
        <f t="shared" si="55"/>
        <v>2.4734279945043141</v>
      </c>
      <c r="AD132">
        <f t="shared" si="56"/>
        <v>160.5106435485491</v>
      </c>
      <c r="AE132">
        <f t="shared" si="57"/>
        <v>22.787429380927165</v>
      </c>
      <c r="AF132">
        <f t="shared" si="58"/>
        <v>2.2279343411579648</v>
      </c>
      <c r="AG132">
        <f t="shared" si="59"/>
        <v>11.96721741355312</v>
      </c>
      <c r="AH132">
        <v>791.14456150303033</v>
      </c>
      <c r="AI132">
        <v>773.32298787878779</v>
      </c>
      <c r="AJ132">
        <v>1.731836363636245</v>
      </c>
      <c r="AK132">
        <v>60.41</v>
      </c>
      <c r="AL132">
        <f t="shared" si="60"/>
        <v>2.2279756191242268</v>
      </c>
      <c r="AM132">
        <v>31.25838169350595</v>
      </c>
      <c r="AN132">
        <v>33.246607272727267</v>
      </c>
      <c r="AO132">
        <v>-5.0515940246327374E-6</v>
      </c>
      <c r="AP132">
        <v>101.53795884006099</v>
      </c>
      <c r="AQ132">
        <v>0</v>
      </c>
      <c r="AR132">
        <v>0</v>
      </c>
      <c r="AS132">
        <f t="shared" si="61"/>
        <v>1</v>
      </c>
      <c r="AT132">
        <f t="shared" si="62"/>
        <v>0</v>
      </c>
      <c r="AU132">
        <f t="shared" si="63"/>
        <v>47520.744402903525</v>
      </c>
      <c r="AV132">
        <f t="shared" si="64"/>
        <v>1199.995714285714</v>
      </c>
      <c r="AW132">
        <f t="shared" si="65"/>
        <v>1025.9219922535556</v>
      </c>
      <c r="AX132">
        <f t="shared" si="66"/>
        <v>0.85493804689479724</v>
      </c>
      <c r="AY132">
        <f t="shared" si="67"/>
        <v>0.18843043050695862</v>
      </c>
      <c r="AZ132">
        <v>6</v>
      </c>
      <c r="BA132">
        <v>0.5</v>
      </c>
      <c r="BB132" t="s">
        <v>355</v>
      </c>
      <c r="BC132">
        <v>2</v>
      </c>
      <c r="BD132" t="b">
        <v>1</v>
      </c>
      <c r="BE132">
        <v>1678124481.5</v>
      </c>
      <c r="BF132">
        <v>745.07814285714289</v>
      </c>
      <c r="BG132">
        <v>767.64471428571426</v>
      </c>
      <c r="BH132">
        <v>33.246671428571418</v>
      </c>
      <c r="BI132">
        <v>31.258514285714281</v>
      </c>
      <c r="BJ132">
        <v>752.03885714285718</v>
      </c>
      <c r="BK132">
        <v>32.990085714285719</v>
      </c>
      <c r="BL132">
        <v>650.00785714285723</v>
      </c>
      <c r="BM132">
        <v>101.2457142857143</v>
      </c>
      <c r="BN132">
        <v>0.1001309142857143</v>
      </c>
      <c r="BO132">
        <v>32.217671428571428</v>
      </c>
      <c r="BP132">
        <v>32.015599999999999</v>
      </c>
      <c r="BQ132">
        <v>999.89999999999986</v>
      </c>
      <c r="BR132">
        <v>0</v>
      </c>
      <c r="BS132">
        <v>0</v>
      </c>
      <c r="BT132">
        <v>9004.1971428571433</v>
      </c>
      <c r="BU132">
        <v>0</v>
      </c>
      <c r="BV132">
        <v>47.690442857142862</v>
      </c>
      <c r="BW132">
        <v>-22.566571428571429</v>
      </c>
      <c r="BX132">
        <v>770.70142857142855</v>
      </c>
      <c r="BY132">
        <v>792.41442857142852</v>
      </c>
      <c r="BZ132">
        <v>1.9881714285714289</v>
      </c>
      <c r="CA132">
        <v>767.64471428571426</v>
      </c>
      <c r="CB132">
        <v>31.258514285714281</v>
      </c>
      <c r="CC132">
        <v>3.3660771428571432</v>
      </c>
      <c r="CD132">
        <v>3.1647828571428569</v>
      </c>
      <c r="CE132">
        <v>25.959</v>
      </c>
      <c r="CF132">
        <v>24.92127142857143</v>
      </c>
      <c r="CG132">
        <v>1199.995714285714</v>
      </c>
      <c r="CH132">
        <v>0.49998171428571431</v>
      </c>
      <c r="CI132">
        <v>0.50001828571428575</v>
      </c>
      <c r="CJ132">
        <v>0</v>
      </c>
      <c r="CK132">
        <v>1441.3671428571431</v>
      </c>
      <c r="CL132">
        <v>4.9990899999999998</v>
      </c>
      <c r="CM132">
        <v>15645.01428571428</v>
      </c>
      <c r="CN132">
        <v>9557.7457142857147</v>
      </c>
      <c r="CO132">
        <v>41.928142857142859</v>
      </c>
      <c r="CP132">
        <v>43.5</v>
      </c>
      <c r="CQ132">
        <v>42.625</v>
      </c>
      <c r="CR132">
        <v>42.686999999999998</v>
      </c>
      <c r="CS132">
        <v>43.186999999999998</v>
      </c>
      <c r="CT132">
        <v>597.47714285714289</v>
      </c>
      <c r="CU132">
        <v>597.51999999999987</v>
      </c>
      <c r="CV132">
        <v>0</v>
      </c>
      <c r="CW132">
        <v>1678124525.8</v>
      </c>
      <c r="CX132">
        <v>0</v>
      </c>
      <c r="CY132">
        <v>1678116306.0999999</v>
      </c>
      <c r="CZ132" t="s">
        <v>356</v>
      </c>
      <c r="DA132">
        <v>1678116302.5999999</v>
      </c>
      <c r="DB132">
        <v>1678116306.0999999</v>
      </c>
      <c r="DC132">
        <v>12</v>
      </c>
      <c r="DD132">
        <v>3.5000000000000003E-2</v>
      </c>
      <c r="DE132">
        <v>0.05</v>
      </c>
      <c r="DF132">
        <v>-6.1040000000000001</v>
      </c>
      <c r="DG132">
        <v>0.249</v>
      </c>
      <c r="DH132">
        <v>413</v>
      </c>
      <c r="DI132">
        <v>32</v>
      </c>
      <c r="DJ132">
        <v>0.5</v>
      </c>
      <c r="DK132">
        <v>0.15</v>
      </c>
      <c r="DL132">
        <v>-22.474852500000001</v>
      </c>
      <c r="DM132">
        <v>-0.75878836772977565</v>
      </c>
      <c r="DN132">
        <v>8.7176909177545156E-2</v>
      </c>
      <c r="DO132">
        <v>0</v>
      </c>
      <c r="DP132">
        <v>1.9998914999999999</v>
      </c>
      <c r="DQ132">
        <v>-9.3840450281425208E-2</v>
      </c>
      <c r="DR132">
        <v>9.1161698508748674E-3</v>
      </c>
      <c r="DS132">
        <v>1</v>
      </c>
      <c r="DT132">
        <v>0</v>
      </c>
      <c r="DU132">
        <v>0</v>
      </c>
      <c r="DV132">
        <v>0</v>
      </c>
      <c r="DW132">
        <v>-1</v>
      </c>
      <c r="DX132">
        <v>1</v>
      </c>
      <c r="DY132">
        <v>2</v>
      </c>
      <c r="DZ132" t="s">
        <v>372</v>
      </c>
      <c r="EA132">
        <v>3.2975599999999998</v>
      </c>
      <c r="EB132">
        <v>2.6254</v>
      </c>
      <c r="EC132">
        <v>0.15550700000000001</v>
      </c>
      <c r="ED132">
        <v>0.156442</v>
      </c>
      <c r="EE132">
        <v>0.137322</v>
      </c>
      <c r="EF132">
        <v>0.130555</v>
      </c>
      <c r="EG132">
        <v>25497.9</v>
      </c>
      <c r="EH132">
        <v>25836.9</v>
      </c>
      <c r="EI132">
        <v>28089.200000000001</v>
      </c>
      <c r="EJ132">
        <v>29476.7</v>
      </c>
      <c r="EK132">
        <v>33364.5</v>
      </c>
      <c r="EL132">
        <v>35575</v>
      </c>
      <c r="EM132">
        <v>39666.400000000001</v>
      </c>
      <c r="EN132">
        <v>42120.800000000003</v>
      </c>
      <c r="EO132">
        <v>2.2401499999999999</v>
      </c>
      <c r="EP132">
        <v>2.2102300000000001</v>
      </c>
      <c r="EQ132">
        <v>0.115603</v>
      </c>
      <c r="ER132">
        <v>0</v>
      </c>
      <c r="ES132">
        <v>30.135999999999999</v>
      </c>
      <c r="ET132">
        <v>999.9</v>
      </c>
      <c r="EU132">
        <v>74.900000000000006</v>
      </c>
      <c r="EV132">
        <v>32.9</v>
      </c>
      <c r="EW132">
        <v>37.1629</v>
      </c>
      <c r="EX132">
        <v>56.342599999999997</v>
      </c>
      <c r="EY132">
        <v>-4.1466399999999997</v>
      </c>
      <c r="EZ132">
        <v>2</v>
      </c>
      <c r="FA132">
        <v>0.38999200000000001</v>
      </c>
      <c r="FB132">
        <v>-0.25326799999999999</v>
      </c>
      <c r="FC132">
        <v>20.275099999999998</v>
      </c>
      <c r="FD132">
        <v>5.2204300000000003</v>
      </c>
      <c r="FE132">
        <v>12.005000000000001</v>
      </c>
      <c r="FF132">
        <v>4.9869500000000002</v>
      </c>
      <c r="FG132">
        <v>3.2845</v>
      </c>
      <c r="FH132">
        <v>9999</v>
      </c>
      <c r="FI132">
        <v>9999</v>
      </c>
      <c r="FJ132">
        <v>9999</v>
      </c>
      <c r="FK132">
        <v>999.9</v>
      </c>
      <c r="FL132">
        <v>1.86582</v>
      </c>
      <c r="FM132">
        <v>1.8622000000000001</v>
      </c>
      <c r="FN132">
        <v>1.8642799999999999</v>
      </c>
      <c r="FO132">
        <v>1.8603499999999999</v>
      </c>
      <c r="FP132">
        <v>1.8610500000000001</v>
      </c>
      <c r="FQ132">
        <v>1.8602000000000001</v>
      </c>
      <c r="FR132">
        <v>1.8619000000000001</v>
      </c>
      <c r="FS132">
        <v>1.8585199999999999</v>
      </c>
      <c r="FT132">
        <v>0</v>
      </c>
      <c r="FU132">
        <v>0</v>
      </c>
      <c r="FV132">
        <v>0</v>
      </c>
      <c r="FW132">
        <v>0</v>
      </c>
      <c r="FX132" t="s">
        <v>358</v>
      </c>
      <c r="FY132" t="s">
        <v>359</v>
      </c>
      <c r="FZ132" t="s">
        <v>360</v>
      </c>
      <c r="GA132" t="s">
        <v>360</v>
      </c>
      <c r="GB132" t="s">
        <v>360</v>
      </c>
      <c r="GC132" t="s">
        <v>360</v>
      </c>
      <c r="GD132">
        <v>0</v>
      </c>
      <c r="GE132">
        <v>100</v>
      </c>
      <c r="GF132">
        <v>100</v>
      </c>
      <c r="GG132">
        <v>-6.9690000000000003</v>
      </c>
      <c r="GH132">
        <v>0.25659999999999999</v>
      </c>
      <c r="GI132">
        <v>-4.4273770621571362</v>
      </c>
      <c r="GJ132">
        <v>-4.6782648166075668E-3</v>
      </c>
      <c r="GK132">
        <v>2.0645039605938809E-6</v>
      </c>
      <c r="GL132">
        <v>-4.2957140779123221E-10</v>
      </c>
      <c r="GM132">
        <v>-7.2769555290842433E-2</v>
      </c>
      <c r="GN132">
        <v>6.7050777095108757E-4</v>
      </c>
      <c r="GO132">
        <v>6.3862846072479287E-4</v>
      </c>
      <c r="GP132">
        <v>-1.0801389653900339E-5</v>
      </c>
      <c r="GQ132">
        <v>6</v>
      </c>
      <c r="GR132">
        <v>2074</v>
      </c>
      <c r="GS132">
        <v>4</v>
      </c>
      <c r="GT132">
        <v>34</v>
      </c>
      <c r="GU132">
        <v>136.30000000000001</v>
      </c>
      <c r="GV132">
        <v>136.30000000000001</v>
      </c>
      <c r="GW132">
        <v>2.2546400000000002</v>
      </c>
      <c r="GX132">
        <v>2.52563</v>
      </c>
      <c r="GY132">
        <v>2.04834</v>
      </c>
      <c r="GZ132">
        <v>2.6208499999999999</v>
      </c>
      <c r="HA132">
        <v>2.1972700000000001</v>
      </c>
      <c r="HB132">
        <v>2.3132299999999999</v>
      </c>
      <c r="HC132">
        <v>38.037700000000001</v>
      </c>
      <c r="HD132">
        <v>13.7906</v>
      </c>
      <c r="HE132">
        <v>18</v>
      </c>
      <c r="HF132">
        <v>709.52200000000005</v>
      </c>
      <c r="HG132">
        <v>763.37400000000002</v>
      </c>
      <c r="HH132">
        <v>31.000800000000002</v>
      </c>
      <c r="HI132">
        <v>32.360300000000002</v>
      </c>
      <c r="HJ132">
        <v>30.0002</v>
      </c>
      <c r="HK132">
        <v>32.329700000000003</v>
      </c>
      <c r="HL132">
        <v>32.347499999999997</v>
      </c>
      <c r="HM132">
        <v>45.107199999999999</v>
      </c>
      <c r="HN132">
        <v>19.290299999999998</v>
      </c>
      <c r="HO132">
        <v>100</v>
      </c>
      <c r="HP132">
        <v>31</v>
      </c>
      <c r="HQ132">
        <v>782.22299999999996</v>
      </c>
      <c r="HR132">
        <v>31.347999999999999</v>
      </c>
      <c r="HS132">
        <v>99.003699999999995</v>
      </c>
      <c r="HT132">
        <v>97.685699999999997</v>
      </c>
    </row>
    <row r="133" spans="1:228" x14ac:dyDescent="0.2">
      <c r="A133">
        <v>118</v>
      </c>
      <c r="B133">
        <v>1678124487.5</v>
      </c>
      <c r="C133">
        <v>466.90000009536737</v>
      </c>
      <c r="D133" t="s">
        <v>595</v>
      </c>
      <c r="E133" t="s">
        <v>596</v>
      </c>
      <c r="F133">
        <v>4</v>
      </c>
      <c r="G133">
        <v>1678124485.1875</v>
      </c>
      <c r="H133">
        <f t="shared" si="34"/>
        <v>2.2191894634754697E-3</v>
      </c>
      <c r="I133">
        <f t="shared" si="35"/>
        <v>2.2191894634754696</v>
      </c>
      <c r="J133">
        <f t="shared" si="36"/>
        <v>12.023489192512386</v>
      </c>
      <c r="K133">
        <f t="shared" si="37"/>
        <v>751.24324999999999</v>
      </c>
      <c r="L133">
        <f t="shared" si="38"/>
        <v>610.58662266678073</v>
      </c>
      <c r="M133">
        <f t="shared" si="39"/>
        <v>61.880468753371993</v>
      </c>
      <c r="N133">
        <f t="shared" si="40"/>
        <v>76.135445376726537</v>
      </c>
      <c r="O133">
        <f t="shared" si="41"/>
        <v>0.15812820877083494</v>
      </c>
      <c r="P133">
        <f t="shared" si="42"/>
        <v>2.7716053629229354</v>
      </c>
      <c r="Q133">
        <f t="shared" si="43"/>
        <v>0.15328179273282744</v>
      </c>
      <c r="R133">
        <f t="shared" si="44"/>
        <v>9.6224178706366625E-2</v>
      </c>
      <c r="S133">
        <f t="shared" si="45"/>
        <v>226.11578098584835</v>
      </c>
      <c r="T133">
        <f t="shared" si="46"/>
        <v>33.010416398090783</v>
      </c>
      <c r="U133">
        <f t="shared" si="47"/>
        <v>32.008000000000003</v>
      </c>
      <c r="V133">
        <f t="shared" si="48"/>
        <v>4.7772458337151473</v>
      </c>
      <c r="W133">
        <f t="shared" si="49"/>
        <v>69.691386149714631</v>
      </c>
      <c r="X133">
        <f t="shared" si="50"/>
        <v>3.3689451855871524</v>
      </c>
      <c r="Y133">
        <f t="shared" si="51"/>
        <v>4.8340912295097853</v>
      </c>
      <c r="Z133">
        <f t="shared" si="52"/>
        <v>1.4083006481279949</v>
      </c>
      <c r="AA133">
        <f t="shared" si="53"/>
        <v>-97.866255339268207</v>
      </c>
      <c r="AB133">
        <f t="shared" si="54"/>
        <v>31.253643963216021</v>
      </c>
      <c r="AC133">
        <f t="shared" si="55"/>
        <v>2.5601232540895542</v>
      </c>
      <c r="AD133">
        <f t="shared" si="56"/>
        <v>162.06329286388569</v>
      </c>
      <c r="AE133">
        <f t="shared" si="57"/>
        <v>22.722359218531995</v>
      </c>
      <c r="AF133">
        <f t="shared" si="58"/>
        <v>2.2225758820036647</v>
      </c>
      <c r="AG133">
        <f t="shared" si="59"/>
        <v>12.023489192512386</v>
      </c>
      <c r="AH133">
        <v>797.98580623376631</v>
      </c>
      <c r="AI133">
        <v>780.17329696969693</v>
      </c>
      <c r="AJ133">
        <v>1.7149090909090661</v>
      </c>
      <c r="AK133">
        <v>60.41</v>
      </c>
      <c r="AL133">
        <f t="shared" si="60"/>
        <v>2.2191894634754696</v>
      </c>
      <c r="AM133">
        <v>31.258849087164069</v>
      </c>
      <c r="AN133">
        <v>33.239390303030277</v>
      </c>
      <c r="AO133">
        <v>-2.7333214664045109E-5</v>
      </c>
      <c r="AP133">
        <v>101.53795884006099</v>
      </c>
      <c r="AQ133">
        <v>0</v>
      </c>
      <c r="AR133">
        <v>0</v>
      </c>
      <c r="AS133">
        <f t="shared" si="61"/>
        <v>1</v>
      </c>
      <c r="AT133">
        <f t="shared" si="62"/>
        <v>0</v>
      </c>
      <c r="AU133">
        <f t="shared" si="63"/>
        <v>47568.577028944266</v>
      </c>
      <c r="AV133">
        <f t="shared" si="64"/>
        <v>1199.9949999999999</v>
      </c>
      <c r="AW133">
        <f t="shared" si="65"/>
        <v>1025.9214885937038</v>
      </c>
      <c r="AX133">
        <f t="shared" si="66"/>
        <v>0.8549381360703201</v>
      </c>
      <c r="AY133">
        <f t="shared" si="67"/>
        <v>0.18843060261571787</v>
      </c>
      <c r="AZ133">
        <v>6</v>
      </c>
      <c r="BA133">
        <v>0.5</v>
      </c>
      <c r="BB133" t="s">
        <v>355</v>
      </c>
      <c r="BC133">
        <v>2</v>
      </c>
      <c r="BD133" t="b">
        <v>1</v>
      </c>
      <c r="BE133">
        <v>1678124485.1875</v>
      </c>
      <c r="BF133">
        <v>751.24324999999999</v>
      </c>
      <c r="BG133">
        <v>773.75874999999996</v>
      </c>
      <c r="BH133">
        <v>33.242037500000002</v>
      </c>
      <c r="BI133">
        <v>31.258649999999999</v>
      </c>
      <c r="BJ133">
        <v>758.21837500000004</v>
      </c>
      <c r="BK133">
        <v>32.985500000000002</v>
      </c>
      <c r="BL133">
        <v>650.00700000000006</v>
      </c>
      <c r="BM133">
        <v>101.246</v>
      </c>
      <c r="BN133">
        <v>9.9929400000000002E-2</v>
      </c>
      <c r="BO133">
        <v>32.217162500000001</v>
      </c>
      <c r="BP133">
        <v>32.008000000000003</v>
      </c>
      <c r="BQ133">
        <v>999.9</v>
      </c>
      <c r="BR133">
        <v>0</v>
      </c>
      <c r="BS133">
        <v>0</v>
      </c>
      <c r="BT133">
        <v>9013.3612499999981</v>
      </c>
      <c r="BU133">
        <v>0</v>
      </c>
      <c r="BV133">
        <v>47.399987500000002</v>
      </c>
      <c r="BW133">
        <v>-22.515550000000001</v>
      </c>
      <c r="BX133">
        <v>777.07487500000002</v>
      </c>
      <c r="BY133">
        <v>798.726</v>
      </c>
      <c r="BZ133">
        <v>1.9833987500000001</v>
      </c>
      <c r="CA133">
        <v>773.75874999999996</v>
      </c>
      <c r="CB133">
        <v>31.258649999999999</v>
      </c>
      <c r="CC133">
        <v>3.3656287499999999</v>
      </c>
      <c r="CD133">
        <v>3.1648174999999998</v>
      </c>
      <c r="CE133">
        <v>25.956737499999999</v>
      </c>
      <c r="CF133">
        <v>24.92145</v>
      </c>
      <c r="CG133">
        <v>1199.9949999999999</v>
      </c>
      <c r="CH133">
        <v>0.49997837499999997</v>
      </c>
      <c r="CI133">
        <v>0.50002162500000003</v>
      </c>
      <c r="CJ133">
        <v>0</v>
      </c>
      <c r="CK133">
        <v>1443.62625</v>
      </c>
      <c r="CL133">
        <v>4.9990899999999998</v>
      </c>
      <c r="CM133">
        <v>15671.35</v>
      </c>
      <c r="CN133">
        <v>9557.7487500000007</v>
      </c>
      <c r="CO133">
        <v>41.905999999999999</v>
      </c>
      <c r="CP133">
        <v>43.5</v>
      </c>
      <c r="CQ133">
        <v>42.625</v>
      </c>
      <c r="CR133">
        <v>42.686999999999998</v>
      </c>
      <c r="CS133">
        <v>43.186999999999998</v>
      </c>
      <c r="CT133">
        <v>597.47250000000008</v>
      </c>
      <c r="CU133">
        <v>597.52250000000004</v>
      </c>
      <c r="CV133">
        <v>0</v>
      </c>
      <c r="CW133">
        <v>1678124529.4000001</v>
      </c>
      <c r="CX133">
        <v>0</v>
      </c>
      <c r="CY133">
        <v>1678116306.0999999</v>
      </c>
      <c r="CZ133" t="s">
        <v>356</v>
      </c>
      <c r="DA133">
        <v>1678116302.5999999</v>
      </c>
      <c r="DB133">
        <v>1678116306.0999999</v>
      </c>
      <c r="DC133">
        <v>12</v>
      </c>
      <c r="DD133">
        <v>3.5000000000000003E-2</v>
      </c>
      <c r="DE133">
        <v>0.05</v>
      </c>
      <c r="DF133">
        <v>-6.1040000000000001</v>
      </c>
      <c r="DG133">
        <v>0.249</v>
      </c>
      <c r="DH133">
        <v>413</v>
      </c>
      <c r="DI133">
        <v>32</v>
      </c>
      <c r="DJ133">
        <v>0.5</v>
      </c>
      <c r="DK133">
        <v>0.15</v>
      </c>
      <c r="DL133">
        <v>-22.498537500000001</v>
      </c>
      <c r="DM133">
        <v>-0.55548405253274713</v>
      </c>
      <c r="DN133">
        <v>7.9257112259720749E-2</v>
      </c>
      <c r="DO133">
        <v>0</v>
      </c>
      <c r="DP133">
        <v>1.9941435000000001</v>
      </c>
      <c r="DQ133">
        <v>-8.3647429643531862E-2</v>
      </c>
      <c r="DR133">
        <v>8.176556900676488E-3</v>
      </c>
      <c r="DS133">
        <v>1</v>
      </c>
      <c r="DT133">
        <v>0</v>
      </c>
      <c r="DU133">
        <v>0</v>
      </c>
      <c r="DV133">
        <v>0</v>
      </c>
      <c r="DW133">
        <v>-1</v>
      </c>
      <c r="DX133">
        <v>1</v>
      </c>
      <c r="DY133">
        <v>2</v>
      </c>
      <c r="DZ133" t="s">
        <v>372</v>
      </c>
      <c r="EA133">
        <v>3.2973599999999998</v>
      </c>
      <c r="EB133">
        <v>2.6252599999999999</v>
      </c>
      <c r="EC133">
        <v>0.15643199999999999</v>
      </c>
      <c r="ED133">
        <v>0.15734600000000001</v>
      </c>
      <c r="EE133">
        <v>0.13730700000000001</v>
      </c>
      <c r="EF133">
        <v>0.13055600000000001</v>
      </c>
      <c r="EG133">
        <v>25470.400000000001</v>
      </c>
      <c r="EH133">
        <v>25809.200000000001</v>
      </c>
      <c r="EI133">
        <v>28089.8</v>
      </c>
      <c r="EJ133">
        <v>29476.799999999999</v>
      </c>
      <c r="EK133">
        <v>33365.300000000003</v>
      </c>
      <c r="EL133">
        <v>35575</v>
      </c>
      <c r="EM133">
        <v>39666.5</v>
      </c>
      <c r="EN133">
        <v>42120.800000000003</v>
      </c>
      <c r="EO133">
        <v>2.2401300000000002</v>
      </c>
      <c r="EP133">
        <v>2.2104200000000001</v>
      </c>
      <c r="EQ133">
        <v>0.11508500000000001</v>
      </c>
      <c r="ER133">
        <v>0</v>
      </c>
      <c r="ES133">
        <v>30.134</v>
      </c>
      <c r="ET133">
        <v>999.9</v>
      </c>
      <c r="EU133">
        <v>74.900000000000006</v>
      </c>
      <c r="EV133">
        <v>32.9</v>
      </c>
      <c r="EW133">
        <v>37.164999999999999</v>
      </c>
      <c r="EX133">
        <v>56.462600000000002</v>
      </c>
      <c r="EY133">
        <v>-4.1786899999999996</v>
      </c>
      <c r="EZ133">
        <v>2</v>
      </c>
      <c r="FA133">
        <v>0.39024900000000001</v>
      </c>
      <c r="FB133">
        <v>-0.25147599999999998</v>
      </c>
      <c r="FC133">
        <v>20.275099999999998</v>
      </c>
      <c r="FD133">
        <v>5.2202799999999998</v>
      </c>
      <c r="FE133">
        <v>12.005599999999999</v>
      </c>
      <c r="FF133">
        <v>4.9870000000000001</v>
      </c>
      <c r="FG133">
        <v>3.2845499999999999</v>
      </c>
      <c r="FH133">
        <v>9999</v>
      </c>
      <c r="FI133">
        <v>9999</v>
      </c>
      <c r="FJ133">
        <v>9999</v>
      </c>
      <c r="FK133">
        <v>999.9</v>
      </c>
      <c r="FL133">
        <v>1.8658300000000001</v>
      </c>
      <c r="FM133">
        <v>1.8622000000000001</v>
      </c>
      <c r="FN133">
        <v>1.8643000000000001</v>
      </c>
      <c r="FO133">
        <v>1.8603499999999999</v>
      </c>
      <c r="FP133">
        <v>1.8610800000000001</v>
      </c>
      <c r="FQ133">
        <v>1.8602000000000001</v>
      </c>
      <c r="FR133">
        <v>1.8619399999999999</v>
      </c>
      <c r="FS133">
        <v>1.8585199999999999</v>
      </c>
      <c r="FT133">
        <v>0</v>
      </c>
      <c r="FU133">
        <v>0</v>
      </c>
      <c r="FV133">
        <v>0</v>
      </c>
      <c r="FW133">
        <v>0</v>
      </c>
      <c r="FX133" t="s">
        <v>358</v>
      </c>
      <c r="FY133" t="s">
        <v>359</v>
      </c>
      <c r="FZ133" t="s">
        <v>360</v>
      </c>
      <c r="GA133" t="s">
        <v>360</v>
      </c>
      <c r="GB133" t="s">
        <v>360</v>
      </c>
      <c r="GC133" t="s">
        <v>360</v>
      </c>
      <c r="GD133">
        <v>0</v>
      </c>
      <c r="GE133">
        <v>100</v>
      </c>
      <c r="GF133">
        <v>100</v>
      </c>
      <c r="GG133">
        <v>-6.984</v>
      </c>
      <c r="GH133">
        <v>0.25650000000000001</v>
      </c>
      <c r="GI133">
        <v>-4.4273770621571362</v>
      </c>
      <c r="GJ133">
        <v>-4.6782648166075668E-3</v>
      </c>
      <c r="GK133">
        <v>2.0645039605938809E-6</v>
      </c>
      <c r="GL133">
        <v>-4.2957140779123221E-10</v>
      </c>
      <c r="GM133">
        <v>-7.2769555290842433E-2</v>
      </c>
      <c r="GN133">
        <v>6.7050777095108757E-4</v>
      </c>
      <c r="GO133">
        <v>6.3862846072479287E-4</v>
      </c>
      <c r="GP133">
        <v>-1.0801389653900339E-5</v>
      </c>
      <c r="GQ133">
        <v>6</v>
      </c>
      <c r="GR133">
        <v>2074</v>
      </c>
      <c r="GS133">
        <v>4</v>
      </c>
      <c r="GT133">
        <v>34</v>
      </c>
      <c r="GU133">
        <v>136.4</v>
      </c>
      <c r="GV133">
        <v>136.4</v>
      </c>
      <c r="GW133">
        <v>2.2705099999999998</v>
      </c>
      <c r="GX133">
        <v>2.5268600000000001</v>
      </c>
      <c r="GY133">
        <v>2.04834</v>
      </c>
      <c r="GZ133">
        <v>2.6208499999999999</v>
      </c>
      <c r="HA133">
        <v>2.1972700000000001</v>
      </c>
      <c r="HB133">
        <v>2.33521</v>
      </c>
      <c r="HC133">
        <v>38.037700000000001</v>
      </c>
      <c r="HD133">
        <v>13.7906</v>
      </c>
      <c r="HE133">
        <v>18</v>
      </c>
      <c r="HF133">
        <v>709.50099999999998</v>
      </c>
      <c r="HG133">
        <v>763.57</v>
      </c>
      <c r="HH133">
        <v>31.000699999999998</v>
      </c>
      <c r="HI133">
        <v>32.362299999999998</v>
      </c>
      <c r="HJ133">
        <v>30.000299999999999</v>
      </c>
      <c r="HK133">
        <v>32.329700000000003</v>
      </c>
      <c r="HL133">
        <v>32.347499999999997</v>
      </c>
      <c r="HM133">
        <v>45.422199999999997</v>
      </c>
      <c r="HN133">
        <v>19.290299999999998</v>
      </c>
      <c r="HO133">
        <v>100</v>
      </c>
      <c r="HP133">
        <v>31</v>
      </c>
      <c r="HQ133">
        <v>789.077</v>
      </c>
      <c r="HR133">
        <v>31.367799999999999</v>
      </c>
      <c r="HS133">
        <v>99.004800000000003</v>
      </c>
      <c r="HT133">
        <v>97.685699999999997</v>
      </c>
    </row>
    <row r="134" spans="1:228" x14ac:dyDescent="0.2">
      <c r="A134">
        <v>119</v>
      </c>
      <c r="B134">
        <v>1678124491.5</v>
      </c>
      <c r="C134">
        <v>470.90000009536737</v>
      </c>
      <c r="D134" t="s">
        <v>597</v>
      </c>
      <c r="E134" t="s">
        <v>598</v>
      </c>
      <c r="F134">
        <v>4</v>
      </c>
      <c r="G134">
        <v>1678124489.5</v>
      </c>
      <c r="H134">
        <f t="shared" si="34"/>
        <v>2.2180556122367145E-3</v>
      </c>
      <c r="I134">
        <f t="shared" si="35"/>
        <v>2.2180556122367143</v>
      </c>
      <c r="J134">
        <f t="shared" si="36"/>
        <v>12.076309621422915</v>
      </c>
      <c r="K134">
        <f t="shared" si="37"/>
        <v>758.32857142857142</v>
      </c>
      <c r="L134">
        <f t="shared" si="38"/>
        <v>616.97527123734142</v>
      </c>
      <c r="M134">
        <f t="shared" si="39"/>
        <v>62.528239163865379</v>
      </c>
      <c r="N134">
        <f t="shared" si="40"/>
        <v>76.853891054634289</v>
      </c>
      <c r="O134">
        <f t="shared" si="41"/>
        <v>0.15812764736638124</v>
      </c>
      <c r="P134">
        <f t="shared" si="42"/>
        <v>2.771617953059391</v>
      </c>
      <c r="Q134">
        <f t="shared" si="43"/>
        <v>0.15328128646170244</v>
      </c>
      <c r="R134">
        <f t="shared" si="44"/>
        <v>9.6223857571064497E-2</v>
      </c>
      <c r="S134">
        <f t="shared" si="45"/>
        <v>226.11612352131201</v>
      </c>
      <c r="T134">
        <f t="shared" si="46"/>
        <v>33.009448433647719</v>
      </c>
      <c r="U134">
        <f t="shared" si="47"/>
        <v>32.004328571428573</v>
      </c>
      <c r="V134">
        <f t="shared" si="48"/>
        <v>4.7762532463209242</v>
      </c>
      <c r="W134">
        <f t="shared" si="49"/>
        <v>69.690328326517914</v>
      </c>
      <c r="X134">
        <f t="shared" si="50"/>
        <v>3.3686509847930064</v>
      </c>
      <c r="Y134">
        <f t="shared" si="51"/>
        <v>4.8337424513340954</v>
      </c>
      <c r="Z134">
        <f t="shared" si="52"/>
        <v>1.4076022615279178</v>
      </c>
      <c r="AA134">
        <f t="shared" si="53"/>
        <v>-97.816252499639106</v>
      </c>
      <c r="AB134">
        <f t="shared" si="54"/>
        <v>31.611601772382834</v>
      </c>
      <c r="AC134">
        <f t="shared" si="55"/>
        <v>2.5893704035718881</v>
      </c>
      <c r="AD134">
        <f t="shared" si="56"/>
        <v>162.50084319762763</v>
      </c>
      <c r="AE134">
        <f t="shared" si="57"/>
        <v>22.765096524812833</v>
      </c>
      <c r="AF134">
        <f t="shared" si="58"/>
        <v>2.2169430598130089</v>
      </c>
      <c r="AG134">
        <f t="shared" si="59"/>
        <v>12.076309621422915</v>
      </c>
      <c r="AH134">
        <v>804.74492072380986</v>
      </c>
      <c r="AI134">
        <v>786.95525454545441</v>
      </c>
      <c r="AJ134">
        <v>1.695169696969586</v>
      </c>
      <c r="AK134">
        <v>60.41</v>
      </c>
      <c r="AL134">
        <f t="shared" si="60"/>
        <v>2.2180556122367143</v>
      </c>
      <c r="AM134">
        <v>31.25805131745113</v>
      </c>
      <c r="AN134">
        <v>33.237424848484856</v>
      </c>
      <c r="AO134">
        <v>-3.274937678864704E-6</v>
      </c>
      <c r="AP134">
        <v>101.53795884006099</v>
      </c>
      <c r="AQ134">
        <v>0</v>
      </c>
      <c r="AR134">
        <v>0</v>
      </c>
      <c r="AS134">
        <f t="shared" si="61"/>
        <v>1</v>
      </c>
      <c r="AT134">
        <f t="shared" si="62"/>
        <v>0</v>
      </c>
      <c r="AU134">
        <f t="shared" si="63"/>
        <v>47569.126750146657</v>
      </c>
      <c r="AV134">
        <f t="shared" si="64"/>
        <v>1199.998571428571</v>
      </c>
      <c r="AW134">
        <f t="shared" si="65"/>
        <v>1025.9243707364308</v>
      </c>
      <c r="AX134">
        <f t="shared" si="66"/>
        <v>0.85493799339701804</v>
      </c>
      <c r="AY134">
        <f t="shared" si="67"/>
        <v>0.18843032725624489</v>
      </c>
      <c r="AZ134">
        <v>6</v>
      </c>
      <c r="BA134">
        <v>0.5</v>
      </c>
      <c r="BB134" t="s">
        <v>355</v>
      </c>
      <c r="BC134">
        <v>2</v>
      </c>
      <c r="BD134" t="b">
        <v>1</v>
      </c>
      <c r="BE134">
        <v>1678124489.5</v>
      </c>
      <c r="BF134">
        <v>758.32857142857142</v>
      </c>
      <c r="BG134">
        <v>780.89400000000001</v>
      </c>
      <c r="BH134">
        <v>33.238971428571432</v>
      </c>
      <c r="BI134">
        <v>31.26061428571429</v>
      </c>
      <c r="BJ134">
        <v>765.31957142857141</v>
      </c>
      <c r="BK134">
        <v>32.982457142857143</v>
      </c>
      <c r="BL134">
        <v>650.01028571428571</v>
      </c>
      <c r="BM134">
        <v>101.24642857142859</v>
      </c>
      <c r="BN134">
        <v>9.9998228571428593E-2</v>
      </c>
      <c r="BO134">
        <v>32.215885714285719</v>
      </c>
      <c r="BP134">
        <v>32.004328571428573</v>
      </c>
      <c r="BQ134">
        <v>999.89999999999986</v>
      </c>
      <c r="BR134">
        <v>0</v>
      </c>
      <c r="BS134">
        <v>0</v>
      </c>
      <c r="BT134">
        <v>9013.3900000000012</v>
      </c>
      <c r="BU134">
        <v>0</v>
      </c>
      <c r="BV134">
        <v>47.525928571428572</v>
      </c>
      <c r="BW134">
        <v>-22.565814285714289</v>
      </c>
      <c r="BX134">
        <v>784.40114285714287</v>
      </c>
      <c r="BY134">
        <v>806.09314285714288</v>
      </c>
      <c r="BZ134">
        <v>1.9783571428571429</v>
      </c>
      <c r="CA134">
        <v>780.89400000000001</v>
      </c>
      <c r="CB134">
        <v>31.26061428571429</v>
      </c>
      <c r="CC134">
        <v>3.3653228571428571</v>
      </c>
      <c r="CD134">
        <v>3.1650228571428571</v>
      </c>
      <c r="CE134">
        <v>25.955185714285712</v>
      </c>
      <c r="CF134">
        <v>24.922528571428568</v>
      </c>
      <c r="CG134">
        <v>1199.998571428571</v>
      </c>
      <c r="CH134">
        <v>0.49998185714285709</v>
      </c>
      <c r="CI134">
        <v>0.50001814285714286</v>
      </c>
      <c r="CJ134">
        <v>0</v>
      </c>
      <c r="CK134">
        <v>1446.3428571428569</v>
      </c>
      <c r="CL134">
        <v>4.9990899999999998</v>
      </c>
      <c r="CM134">
        <v>15700.38571428571</v>
      </c>
      <c r="CN134">
        <v>9557.7928571428583</v>
      </c>
      <c r="CO134">
        <v>41.901571428571422</v>
      </c>
      <c r="CP134">
        <v>43.5</v>
      </c>
      <c r="CQ134">
        <v>42.625</v>
      </c>
      <c r="CR134">
        <v>42.741</v>
      </c>
      <c r="CS134">
        <v>43.186999999999998</v>
      </c>
      <c r="CT134">
        <v>597.48000000000013</v>
      </c>
      <c r="CU134">
        <v>597.51857142857148</v>
      </c>
      <c r="CV134">
        <v>0</v>
      </c>
      <c r="CW134">
        <v>1678124533.5999999</v>
      </c>
      <c r="CX134">
        <v>0</v>
      </c>
      <c r="CY134">
        <v>1678116306.0999999</v>
      </c>
      <c r="CZ134" t="s">
        <v>356</v>
      </c>
      <c r="DA134">
        <v>1678116302.5999999</v>
      </c>
      <c r="DB134">
        <v>1678116306.0999999</v>
      </c>
      <c r="DC134">
        <v>12</v>
      </c>
      <c r="DD134">
        <v>3.5000000000000003E-2</v>
      </c>
      <c r="DE134">
        <v>0.05</v>
      </c>
      <c r="DF134">
        <v>-6.1040000000000001</v>
      </c>
      <c r="DG134">
        <v>0.249</v>
      </c>
      <c r="DH134">
        <v>413</v>
      </c>
      <c r="DI134">
        <v>32</v>
      </c>
      <c r="DJ134">
        <v>0.5</v>
      </c>
      <c r="DK134">
        <v>0.15</v>
      </c>
      <c r="DL134">
        <v>-22.515509756097561</v>
      </c>
      <c r="DM134">
        <v>-0.28133728222994142</v>
      </c>
      <c r="DN134">
        <v>7.0376911419272423E-2</v>
      </c>
      <c r="DO134">
        <v>0</v>
      </c>
      <c r="DP134">
        <v>1.9899690243902439</v>
      </c>
      <c r="DQ134">
        <v>-7.1378257839718323E-2</v>
      </c>
      <c r="DR134">
        <v>7.2018042471341274E-3</v>
      </c>
      <c r="DS134">
        <v>1</v>
      </c>
      <c r="DT134">
        <v>0</v>
      </c>
      <c r="DU134">
        <v>0</v>
      </c>
      <c r="DV134">
        <v>0</v>
      </c>
      <c r="DW134">
        <v>-1</v>
      </c>
      <c r="DX134">
        <v>1</v>
      </c>
      <c r="DY134">
        <v>2</v>
      </c>
      <c r="DZ134" t="s">
        <v>372</v>
      </c>
      <c r="EA134">
        <v>3.2974600000000001</v>
      </c>
      <c r="EB134">
        <v>2.6256200000000001</v>
      </c>
      <c r="EC134">
        <v>0.157336</v>
      </c>
      <c r="ED134">
        <v>0.15826000000000001</v>
      </c>
      <c r="EE134">
        <v>0.13730500000000001</v>
      </c>
      <c r="EF134">
        <v>0.13059999999999999</v>
      </c>
      <c r="EG134">
        <v>25443.3</v>
      </c>
      <c r="EH134">
        <v>25780.9</v>
      </c>
      <c r="EI134">
        <v>28090</v>
      </c>
      <c r="EJ134">
        <v>29476.5</v>
      </c>
      <c r="EK134">
        <v>33366</v>
      </c>
      <c r="EL134">
        <v>35572.800000000003</v>
      </c>
      <c r="EM134">
        <v>39667.199999999997</v>
      </c>
      <c r="EN134">
        <v>42120.3</v>
      </c>
      <c r="EO134">
        <v>2.2402299999999999</v>
      </c>
      <c r="EP134">
        <v>2.2104699999999999</v>
      </c>
      <c r="EQ134">
        <v>0.115026</v>
      </c>
      <c r="ER134">
        <v>0</v>
      </c>
      <c r="ES134">
        <v>30.134</v>
      </c>
      <c r="ET134">
        <v>999.9</v>
      </c>
      <c r="EU134">
        <v>74.900000000000006</v>
      </c>
      <c r="EV134">
        <v>32.9</v>
      </c>
      <c r="EW134">
        <v>37.164900000000003</v>
      </c>
      <c r="EX134">
        <v>56.6126</v>
      </c>
      <c r="EY134">
        <v>-4.1746800000000004</v>
      </c>
      <c r="EZ134">
        <v>2</v>
      </c>
      <c r="FA134">
        <v>0.39041199999999998</v>
      </c>
      <c r="FB134">
        <v>-0.25039800000000001</v>
      </c>
      <c r="FC134">
        <v>20.275099999999998</v>
      </c>
      <c r="FD134">
        <v>5.2204300000000003</v>
      </c>
      <c r="FE134">
        <v>12.005599999999999</v>
      </c>
      <c r="FF134">
        <v>4.9867999999999997</v>
      </c>
      <c r="FG134">
        <v>3.2845</v>
      </c>
      <c r="FH134">
        <v>9999</v>
      </c>
      <c r="FI134">
        <v>9999</v>
      </c>
      <c r="FJ134">
        <v>9999</v>
      </c>
      <c r="FK134">
        <v>999.9</v>
      </c>
      <c r="FL134">
        <v>1.8658399999999999</v>
      </c>
      <c r="FM134">
        <v>1.8622000000000001</v>
      </c>
      <c r="FN134">
        <v>1.86429</v>
      </c>
      <c r="FO134">
        <v>1.8603499999999999</v>
      </c>
      <c r="FP134">
        <v>1.8610899999999999</v>
      </c>
      <c r="FQ134">
        <v>1.8602000000000001</v>
      </c>
      <c r="FR134">
        <v>1.86191</v>
      </c>
      <c r="FS134">
        <v>1.8585199999999999</v>
      </c>
      <c r="FT134">
        <v>0</v>
      </c>
      <c r="FU134">
        <v>0</v>
      </c>
      <c r="FV134">
        <v>0</v>
      </c>
      <c r="FW134">
        <v>0</v>
      </c>
      <c r="FX134" t="s">
        <v>358</v>
      </c>
      <c r="FY134" t="s">
        <v>359</v>
      </c>
      <c r="FZ134" t="s">
        <v>360</v>
      </c>
      <c r="GA134" t="s">
        <v>360</v>
      </c>
      <c r="GB134" t="s">
        <v>360</v>
      </c>
      <c r="GC134" t="s">
        <v>360</v>
      </c>
      <c r="GD134">
        <v>0</v>
      </c>
      <c r="GE134">
        <v>100</v>
      </c>
      <c r="GF134">
        <v>100</v>
      </c>
      <c r="GG134">
        <v>-6.9989999999999997</v>
      </c>
      <c r="GH134">
        <v>0.25650000000000001</v>
      </c>
      <c r="GI134">
        <v>-4.4273770621571362</v>
      </c>
      <c r="GJ134">
        <v>-4.6782648166075668E-3</v>
      </c>
      <c r="GK134">
        <v>2.0645039605938809E-6</v>
      </c>
      <c r="GL134">
        <v>-4.2957140779123221E-10</v>
      </c>
      <c r="GM134">
        <v>-7.2769555290842433E-2</v>
      </c>
      <c r="GN134">
        <v>6.7050777095108757E-4</v>
      </c>
      <c r="GO134">
        <v>6.3862846072479287E-4</v>
      </c>
      <c r="GP134">
        <v>-1.0801389653900339E-5</v>
      </c>
      <c r="GQ134">
        <v>6</v>
      </c>
      <c r="GR134">
        <v>2074</v>
      </c>
      <c r="GS134">
        <v>4</v>
      </c>
      <c r="GT134">
        <v>34</v>
      </c>
      <c r="GU134">
        <v>136.5</v>
      </c>
      <c r="GV134">
        <v>136.4</v>
      </c>
      <c r="GW134">
        <v>2.2863799999999999</v>
      </c>
      <c r="GX134">
        <v>2.5329600000000001</v>
      </c>
      <c r="GY134">
        <v>2.04834</v>
      </c>
      <c r="GZ134">
        <v>2.6208499999999999</v>
      </c>
      <c r="HA134">
        <v>2.1972700000000001</v>
      </c>
      <c r="HB134">
        <v>2.3156699999999999</v>
      </c>
      <c r="HC134">
        <v>38.037700000000001</v>
      </c>
      <c r="HD134">
        <v>13.773</v>
      </c>
      <c r="HE134">
        <v>18</v>
      </c>
      <c r="HF134">
        <v>709.58500000000004</v>
      </c>
      <c r="HG134">
        <v>763.61800000000005</v>
      </c>
      <c r="HH134">
        <v>31.000499999999999</v>
      </c>
      <c r="HI134">
        <v>32.362299999999998</v>
      </c>
      <c r="HJ134">
        <v>30.0001</v>
      </c>
      <c r="HK134">
        <v>32.329799999999999</v>
      </c>
      <c r="HL134">
        <v>32.347499999999997</v>
      </c>
      <c r="HM134">
        <v>45.733899999999998</v>
      </c>
      <c r="HN134">
        <v>18.996500000000001</v>
      </c>
      <c r="HO134">
        <v>100</v>
      </c>
      <c r="HP134">
        <v>31</v>
      </c>
      <c r="HQ134">
        <v>795.78099999999995</v>
      </c>
      <c r="HR134">
        <v>31.386299999999999</v>
      </c>
      <c r="HS134">
        <v>99.006100000000004</v>
      </c>
      <c r="HT134">
        <v>97.684700000000007</v>
      </c>
    </row>
    <row r="135" spans="1:228" x14ac:dyDescent="0.2">
      <c r="A135">
        <v>120</v>
      </c>
      <c r="B135">
        <v>1678124495.5</v>
      </c>
      <c r="C135">
        <v>474.90000009536737</v>
      </c>
      <c r="D135" t="s">
        <v>599</v>
      </c>
      <c r="E135" t="s">
        <v>600</v>
      </c>
      <c r="F135">
        <v>4</v>
      </c>
      <c r="G135">
        <v>1678124493.1875</v>
      </c>
      <c r="H135">
        <f t="shared" si="34"/>
        <v>2.1891338707344882E-3</v>
      </c>
      <c r="I135">
        <f t="shared" si="35"/>
        <v>2.1891338707344881</v>
      </c>
      <c r="J135">
        <f t="shared" si="36"/>
        <v>12.078878813954196</v>
      </c>
      <c r="K135">
        <f t="shared" si="37"/>
        <v>764.44987500000002</v>
      </c>
      <c r="L135">
        <f t="shared" si="38"/>
        <v>621.34090748074073</v>
      </c>
      <c r="M135">
        <f t="shared" si="39"/>
        <v>62.971740852031196</v>
      </c>
      <c r="N135">
        <f t="shared" si="40"/>
        <v>77.475567507777143</v>
      </c>
      <c r="O135">
        <f t="shared" si="41"/>
        <v>0.15606566966481841</v>
      </c>
      <c r="P135">
        <f t="shared" si="42"/>
        <v>2.772593988498945</v>
      </c>
      <c r="Q135">
        <f t="shared" si="43"/>
        <v>0.15134445391376422</v>
      </c>
      <c r="R135">
        <f t="shared" si="44"/>
        <v>9.5002569157412411E-2</v>
      </c>
      <c r="S135">
        <f t="shared" si="45"/>
        <v>226.1179754855477</v>
      </c>
      <c r="T135">
        <f t="shared" si="46"/>
        <v>33.019513391286189</v>
      </c>
      <c r="U135">
        <f t="shared" si="47"/>
        <v>32.003</v>
      </c>
      <c r="V135">
        <f t="shared" si="48"/>
        <v>4.7758941052412291</v>
      </c>
      <c r="W135">
        <f t="shared" si="49"/>
        <v>69.684703719014308</v>
      </c>
      <c r="X135">
        <f t="shared" si="50"/>
        <v>3.3688410743532002</v>
      </c>
      <c r="Y135">
        <f t="shared" si="51"/>
        <v>4.8344053925194084</v>
      </c>
      <c r="Z135">
        <f t="shared" si="52"/>
        <v>1.4070530308880289</v>
      </c>
      <c r="AA135">
        <f t="shared" si="53"/>
        <v>-96.540803699390935</v>
      </c>
      <c r="AB135">
        <f t="shared" si="54"/>
        <v>32.184070005432062</v>
      </c>
      <c r="AC135">
        <f t="shared" si="55"/>
        <v>2.6353486345312693</v>
      </c>
      <c r="AD135">
        <f t="shared" si="56"/>
        <v>164.39659042612013</v>
      </c>
      <c r="AE135">
        <f t="shared" si="57"/>
        <v>22.858117749405043</v>
      </c>
      <c r="AF135">
        <f t="shared" si="58"/>
        <v>2.1854425296567537</v>
      </c>
      <c r="AG135">
        <f t="shared" si="59"/>
        <v>12.078878813954196</v>
      </c>
      <c r="AH135">
        <v>811.7421169593074</v>
      </c>
      <c r="AI135">
        <v>793.85050909090887</v>
      </c>
      <c r="AJ135">
        <v>1.722139393939256</v>
      </c>
      <c r="AK135">
        <v>60.41</v>
      </c>
      <c r="AL135">
        <f t="shared" si="60"/>
        <v>2.1891338707344881</v>
      </c>
      <c r="AM135">
        <v>31.291650842480038</v>
      </c>
      <c r="AN135">
        <v>33.244946666666657</v>
      </c>
      <c r="AO135">
        <v>2.226244499350575E-5</v>
      </c>
      <c r="AP135">
        <v>101.53795884006099</v>
      </c>
      <c r="AQ135">
        <v>0</v>
      </c>
      <c r="AR135">
        <v>0</v>
      </c>
      <c r="AS135">
        <f t="shared" si="61"/>
        <v>1</v>
      </c>
      <c r="AT135">
        <f t="shared" si="62"/>
        <v>0</v>
      </c>
      <c r="AU135">
        <f t="shared" si="63"/>
        <v>47595.70994613017</v>
      </c>
      <c r="AV135">
        <f t="shared" si="64"/>
        <v>1200.00875</v>
      </c>
      <c r="AW135">
        <f t="shared" si="65"/>
        <v>1025.933038593548</v>
      </c>
      <c r="AX135">
        <f t="shared" si="66"/>
        <v>0.85493796490529583</v>
      </c>
      <c r="AY135">
        <f t="shared" si="67"/>
        <v>0.18843027226722114</v>
      </c>
      <c r="AZ135">
        <v>6</v>
      </c>
      <c r="BA135">
        <v>0.5</v>
      </c>
      <c r="BB135" t="s">
        <v>355</v>
      </c>
      <c r="BC135">
        <v>2</v>
      </c>
      <c r="BD135" t="b">
        <v>1</v>
      </c>
      <c r="BE135">
        <v>1678124493.1875</v>
      </c>
      <c r="BF135">
        <v>764.44987500000002</v>
      </c>
      <c r="BG135">
        <v>787.09037499999999</v>
      </c>
      <c r="BH135">
        <v>33.240287499999987</v>
      </c>
      <c r="BI135">
        <v>31.2901375</v>
      </c>
      <c r="BJ135">
        <v>771.4547500000001</v>
      </c>
      <c r="BK135">
        <v>32.983775000000001</v>
      </c>
      <c r="BL135">
        <v>650.04162500000007</v>
      </c>
      <c r="BM135">
        <v>101.248</v>
      </c>
      <c r="BN135">
        <v>0.100132875</v>
      </c>
      <c r="BO135">
        <v>32.218312500000003</v>
      </c>
      <c r="BP135">
        <v>32.003</v>
      </c>
      <c r="BQ135">
        <v>999.9</v>
      </c>
      <c r="BR135">
        <v>0</v>
      </c>
      <c r="BS135">
        <v>0</v>
      </c>
      <c r="BT135">
        <v>9018.4375</v>
      </c>
      <c r="BU135">
        <v>0</v>
      </c>
      <c r="BV135">
        <v>47.849850000000004</v>
      </c>
      <c r="BW135">
        <v>-22.640487499999999</v>
      </c>
      <c r="BX135">
        <v>790.73400000000004</v>
      </c>
      <c r="BY135">
        <v>812.51387499999998</v>
      </c>
      <c r="BZ135">
        <v>1.9501625</v>
      </c>
      <c r="CA135">
        <v>787.09037499999999</v>
      </c>
      <c r="CB135">
        <v>31.2901375</v>
      </c>
      <c r="CC135">
        <v>3.36551</v>
      </c>
      <c r="CD135">
        <v>3.1680612500000001</v>
      </c>
      <c r="CE135">
        <v>25.956150000000001</v>
      </c>
      <c r="CF135">
        <v>24.938600000000001</v>
      </c>
      <c r="CG135">
        <v>1200.00875</v>
      </c>
      <c r="CH135">
        <v>0.49998399999999998</v>
      </c>
      <c r="CI135">
        <v>0.50001600000000002</v>
      </c>
      <c r="CJ135">
        <v>0</v>
      </c>
      <c r="CK135">
        <v>1448.6612500000001</v>
      </c>
      <c r="CL135">
        <v>4.9990899999999998</v>
      </c>
      <c r="CM135">
        <v>15724.887500000001</v>
      </c>
      <c r="CN135">
        <v>9557.86</v>
      </c>
      <c r="CO135">
        <v>41.921499999999988</v>
      </c>
      <c r="CP135">
        <v>43.5</v>
      </c>
      <c r="CQ135">
        <v>42.625</v>
      </c>
      <c r="CR135">
        <v>42.718499999999999</v>
      </c>
      <c r="CS135">
        <v>43.186999999999998</v>
      </c>
      <c r="CT135">
        <v>597.48625000000004</v>
      </c>
      <c r="CU135">
        <v>597.52250000000004</v>
      </c>
      <c r="CV135">
        <v>0</v>
      </c>
      <c r="CW135">
        <v>1678124537.8</v>
      </c>
      <c r="CX135">
        <v>0</v>
      </c>
      <c r="CY135">
        <v>1678116306.0999999</v>
      </c>
      <c r="CZ135" t="s">
        <v>356</v>
      </c>
      <c r="DA135">
        <v>1678116302.5999999</v>
      </c>
      <c r="DB135">
        <v>1678116306.0999999</v>
      </c>
      <c r="DC135">
        <v>12</v>
      </c>
      <c r="DD135">
        <v>3.5000000000000003E-2</v>
      </c>
      <c r="DE135">
        <v>0.05</v>
      </c>
      <c r="DF135">
        <v>-6.1040000000000001</v>
      </c>
      <c r="DG135">
        <v>0.249</v>
      </c>
      <c r="DH135">
        <v>413</v>
      </c>
      <c r="DI135">
        <v>32</v>
      </c>
      <c r="DJ135">
        <v>0.5</v>
      </c>
      <c r="DK135">
        <v>0.15</v>
      </c>
      <c r="DL135">
        <v>-22.565110000000001</v>
      </c>
      <c r="DM135">
        <v>-0.21435647279545841</v>
      </c>
      <c r="DN135">
        <v>6.5974357897595468E-2</v>
      </c>
      <c r="DO135">
        <v>0</v>
      </c>
      <c r="DP135">
        <v>1.9796402500000001</v>
      </c>
      <c r="DQ135">
        <v>-0.13247560975609729</v>
      </c>
      <c r="DR135">
        <v>1.474694485096828E-2</v>
      </c>
      <c r="DS135">
        <v>0</v>
      </c>
      <c r="DT135">
        <v>0</v>
      </c>
      <c r="DU135">
        <v>0</v>
      </c>
      <c r="DV135">
        <v>0</v>
      </c>
      <c r="DW135">
        <v>-1</v>
      </c>
      <c r="DX135">
        <v>0</v>
      </c>
      <c r="DY135">
        <v>2</v>
      </c>
      <c r="DZ135" t="s">
        <v>363</v>
      </c>
      <c r="EA135">
        <v>3.2975500000000002</v>
      </c>
      <c r="EB135">
        <v>2.6254200000000001</v>
      </c>
      <c r="EC135">
        <v>0.158253</v>
      </c>
      <c r="ED135">
        <v>0.15915799999999999</v>
      </c>
      <c r="EE135">
        <v>0.13732800000000001</v>
      </c>
      <c r="EF135">
        <v>0.130688</v>
      </c>
      <c r="EG135">
        <v>25415.599999999999</v>
      </c>
      <c r="EH135">
        <v>25753.599999999999</v>
      </c>
      <c r="EI135">
        <v>28090</v>
      </c>
      <c r="EJ135">
        <v>29476.799999999999</v>
      </c>
      <c r="EK135">
        <v>33365.4</v>
      </c>
      <c r="EL135">
        <v>35569.599999999999</v>
      </c>
      <c r="EM135">
        <v>39667.5</v>
      </c>
      <c r="EN135">
        <v>42120.7</v>
      </c>
      <c r="EO135">
        <v>2.2402299999999999</v>
      </c>
      <c r="EP135">
        <v>2.2103799999999998</v>
      </c>
      <c r="EQ135">
        <v>0.115644</v>
      </c>
      <c r="ER135">
        <v>0</v>
      </c>
      <c r="ES135">
        <v>30.133400000000002</v>
      </c>
      <c r="ET135">
        <v>999.9</v>
      </c>
      <c r="EU135">
        <v>74.900000000000006</v>
      </c>
      <c r="EV135">
        <v>32.9</v>
      </c>
      <c r="EW135">
        <v>37.165399999999998</v>
      </c>
      <c r="EX135">
        <v>57.062600000000003</v>
      </c>
      <c r="EY135">
        <v>-4.1226000000000003</v>
      </c>
      <c r="EZ135">
        <v>2</v>
      </c>
      <c r="FA135">
        <v>0.39038600000000001</v>
      </c>
      <c r="FB135">
        <v>-0.25030000000000002</v>
      </c>
      <c r="FC135">
        <v>20.275099999999998</v>
      </c>
      <c r="FD135">
        <v>5.2208800000000002</v>
      </c>
      <c r="FE135">
        <v>12.005000000000001</v>
      </c>
      <c r="FF135">
        <v>4.9872500000000004</v>
      </c>
      <c r="FG135">
        <v>3.2845800000000001</v>
      </c>
      <c r="FH135">
        <v>9999</v>
      </c>
      <c r="FI135">
        <v>9999</v>
      </c>
      <c r="FJ135">
        <v>9999</v>
      </c>
      <c r="FK135">
        <v>999.9</v>
      </c>
      <c r="FL135">
        <v>1.8658300000000001</v>
      </c>
      <c r="FM135">
        <v>1.8622000000000001</v>
      </c>
      <c r="FN135">
        <v>1.8642700000000001</v>
      </c>
      <c r="FO135">
        <v>1.8603499999999999</v>
      </c>
      <c r="FP135">
        <v>1.8610800000000001</v>
      </c>
      <c r="FQ135">
        <v>1.8602000000000001</v>
      </c>
      <c r="FR135">
        <v>1.8619000000000001</v>
      </c>
      <c r="FS135">
        <v>1.8585199999999999</v>
      </c>
      <c r="FT135">
        <v>0</v>
      </c>
      <c r="FU135">
        <v>0</v>
      </c>
      <c r="FV135">
        <v>0</v>
      </c>
      <c r="FW135">
        <v>0</v>
      </c>
      <c r="FX135" t="s">
        <v>358</v>
      </c>
      <c r="FY135" t="s">
        <v>359</v>
      </c>
      <c r="FZ135" t="s">
        <v>360</v>
      </c>
      <c r="GA135" t="s">
        <v>360</v>
      </c>
      <c r="GB135" t="s">
        <v>360</v>
      </c>
      <c r="GC135" t="s">
        <v>360</v>
      </c>
      <c r="GD135">
        <v>0</v>
      </c>
      <c r="GE135">
        <v>100</v>
      </c>
      <c r="GF135">
        <v>100</v>
      </c>
      <c r="GG135">
        <v>-7.0140000000000002</v>
      </c>
      <c r="GH135">
        <v>0.25659999999999999</v>
      </c>
      <c r="GI135">
        <v>-4.4273770621571362</v>
      </c>
      <c r="GJ135">
        <v>-4.6782648166075668E-3</v>
      </c>
      <c r="GK135">
        <v>2.0645039605938809E-6</v>
      </c>
      <c r="GL135">
        <v>-4.2957140779123221E-10</v>
      </c>
      <c r="GM135">
        <v>-7.2769555290842433E-2</v>
      </c>
      <c r="GN135">
        <v>6.7050777095108757E-4</v>
      </c>
      <c r="GO135">
        <v>6.3862846072479287E-4</v>
      </c>
      <c r="GP135">
        <v>-1.0801389653900339E-5</v>
      </c>
      <c r="GQ135">
        <v>6</v>
      </c>
      <c r="GR135">
        <v>2074</v>
      </c>
      <c r="GS135">
        <v>4</v>
      </c>
      <c r="GT135">
        <v>34</v>
      </c>
      <c r="GU135">
        <v>136.5</v>
      </c>
      <c r="GV135">
        <v>136.5</v>
      </c>
      <c r="GW135">
        <v>2.3010299999999999</v>
      </c>
      <c r="GX135">
        <v>2.5329600000000001</v>
      </c>
      <c r="GY135">
        <v>2.04834</v>
      </c>
      <c r="GZ135">
        <v>2.6208499999999999</v>
      </c>
      <c r="HA135">
        <v>2.1972700000000001</v>
      </c>
      <c r="HB135">
        <v>2.2705099999999998</v>
      </c>
      <c r="HC135">
        <v>38.061999999999998</v>
      </c>
      <c r="HD135">
        <v>13.773</v>
      </c>
      <c r="HE135">
        <v>18</v>
      </c>
      <c r="HF135">
        <v>709.61699999999996</v>
      </c>
      <c r="HG135">
        <v>763.53700000000003</v>
      </c>
      <c r="HH135">
        <v>31.0002</v>
      </c>
      <c r="HI135">
        <v>32.364600000000003</v>
      </c>
      <c r="HJ135">
        <v>30.0001</v>
      </c>
      <c r="HK135">
        <v>32.332500000000003</v>
      </c>
      <c r="HL135">
        <v>32.3489</v>
      </c>
      <c r="HM135">
        <v>46.0486</v>
      </c>
      <c r="HN135">
        <v>18.996500000000001</v>
      </c>
      <c r="HO135">
        <v>100</v>
      </c>
      <c r="HP135">
        <v>31</v>
      </c>
      <c r="HQ135">
        <v>802.48599999999999</v>
      </c>
      <c r="HR135">
        <v>31.392499999999998</v>
      </c>
      <c r="HS135">
        <v>99.006500000000003</v>
      </c>
      <c r="HT135">
        <v>97.685699999999997</v>
      </c>
    </row>
    <row r="136" spans="1:228" x14ac:dyDescent="0.2">
      <c r="A136">
        <v>121</v>
      </c>
      <c r="B136">
        <v>1678124499.5</v>
      </c>
      <c r="C136">
        <v>478.90000009536737</v>
      </c>
      <c r="D136" t="s">
        <v>601</v>
      </c>
      <c r="E136" t="s">
        <v>602</v>
      </c>
      <c r="F136">
        <v>4</v>
      </c>
      <c r="G136">
        <v>1678124497.5</v>
      </c>
      <c r="H136">
        <f t="shared" si="34"/>
        <v>2.1849635445818374E-3</v>
      </c>
      <c r="I136">
        <f t="shared" si="35"/>
        <v>2.1849635445818372</v>
      </c>
      <c r="J136">
        <f t="shared" si="36"/>
        <v>12.161807195695449</v>
      </c>
      <c r="K136">
        <f t="shared" si="37"/>
        <v>771.57642857142855</v>
      </c>
      <c r="L136">
        <f t="shared" si="38"/>
        <v>626.84988599446831</v>
      </c>
      <c r="M136">
        <f t="shared" si="39"/>
        <v>63.531114247111532</v>
      </c>
      <c r="N136">
        <f t="shared" si="40"/>
        <v>78.199121239661977</v>
      </c>
      <c r="O136">
        <f t="shared" si="41"/>
        <v>0.15537479516622513</v>
      </c>
      <c r="P136">
        <f t="shared" si="42"/>
        <v>2.7683805166684365</v>
      </c>
      <c r="Q136">
        <f t="shared" si="43"/>
        <v>0.15068772020291865</v>
      </c>
      <c r="R136">
        <f t="shared" si="44"/>
        <v>9.4589162502593832E-2</v>
      </c>
      <c r="S136">
        <f t="shared" si="45"/>
        <v>226.11927309267944</v>
      </c>
      <c r="T136">
        <f t="shared" si="46"/>
        <v>33.025158291283603</v>
      </c>
      <c r="U136">
        <f t="shared" si="47"/>
        <v>32.019414285714277</v>
      </c>
      <c r="V136">
        <f t="shared" si="48"/>
        <v>4.7803328847914388</v>
      </c>
      <c r="W136">
        <f t="shared" si="49"/>
        <v>69.69239057154202</v>
      </c>
      <c r="X136">
        <f t="shared" si="50"/>
        <v>3.3698549833713534</v>
      </c>
      <c r="Y136">
        <f t="shared" si="51"/>
        <v>4.8353270073467529</v>
      </c>
      <c r="Z136">
        <f t="shared" si="52"/>
        <v>1.4104779014200854</v>
      </c>
      <c r="AA136">
        <f t="shared" si="53"/>
        <v>-96.356892316059032</v>
      </c>
      <c r="AB136">
        <f t="shared" si="54"/>
        <v>30.188794367726832</v>
      </c>
      <c r="AC136">
        <f t="shared" si="55"/>
        <v>2.4759713569000645</v>
      </c>
      <c r="AD136">
        <f t="shared" si="56"/>
        <v>162.42714650124731</v>
      </c>
      <c r="AE136">
        <f t="shared" si="57"/>
        <v>22.898627029615373</v>
      </c>
      <c r="AF136">
        <f t="shared" si="58"/>
        <v>2.1822780524964651</v>
      </c>
      <c r="AG136">
        <f t="shared" si="59"/>
        <v>12.161807195695449</v>
      </c>
      <c r="AH136">
        <v>818.58743315324705</v>
      </c>
      <c r="AI136">
        <v>800.67486666666593</v>
      </c>
      <c r="AJ136">
        <v>1.7063333333330779</v>
      </c>
      <c r="AK136">
        <v>60.41</v>
      </c>
      <c r="AL136">
        <f t="shared" si="60"/>
        <v>2.1849635445818372</v>
      </c>
      <c r="AM136">
        <v>31.302740520947442</v>
      </c>
      <c r="AN136">
        <v>33.252299393939381</v>
      </c>
      <c r="AO136">
        <v>2.8126171970827638E-5</v>
      </c>
      <c r="AP136">
        <v>101.53795884006099</v>
      </c>
      <c r="AQ136">
        <v>0</v>
      </c>
      <c r="AR136">
        <v>0</v>
      </c>
      <c r="AS136">
        <f t="shared" si="61"/>
        <v>1</v>
      </c>
      <c r="AT136">
        <f t="shared" si="62"/>
        <v>0</v>
      </c>
      <c r="AU136">
        <f t="shared" si="63"/>
        <v>47478.892869488613</v>
      </c>
      <c r="AV136">
        <f t="shared" si="64"/>
        <v>1200.015714285714</v>
      </c>
      <c r="AW136">
        <f t="shared" si="65"/>
        <v>1025.9389850221135</v>
      </c>
      <c r="AX136">
        <f t="shared" si="66"/>
        <v>0.8549379585689707</v>
      </c>
      <c r="AY136">
        <f t="shared" si="67"/>
        <v>0.18843026003811336</v>
      </c>
      <c r="AZ136">
        <v>6</v>
      </c>
      <c r="BA136">
        <v>0.5</v>
      </c>
      <c r="BB136" t="s">
        <v>355</v>
      </c>
      <c r="BC136">
        <v>2</v>
      </c>
      <c r="BD136" t="b">
        <v>1</v>
      </c>
      <c r="BE136">
        <v>1678124497.5</v>
      </c>
      <c r="BF136">
        <v>771.57642857142855</v>
      </c>
      <c r="BG136">
        <v>794.26685714285725</v>
      </c>
      <c r="BH136">
        <v>33.249742857142863</v>
      </c>
      <c r="BI136">
        <v>31.302399999999999</v>
      </c>
      <c r="BJ136">
        <v>778.59771428571435</v>
      </c>
      <c r="BK136">
        <v>32.99315714285715</v>
      </c>
      <c r="BL136">
        <v>650.02971428571436</v>
      </c>
      <c r="BM136">
        <v>101.24985714285719</v>
      </c>
      <c r="BN136">
        <v>9.9948714285714294E-2</v>
      </c>
      <c r="BO136">
        <v>32.221685714285719</v>
      </c>
      <c r="BP136">
        <v>32.019414285714277</v>
      </c>
      <c r="BQ136">
        <v>999.89999999999986</v>
      </c>
      <c r="BR136">
        <v>0</v>
      </c>
      <c r="BS136">
        <v>0</v>
      </c>
      <c r="BT136">
        <v>8995.8914285714291</v>
      </c>
      <c r="BU136">
        <v>0</v>
      </c>
      <c r="BV136">
        <v>48.3232</v>
      </c>
      <c r="BW136">
        <v>-22.690185714285722</v>
      </c>
      <c r="BX136">
        <v>798.1137142857142</v>
      </c>
      <c r="BY136">
        <v>819.93242857142843</v>
      </c>
      <c r="BZ136">
        <v>1.94736</v>
      </c>
      <c r="CA136">
        <v>794.26685714285725</v>
      </c>
      <c r="CB136">
        <v>31.302399999999999</v>
      </c>
      <c r="CC136">
        <v>3.366532857142857</v>
      </c>
      <c r="CD136">
        <v>3.169361428571428</v>
      </c>
      <c r="CE136">
        <v>25.961271428571429</v>
      </c>
      <c r="CF136">
        <v>24.945514285714289</v>
      </c>
      <c r="CG136">
        <v>1200.015714285714</v>
      </c>
      <c r="CH136">
        <v>0.49998399999999998</v>
      </c>
      <c r="CI136">
        <v>0.50001600000000002</v>
      </c>
      <c r="CJ136">
        <v>0</v>
      </c>
      <c r="CK136">
        <v>1451.078571428571</v>
      </c>
      <c r="CL136">
        <v>4.9990899999999998</v>
      </c>
      <c r="CM136">
        <v>15752.37142857143</v>
      </c>
      <c r="CN136">
        <v>9557.9314285714299</v>
      </c>
      <c r="CO136">
        <v>41.936999999999998</v>
      </c>
      <c r="CP136">
        <v>43.5</v>
      </c>
      <c r="CQ136">
        <v>42.625</v>
      </c>
      <c r="CR136">
        <v>42.686999999999998</v>
      </c>
      <c r="CS136">
        <v>43.204999999999998</v>
      </c>
      <c r="CT136">
        <v>597.4899999999999</v>
      </c>
      <c r="CU136">
        <v>597.52571428571423</v>
      </c>
      <c r="CV136">
        <v>0</v>
      </c>
      <c r="CW136">
        <v>1678124541.4000001</v>
      </c>
      <c r="CX136">
        <v>0</v>
      </c>
      <c r="CY136">
        <v>1678116306.0999999</v>
      </c>
      <c r="CZ136" t="s">
        <v>356</v>
      </c>
      <c r="DA136">
        <v>1678116302.5999999</v>
      </c>
      <c r="DB136">
        <v>1678116306.0999999</v>
      </c>
      <c r="DC136">
        <v>12</v>
      </c>
      <c r="DD136">
        <v>3.5000000000000003E-2</v>
      </c>
      <c r="DE136">
        <v>0.05</v>
      </c>
      <c r="DF136">
        <v>-6.1040000000000001</v>
      </c>
      <c r="DG136">
        <v>0.249</v>
      </c>
      <c r="DH136">
        <v>413</v>
      </c>
      <c r="DI136">
        <v>32</v>
      </c>
      <c r="DJ136">
        <v>0.5</v>
      </c>
      <c r="DK136">
        <v>0.15</v>
      </c>
      <c r="DL136">
        <v>-22.587579999999999</v>
      </c>
      <c r="DM136">
        <v>-0.42119099437144147</v>
      </c>
      <c r="DN136">
        <v>7.4116925192563243E-2</v>
      </c>
      <c r="DO136">
        <v>0</v>
      </c>
      <c r="DP136">
        <v>1.97020675</v>
      </c>
      <c r="DQ136">
        <v>-0.17181939962477369</v>
      </c>
      <c r="DR136">
        <v>1.8057624620572321E-2</v>
      </c>
      <c r="DS136">
        <v>0</v>
      </c>
      <c r="DT136">
        <v>0</v>
      </c>
      <c r="DU136">
        <v>0</v>
      </c>
      <c r="DV136">
        <v>0</v>
      </c>
      <c r="DW136">
        <v>-1</v>
      </c>
      <c r="DX136">
        <v>0</v>
      </c>
      <c r="DY136">
        <v>2</v>
      </c>
      <c r="DZ136" t="s">
        <v>363</v>
      </c>
      <c r="EA136">
        <v>3.2974299999999999</v>
      </c>
      <c r="EB136">
        <v>2.6250100000000001</v>
      </c>
      <c r="EC136">
        <v>0.15915399999999999</v>
      </c>
      <c r="ED136">
        <v>0.16006999999999999</v>
      </c>
      <c r="EE136">
        <v>0.137352</v>
      </c>
      <c r="EF136">
        <v>0.13068199999999999</v>
      </c>
      <c r="EG136">
        <v>25387.8</v>
      </c>
      <c r="EH136">
        <v>25725.599999999999</v>
      </c>
      <c r="EI136">
        <v>28089.5</v>
      </c>
      <c r="EJ136">
        <v>29476.9</v>
      </c>
      <c r="EK136">
        <v>33364</v>
      </c>
      <c r="EL136">
        <v>35570.1</v>
      </c>
      <c r="EM136">
        <v>39666.800000000003</v>
      </c>
      <c r="EN136">
        <v>42120.800000000003</v>
      </c>
      <c r="EO136">
        <v>2.2400000000000002</v>
      </c>
      <c r="EP136">
        <v>2.2105999999999999</v>
      </c>
      <c r="EQ136">
        <v>0.116676</v>
      </c>
      <c r="ER136">
        <v>0</v>
      </c>
      <c r="ES136">
        <v>30.130099999999999</v>
      </c>
      <c r="ET136">
        <v>999.9</v>
      </c>
      <c r="EU136">
        <v>74.900000000000006</v>
      </c>
      <c r="EV136">
        <v>32.9</v>
      </c>
      <c r="EW136">
        <v>37.1646</v>
      </c>
      <c r="EX136">
        <v>56.4026</v>
      </c>
      <c r="EY136">
        <v>-4.0825300000000002</v>
      </c>
      <c r="EZ136">
        <v>2</v>
      </c>
      <c r="FA136">
        <v>0.39041700000000001</v>
      </c>
      <c r="FB136">
        <v>-0.25102099999999999</v>
      </c>
      <c r="FC136">
        <v>20.274999999999999</v>
      </c>
      <c r="FD136">
        <v>5.2208800000000002</v>
      </c>
      <c r="FE136">
        <v>12.004300000000001</v>
      </c>
      <c r="FF136">
        <v>4.9870000000000001</v>
      </c>
      <c r="FG136">
        <v>3.2844799999999998</v>
      </c>
      <c r="FH136">
        <v>9999</v>
      </c>
      <c r="FI136">
        <v>9999</v>
      </c>
      <c r="FJ136">
        <v>9999</v>
      </c>
      <c r="FK136">
        <v>999.9</v>
      </c>
      <c r="FL136">
        <v>1.8658300000000001</v>
      </c>
      <c r="FM136">
        <v>1.8621799999999999</v>
      </c>
      <c r="FN136">
        <v>1.8642799999999999</v>
      </c>
      <c r="FO136">
        <v>1.8603400000000001</v>
      </c>
      <c r="FP136">
        <v>1.86104</v>
      </c>
      <c r="FQ136">
        <v>1.8602000000000001</v>
      </c>
      <c r="FR136">
        <v>1.86191</v>
      </c>
      <c r="FS136">
        <v>1.8585199999999999</v>
      </c>
      <c r="FT136">
        <v>0</v>
      </c>
      <c r="FU136">
        <v>0</v>
      </c>
      <c r="FV136">
        <v>0</v>
      </c>
      <c r="FW136">
        <v>0</v>
      </c>
      <c r="FX136" t="s">
        <v>358</v>
      </c>
      <c r="FY136" t="s">
        <v>359</v>
      </c>
      <c r="FZ136" t="s">
        <v>360</v>
      </c>
      <c r="GA136" t="s">
        <v>360</v>
      </c>
      <c r="GB136" t="s">
        <v>360</v>
      </c>
      <c r="GC136" t="s">
        <v>360</v>
      </c>
      <c r="GD136">
        <v>0</v>
      </c>
      <c r="GE136">
        <v>100</v>
      </c>
      <c r="GF136">
        <v>100</v>
      </c>
      <c r="GG136">
        <v>-7.0279999999999996</v>
      </c>
      <c r="GH136">
        <v>0.25669999999999998</v>
      </c>
      <c r="GI136">
        <v>-4.4273770621571362</v>
      </c>
      <c r="GJ136">
        <v>-4.6782648166075668E-3</v>
      </c>
      <c r="GK136">
        <v>2.0645039605938809E-6</v>
      </c>
      <c r="GL136">
        <v>-4.2957140779123221E-10</v>
      </c>
      <c r="GM136">
        <v>-7.2769555290842433E-2</v>
      </c>
      <c r="GN136">
        <v>6.7050777095108757E-4</v>
      </c>
      <c r="GO136">
        <v>6.3862846072479287E-4</v>
      </c>
      <c r="GP136">
        <v>-1.0801389653900339E-5</v>
      </c>
      <c r="GQ136">
        <v>6</v>
      </c>
      <c r="GR136">
        <v>2074</v>
      </c>
      <c r="GS136">
        <v>4</v>
      </c>
      <c r="GT136">
        <v>34</v>
      </c>
      <c r="GU136">
        <v>136.6</v>
      </c>
      <c r="GV136">
        <v>136.6</v>
      </c>
      <c r="GW136">
        <v>2.31812</v>
      </c>
      <c r="GX136">
        <v>2.52197</v>
      </c>
      <c r="GY136">
        <v>2.04834</v>
      </c>
      <c r="GZ136">
        <v>2.6208499999999999</v>
      </c>
      <c r="HA136">
        <v>2.1972700000000001</v>
      </c>
      <c r="HB136">
        <v>2.3290999999999999</v>
      </c>
      <c r="HC136">
        <v>38.061999999999998</v>
      </c>
      <c r="HD136">
        <v>13.7906</v>
      </c>
      <c r="HE136">
        <v>18</v>
      </c>
      <c r="HF136">
        <v>709.42899999999997</v>
      </c>
      <c r="HG136">
        <v>763.77700000000004</v>
      </c>
      <c r="HH136">
        <v>31</v>
      </c>
      <c r="HI136">
        <v>32.365200000000002</v>
      </c>
      <c r="HJ136">
        <v>30.0001</v>
      </c>
      <c r="HK136">
        <v>32.332500000000003</v>
      </c>
      <c r="HL136">
        <v>32.3504</v>
      </c>
      <c r="HM136">
        <v>46.369700000000002</v>
      </c>
      <c r="HN136">
        <v>18.996500000000001</v>
      </c>
      <c r="HO136">
        <v>100</v>
      </c>
      <c r="HP136">
        <v>31</v>
      </c>
      <c r="HQ136">
        <v>809.18100000000004</v>
      </c>
      <c r="HR136">
        <v>31.395900000000001</v>
      </c>
      <c r="HS136">
        <v>99.004800000000003</v>
      </c>
      <c r="HT136">
        <v>97.685900000000004</v>
      </c>
    </row>
    <row r="137" spans="1:228" x14ac:dyDescent="0.2">
      <c r="A137">
        <v>122</v>
      </c>
      <c r="B137">
        <v>1678124503.5</v>
      </c>
      <c r="C137">
        <v>482.90000009536737</v>
      </c>
      <c r="D137" t="s">
        <v>603</v>
      </c>
      <c r="E137" t="s">
        <v>604</v>
      </c>
      <c r="F137">
        <v>4</v>
      </c>
      <c r="G137">
        <v>1678124501.1875</v>
      </c>
      <c r="H137">
        <f t="shared" si="34"/>
        <v>2.1911169694351735E-3</v>
      </c>
      <c r="I137">
        <f t="shared" si="35"/>
        <v>2.1911169694351735</v>
      </c>
      <c r="J137">
        <f t="shared" si="36"/>
        <v>12.206948008592459</v>
      </c>
      <c r="K137">
        <f t="shared" si="37"/>
        <v>777.73350000000005</v>
      </c>
      <c r="L137">
        <f t="shared" si="38"/>
        <v>632.80313450283688</v>
      </c>
      <c r="M137">
        <f t="shared" si="39"/>
        <v>64.134557530503628</v>
      </c>
      <c r="N137">
        <f t="shared" si="40"/>
        <v>78.823240877809425</v>
      </c>
      <c r="O137">
        <f t="shared" si="41"/>
        <v>0.1558813290257339</v>
      </c>
      <c r="P137">
        <f t="shared" si="42"/>
        <v>2.7676112688174124</v>
      </c>
      <c r="Q137">
        <f t="shared" si="43"/>
        <v>0.15116287479845683</v>
      </c>
      <c r="R137">
        <f t="shared" si="44"/>
        <v>9.4888833953821888E-2</v>
      </c>
      <c r="S137">
        <f t="shared" si="45"/>
        <v>226.11558336016265</v>
      </c>
      <c r="T137">
        <f t="shared" si="46"/>
        <v>33.01474324079517</v>
      </c>
      <c r="U137">
        <f t="shared" si="47"/>
        <v>32.019662500000003</v>
      </c>
      <c r="V137">
        <f t="shared" si="48"/>
        <v>4.780400034883546</v>
      </c>
      <c r="W137">
        <f t="shared" si="49"/>
        <v>69.73878792423109</v>
      </c>
      <c r="X137">
        <f t="shared" si="50"/>
        <v>3.3703984743412851</v>
      </c>
      <c r="Y137">
        <f t="shared" si="51"/>
        <v>4.8328893785809877</v>
      </c>
      <c r="Z137">
        <f t="shared" si="52"/>
        <v>1.4100015605422609</v>
      </c>
      <c r="AA137">
        <f t="shared" si="53"/>
        <v>-96.628258352091152</v>
      </c>
      <c r="AB137">
        <f t="shared" si="54"/>
        <v>28.811960279697043</v>
      </c>
      <c r="AC137">
        <f t="shared" si="55"/>
        <v>2.363604578423518</v>
      </c>
      <c r="AD137">
        <f t="shared" si="56"/>
        <v>160.66288986619205</v>
      </c>
      <c r="AE137">
        <f t="shared" si="57"/>
        <v>23.153856595389406</v>
      </c>
      <c r="AF137">
        <f t="shared" si="58"/>
        <v>2.1865688013311164</v>
      </c>
      <c r="AG137">
        <f t="shared" si="59"/>
        <v>12.206948008592459</v>
      </c>
      <c r="AH137">
        <v>825.76903595844158</v>
      </c>
      <c r="AI137">
        <v>807.65763636363579</v>
      </c>
      <c r="AJ137">
        <v>1.748157575757356</v>
      </c>
      <c r="AK137">
        <v>60.41</v>
      </c>
      <c r="AL137">
        <f t="shared" si="60"/>
        <v>2.1911169694351735</v>
      </c>
      <c r="AM137">
        <v>31.301036988141838</v>
      </c>
      <c r="AN137">
        <v>33.25624545454545</v>
      </c>
      <c r="AO137">
        <v>1.1682878060388039E-5</v>
      </c>
      <c r="AP137">
        <v>101.53795884006099</v>
      </c>
      <c r="AQ137">
        <v>0</v>
      </c>
      <c r="AR137">
        <v>0</v>
      </c>
      <c r="AS137">
        <f t="shared" si="61"/>
        <v>1</v>
      </c>
      <c r="AT137">
        <f t="shared" si="62"/>
        <v>0</v>
      </c>
      <c r="AU137">
        <f t="shared" si="63"/>
        <v>47459.057688641755</v>
      </c>
      <c r="AV137">
        <f t="shared" si="64"/>
        <v>1199.99875</v>
      </c>
      <c r="AW137">
        <f t="shared" si="65"/>
        <v>1025.9242260933486</v>
      </c>
      <c r="AX137">
        <f t="shared" si="66"/>
        <v>0.85493774563794211</v>
      </c>
      <c r="AY137">
        <f t="shared" si="67"/>
        <v>0.18842984908122834</v>
      </c>
      <c r="AZ137">
        <v>6</v>
      </c>
      <c r="BA137">
        <v>0.5</v>
      </c>
      <c r="BB137" t="s">
        <v>355</v>
      </c>
      <c r="BC137">
        <v>2</v>
      </c>
      <c r="BD137" t="b">
        <v>1</v>
      </c>
      <c r="BE137">
        <v>1678124501.1875</v>
      </c>
      <c r="BF137">
        <v>777.73350000000005</v>
      </c>
      <c r="BG137">
        <v>800.67574999999999</v>
      </c>
      <c r="BH137">
        <v>33.255062500000008</v>
      </c>
      <c r="BI137">
        <v>31.3038375</v>
      </c>
      <c r="BJ137">
        <v>784.76837499999999</v>
      </c>
      <c r="BK137">
        <v>32.998399999999997</v>
      </c>
      <c r="BL137">
        <v>650.008375</v>
      </c>
      <c r="BM137">
        <v>101.25</v>
      </c>
      <c r="BN137">
        <v>9.9936549999999999E-2</v>
      </c>
      <c r="BO137">
        <v>32.212762499999997</v>
      </c>
      <c r="BP137">
        <v>32.019662500000003</v>
      </c>
      <c r="BQ137">
        <v>999.9</v>
      </c>
      <c r="BR137">
        <v>0</v>
      </c>
      <c r="BS137">
        <v>0</v>
      </c>
      <c r="BT137">
        <v>8991.7962499999994</v>
      </c>
      <c r="BU137">
        <v>0</v>
      </c>
      <c r="BV137">
        <v>48.807749999999999</v>
      </c>
      <c r="BW137">
        <v>-22.942262499999998</v>
      </c>
      <c r="BX137">
        <v>804.486625</v>
      </c>
      <c r="BY137">
        <v>826.55</v>
      </c>
      <c r="BZ137">
        <v>1.95121875</v>
      </c>
      <c r="CA137">
        <v>800.67574999999999</v>
      </c>
      <c r="CB137">
        <v>31.3038375</v>
      </c>
      <c r="CC137">
        <v>3.3670787500000001</v>
      </c>
      <c r="CD137">
        <v>3.1695150000000001</v>
      </c>
      <c r="CE137">
        <v>25.963999999999999</v>
      </c>
      <c r="CF137">
        <v>24.946325000000002</v>
      </c>
      <c r="CG137">
        <v>1199.99875</v>
      </c>
      <c r="CH137">
        <v>0.49999100000000002</v>
      </c>
      <c r="CI137">
        <v>0.50000899999999993</v>
      </c>
      <c r="CJ137">
        <v>0</v>
      </c>
      <c r="CK137">
        <v>1453.2887499999999</v>
      </c>
      <c r="CL137">
        <v>4.9990899999999998</v>
      </c>
      <c r="CM137">
        <v>15774.85</v>
      </c>
      <c r="CN137">
        <v>9557.8050000000003</v>
      </c>
      <c r="CO137">
        <v>41.91375</v>
      </c>
      <c r="CP137">
        <v>43.5</v>
      </c>
      <c r="CQ137">
        <v>42.625</v>
      </c>
      <c r="CR137">
        <v>42.718499999999999</v>
      </c>
      <c r="CS137">
        <v>43.194875000000003</v>
      </c>
      <c r="CT137">
        <v>597.49</v>
      </c>
      <c r="CU137">
        <v>597.50874999999996</v>
      </c>
      <c r="CV137">
        <v>0</v>
      </c>
      <c r="CW137">
        <v>1678124545.5999999</v>
      </c>
      <c r="CX137">
        <v>0</v>
      </c>
      <c r="CY137">
        <v>1678116306.0999999</v>
      </c>
      <c r="CZ137" t="s">
        <v>356</v>
      </c>
      <c r="DA137">
        <v>1678116302.5999999</v>
      </c>
      <c r="DB137">
        <v>1678116306.0999999</v>
      </c>
      <c r="DC137">
        <v>12</v>
      </c>
      <c r="DD137">
        <v>3.5000000000000003E-2</v>
      </c>
      <c r="DE137">
        <v>0.05</v>
      </c>
      <c r="DF137">
        <v>-6.1040000000000001</v>
      </c>
      <c r="DG137">
        <v>0.249</v>
      </c>
      <c r="DH137">
        <v>413</v>
      </c>
      <c r="DI137">
        <v>32</v>
      </c>
      <c r="DJ137">
        <v>0.5</v>
      </c>
      <c r="DK137">
        <v>0.15</v>
      </c>
      <c r="DL137">
        <v>-22.656212499999999</v>
      </c>
      <c r="DM137">
        <v>-1.4355028142588859</v>
      </c>
      <c r="DN137">
        <v>0.1546818835344011</v>
      </c>
      <c r="DO137">
        <v>0</v>
      </c>
      <c r="DP137">
        <v>1.9631127500000001</v>
      </c>
      <c r="DQ137">
        <v>-0.1447865290806758</v>
      </c>
      <c r="DR137">
        <v>1.652020036008945E-2</v>
      </c>
      <c r="DS137">
        <v>0</v>
      </c>
      <c r="DT137">
        <v>0</v>
      </c>
      <c r="DU137">
        <v>0</v>
      </c>
      <c r="DV137">
        <v>0</v>
      </c>
      <c r="DW137">
        <v>-1</v>
      </c>
      <c r="DX137">
        <v>0</v>
      </c>
      <c r="DY137">
        <v>2</v>
      </c>
      <c r="DZ137" t="s">
        <v>363</v>
      </c>
      <c r="EA137">
        <v>3.29752</v>
      </c>
      <c r="EB137">
        <v>2.62521</v>
      </c>
      <c r="EC137">
        <v>0.16007399999999999</v>
      </c>
      <c r="ED137">
        <v>0.16098999999999999</v>
      </c>
      <c r="EE137">
        <v>0.13735800000000001</v>
      </c>
      <c r="EF137">
        <v>0.130749</v>
      </c>
      <c r="EG137">
        <v>25360.3</v>
      </c>
      <c r="EH137">
        <v>25697.3</v>
      </c>
      <c r="EI137">
        <v>28089.7</v>
      </c>
      <c r="EJ137">
        <v>29476.7</v>
      </c>
      <c r="EK137">
        <v>33364</v>
      </c>
      <c r="EL137">
        <v>35567.4</v>
      </c>
      <c r="EM137">
        <v>39667.1</v>
      </c>
      <c r="EN137">
        <v>42120.9</v>
      </c>
      <c r="EO137">
        <v>2.2400699999999998</v>
      </c>
      <c r="EP137">
        <v>2.21075</v>
      </c>
      <c r="EQ137">
        <v>0.115991</v>
      </c>
      <c r="ER137">
        <v>0</v>
      </c>
      <c r="ES137">
        <v>30.126899999999999</v>
      </c>
      <c r="ET137">
        <v>999.9</v>
      </c>
      <c r="EU137">
        <v>74.900000000000006</v>
      </c>
      <c r="EV137">
        <v>32.9</v>
      </c>
      <c r="EW137">
        <v>37.161000000000001</v>
      </c>
      <c r="EX137">
        <v>56.492600000000003</v>
      </c>
      <c r="EY137">
        <v>-4.2307699999999997</v>
      </c>
      <c r="EZ137">
        <v>2</v>
      </c>
      <c r="FA137">
        <v>0.39048300000000002</v>
      </c>
      <c r="FB137">
        <v>-0.25056099999999998</v>
      </c>
      <c r="FC137">
        <v>20.275200000000002</v>
      </c>
      <c r="FD137">
        <v>5.22058</v>
      </c>
      <c r="FE137">
        <v>12.004300000000001</v>
      </c>
      <c r="FF137">
        <v>4.9868499999999996</v>
      </c>
      <c r="FG137">
        <v>3.2844799999999998</v>
      </c>
      <c r="FH137">
        <v>9999</v>
      </c>
      <c r="FI137">
        <v>9999</v>
      </c>
      <c r="FJ137">
        <v>9999</v>
      </c>
      <c r="FK137">
        <v>999.9</v>
      </c>
      <c r="FL137">
        <v>1.8658300000000001</v>
      </c>
      <c r="FM137">
        <v>1.86219</v>
      </c>
      <c r="FN137">
        <v>1.8642799999999999</v>
      </c>
      <c r="FO137">
        <v>1.8603499999999999</v>
      </c>
      <c r="FP137">
        <v>1.8610500000000001</v>
      </c>
      <c r="FQ137">
        <v>1.8602000000000001</v>
      </c>
      <c r="FR137">
        <v>1.86192</v>
      </c>
      <c r="FS137">
        <v>1.8585199999999999</v>
      </c>
      <c r="FT137">
        <v>0</v>
      </c>
      <c r="FU137">
        <v>0</v>
      </c>
      <c r="FV137">
        <v>0</v>
      </c>
      <c r="FW137">
        <v>0</v>
      </c>
      <c r="FX137" t="s">
        <v>358</v>
      </c>
      <c r="FY137" t="s">
        <v>359</v>
      </c>
      <c r="FZ137" t="s">
        <v>360</v>
      </c>
      <c r="GA137" t="s">
        <v>360</v>
      </c>
      <c r="GB137" t="s">
        <v>360</v>
      </c>
      <c r="GC137" t="s">
        <v>360</v>
      </c>
      <c r="GD137">
        <v>0</v>
      </c>
      <c r="GE137">
        <v>100</v>
      </c>
      <c r="GF137">
        <v>100</v>
      </c>
      <c r="GG137">
        <v>-7.0430000000000001</v>
      </c>
      <c r="GH137">
        <v>0.25669999999999998</v>
      </c>
      <c r="GI137">
        <v>-4.4273770621571362</v>
      </c>
      <c r="GJ137">
        <v>-4.6782648166075668E-3</v>
      </c>
      <c r="GK137">
        <v>2.0645039605938809E-6</v>
      </c>
      <c r="GL137">
        <v>-4.2957140779123221E-10</v>
      </c>
      <c r="GM137">
        <v>-7.2769555290842433E-2</v>
      </c>
      <c r="GN137">
        <v>6.7050777095108757E-4</v>
      </c>
      <c r="GO137">
        <v>6.3862846072479287E-4</v>
      </c>
      <c r="GP137">
        <v>-1.0801389653900339E-5</v>
      </c>
      <c r="GQ137">
        <v>6</v>
      </c>
      <c r="GR137">
        <v>2074</v>
      </c>
      <c r="GS137">
        <v>4</v>
      </c>
      <c r="GT137">
        <v>34</v>
      </c>
      <c r="GU137">
        <v>136.69999999999999</v>
      </c>
      <c r="GV137">
        <v>136.6</v>
      </c>
      <c r="GW137">
        <v>2.3339799999999999</v>
      </c>
      <c r="GX137">
        <v>2.52563</v>
      </c>
      <c r="GY137">
        <v>2.04834</v>
      </c>
      <c r="GZ137">
        <v>2.6220699999999999</v>
      </c>
      <c r="HA137">
        <v>2.1972700000000001</v>
      </c>
      <c r="HB137">
        <v>2.34375</v>
      </c>
      <c r="HC137">
        <v>38.061999999999998</v>
      </c>
      <c r="HD137">
        <v>13.7818</v>
      </c>
      <c r="HE137">
        <v>18</v>
      </c>
      <c r="HF137">
        <v>709.5</v>
      </c>
      <c r="HG137">
        <v>763.92399999999998</v>
      </c>
      <c r="HH137">
        <v>31.0001</v>
      </c>
      <c r="HI137">
        <v>32.365299999999998</v>
      </c>
      <c r="HJ137">
        <v>30.0002</v>
      </c>
      <c r="HK137">
        <v>32.333300000000001</v>
      </c>
      <c r="HL137">
        <v>32.3504</v>
      </c>
      <c r="HM137">
        <v>46.686</v>
      </c>
      <c r="HN137">
        <v>18.724399999999999</v>
      </c>
      <c r="HO137">
        <v>100</v>
      </c>
      <c r="HP137">
        <v>31</v>
      </c>
      <c r="HQ137">
        <v>815.86099999999999</v>
      </c>
      <c r="HR137">
        <v>31.402999999999999</v>
      </c>
      <c r="HS137">
        <v>99.005600000000001</v>
      </c>
      <c r="HT137">
        <v>97.6858</v>
      </c>
    </row>
    <row r="138" spans="1:228" x14ac:dyDescent="0.2">
      <c r="A138">
        <v>123</v>
      </c>
      <c r="B138">
        <v>1678124507.5</v>
      </c>
      <c r="C138">
        <v>486.90000009536737</v>
      </c>
      <c r="D138" t="s">
        <v>605</v>
      </c>
      <c r="E138" t="s">
        <v>606</v>
      </c>
      <c r="F138">
        <v>4</v>
      </c>
      <c r="G138">
        <v>1678124505.5</v>
      </c>
      <c r="H138">
        <f t="shared" si="34"/>
        <v>2.1410824006044098E-3</v>
      </c>
      <c r="I138">
        <f t="shared" si="35"/>
        <v>2.1410824006044096</v>
      </c>
      <c r="J138">
        <f t="shared" si="36"/>
        <v>12.038354406787672</v>
      </c>
      <c r="K138">
        <f t="shared" si="37"/>
        <v>785.06985714285713</v>
      </c>
      <c r="L138">
        <f t="shared" si="38"/>
        <v>639.05633424398115</v>
      </c>
      <c r="M138">
        <f t="shared" si="39"/>
        <v>64.76774274061809</v>
      </c>
      <c r="N138">
        <f t="shared" si="40"/>
        <v>79.566072372940056</v>
      </c>
      <c r="O138">
        <f t="shared" si="41"/>
        <v>0.15250691131333169</v>
      </c>
      <c r="P138">
        <f t="shared" si="42"/>
        <v>2.7690755140915502</v>
      </c>
      <c r="Q138">
        <f t="shared" si="43"/>
        <v>0.14798965554213131</v>
      </c>
      <c r="R138">
        <f t="shared" si="44"/>
        <v>9.2888246922786577E-2</v>
      </c>
      <c r="S138">
        <f t="shared" si="45"/>
        <v>226.11616594950749</v>
      </c>
      <c r="T138">
        <f t="shared" si="46"/>
        <v>33.028894206226965</v>
      </c>
      <c r="U138">
        <f t="shared" si="47"/>
        <v>32.01295714285714</v>
      </c>
      <c r="V138">
        <f t="shared" si="48"/>
        <v>4.7785863047188162</v>
      </c>
      <c r="W138">
        <f t="shared" si="49"/>
        <v>69.752840554943305</v>
      </c>
      <c r="X138">
        <f t="shared" si="50"/>
        <v>3.3712453409968783</v>
      </c>
      <c r="Y138">
        <f t="shared" si="51"/>
        <v>4.8331298255035176</v>
      </c>
      <c r="Z138">
        <f t="shared" si="52"/>
        <v>1.4073409637219378</v>
      </c>
      <c r="AA138">
        <f t="shared" si="53"/>
        <v>-94.421733866654478</v>
      </c>
      <c r="AB138">
        <f t="shared" si="54"/>
        <v>29.959647639677854</v>
      </c>
      <c r="AC138">
        <f t="shared" si="55"/>
        <v>2.45638577679245</v>
      </c>
      <c r="AD138">
        <f t="shared" si="56"/>
        <v>164.11046549932331</v>
      </c>
      <c r="AE138">
        <f t="shared" si="57"/>
        <v>23.126638875445863</v>
      </c>
      <c r="AF138">
        <f t="shared" si="58"/>
        <v>2.1248296484579661</v>
      </c>
      <c r="AG138">
        <f t="shared" si="59"/>
        <v>12.038354406787672</v>
      </c>
      <c r="AH138">
        <v>832.81444342510815</v>
      </c>
      <c r="AI138">
        <v>814.75698181818154</v>
      </c>
      <c r="AJ138">
        <v>1.7766545454543581</v>
      </c>
      <c r="AK138">
        <v>60.41</v>
      </c>
      <c r="AL138">
        <f t="shared" si="60"/>
        <v>2.1410824006044096</v>
      </c>
      <c r="AM138">
        <v>31.362072388909048</v>
      </c>
      <c r="AN138">
        <v>33.272424848484818</v>
      </c>
      <c r="AO138">
        <v>4.6727848273744062E-5</v>
      </c>
      <c r="AP138">
        <v>101.53795884006099</v>
      </c>
      <c r="AQ138">
        <v>0</v>
      </c>
      <c r="AR138">
        <v>0</v>
      </c>
      <c r="AS138">
        <f t="shared" si="61"/>
        <v>1</v>
      </c>
      <c r="AT138">
        <f t="shared" si="62"/>
        <v>0</v>
      </c>
      <c r="AU138">
        <f t="shared" si="63"/>
        <v>47499.317151603558</v>
      </c>
      <c r="AV138">
        <f t="shared" si="64"/>
        <v>1200.001428571429</v>
      </c>
      <c r="AW138">
        <f t="shared" si="65"/>
        <v>1025.9265564505224</v>
      </c>
      <c r="AX138">
        <f t="shared" si="66"/>
        <v>0.85493777925903114</v>
      </c>
      <c r="AY138">
        <f t="shared" si="67"/>
        <v>0.18842991396993003</v>
      </c>
      <c r="AZ138">
        <v>6</v>
      </c>
      <c r="BA138">
        <v>0.5</v>
      </c>
      <c r="BB138" t="s">
        <v>355</v>
      </c>
      <c r="BC138">
        <v>2</v>
      </c>
      <c r="BD138" t="b">
        <v>1</v>
      </c>
      <c r="BE138">
        <v>1678124505.5</v>
      </c>
      <c r="BF138">
        <v>785.06985714285713</v>
      </c>
      <c r="BG138">
        <v>807.95757142857144</v>
      </c>
      <c r="BH138">
        <v>33.263714285714279</v>
      </c>
      <c r="BI138">
        <v>31.367557142857141</v>
      </c>
      <c r="BJ138">
        <v>792.1211428571429</v>
      </c>
      <c r="BK138">
        <v>33.006999999999998</v>
      </c>
      <c r="BL138">
        <v>649.9935714285715</v>
      </c>
      <c r="BM138">
        <v>101.2491428571429</v>
      </c>
      <c r="BN138">
        <v>9.9892071428571441E-2</v>
      </c>
      <c r="BO138">
        <v>32.213642857142858</v>
      </c>
      <c r="BP138">
        <v>32.01295714285714</v>
      </c>
      <c r="BQ138">
        <v>999.89999999999986</v>
      </c>
      <c r="BR138">
        <v>0</v>
      </c>
      <c r="BS138">
        <v>0</v>
      </c>
      <c r="BT138">
        <v>8999.6442857142865</v>
      </c>
      <c r="BU138">
        <v>0</v>
      </c>
      <c r="BV138">
        <v>49.469299999999997</v>
      </c>
      <c r="BW138">
        <v>-22.887642857142851</v>
      </c>
      <c r="BX138">
        <v>812.08285714285716</v>
      </c>
      <c r="BY138">
        <v>834.12185714285727</v>
      </c>
      <c r="BZ138">
        <v>1.8961442857142861</v>
      </c>
      <c r="CA138">
        <v>807.95757142857144</v>
      </c>
      <c r="CB138">
        <v>31.367557142857141</v>
      </c>
      <c r="CC138">
        <v>3.3679285714285712</v>
      </c>
      <c r="CD138">
        <v>3.1759428571428572</v>
      </c>
      <c r="CE138">
        <v>25.968242857142862</v>
      </c>
      <c r="CF138">
        <v>24.9803</v>
      </c>
      <c r="CG138">
        <v>1200.001428571429</v>
      </c>
      <c r="CH138">
        <v>0.49998999999999999</v>
      </c>
      <c r="CI138">
        <v>0.50000999999999995</v>
      </c>
      <c r="CJ138">
        <v>0</v>
      </c>
      <c r="CK138">
        <v>1455.67</v>
      </c>
      <c r="CL138">
        <v>4.9990899999999998</v>
      </c>
      <c r="CM138">
        <v>15801</v>
      </c>
      <c r="CN138">
        <v>9557.85</v>
      </c>
      <c r="CO138">
        <v>41.936999999999998</v>
      </c>
      <c r="CP138">
        <v>43.5</v>
      </c>
      <c r="CQ138">
        <v>42.642714285714291</v>
      </c>
      <c r="CR138">
        <v>42.732000000000014</v>
      </c>
      <c r="CS138">
        <v>43.186999999999998</v>
      </c>
      <c r="CT138">
        <v>597.4899999999999</v>
      </c>
      <c r="CU138">
        <v>597.51142857142861</v>
      </c>
      <c r="CV138">
        <v>0</v>
      </c>
      <c r="CW138">
        <v>1678124549.8</v>
      </c>
      <c r="CX138">
        <v>0</v>
      </c>
      <c r="CY138">
        <v>1678116306.0999999</v>
      </c>
      <c r="CZ138" t="s">
        <v>356</v>
      </c>
      <c r="DA138">
        <v>1678116302.5999999</v>
      </c>
      <c r="DB138">
        <v>1678116306.0999999</v>
      </c>
      <c r="DC138">
        <v>12</v>
      </c>
      <c r="DD138">
        <v>3.5000000000000003E-2</v>
      </c>
      <c r="DE138">
        <v>0.05</v>
      </c>
      <c r="DF138">
        <v>-6.1040000000000001</v>
      </c>
      <c r="DG138">
        <v>0.249</v>
      </c>
      <c r="DH138">
        <v>413</v>
      </c>
      <c r="DI138">
        <v>32</v>
      </c>
      <c r="DJ138">
        <v>0.5</v>
      </c>
      <c r="DK138">
        <v>0.15</v>
      </c>
      <c r="DL138">
        <v>-22.7366475</v>
      </c>
      <c r="DM138">
        <v>-1.5742345215759439</v>
      </c>
      <c r="DN138">
        <v>0.16711822609682661</v>
      </c>
      <c r="DO138">
        <v>0</v>
      </c>
      <c r="DP138">
        <v>1.947937</v>
      </c>
      <c r="DQ138">
        <v>-0.21994266416510161</v>
      </c>
      <c r="DR138">
        <v>2.5352749771967529E-2</v>
      </c>
      <c r="DS138">
        <v>0</v>
      </c>
      <c r="DT138">
        <v>0</v>
      </c>
      <c r="DU138">
        <v>0</v>
      </c>
      <c r="DV138">
        <v>0</v>
      </c>
      <c r="DW138">
        <v>-1</v>
      </c>
      <c r="DX138">
        <v>0</v>
      </c>
      <c r="DY138">
        <v>2</v>
      </c>
      <c r="DZ138" t="s">
        <v>363</v>
      </c>
      <c r="EA138">
        <v>3.2972999999999999</v>
      </c>
      <c r="EB138">
        <v>2.6251500000000001</v>
      </c>
      <c r="EC138">
        <v>0.160999</v>
      </c>
      <c r="ED138">
        <v>0.16187599999999999</v>
      </c>
      <c r="EE138">
        <v>0.13741400000000001</v>
      </c>
      <c r="EF138">
        <v>0.13094600000000001</v>
      </c>
      <c r="EG138">
        <v>25332.1</v>
      </c>
      <c r="EH138">
        <v>25669.9</v>
      </c>
      <c r="EI138">
        <v>28089.599999999999</v>
      </c>
      <c r="EJ138">
        <v>29476.5</v>
      </c>
      <c r="EK138">
        <v>33361.5</v>
      </c>
      <c r="EL138">
        <v>35559.199999999997</v>
      </c>
      <c r="EM138">
        <v>39666.6</v>
      </c>
      <c r="EN138">
        <v>42120.6</v>
      </c>
      <c r="EO138">
        <v>2.2399499999999999</v>
      </c>
      <c r="EP138">
        <v>2.21088</v>
      </c>
      <c r="EQ138">
        <v>0.11627700000000001</v>
      </c>
      <c r="ER138">
        <v>0</v>
      </c>
      <c r="ES138">
        <v>30.1236</v>
      </c>
      <c r="ET138">
        <v>999.9</v>
      </c>
      <c r="EU138">
        <v>74.900000000000006</v>
      </c>
      <c r="EV138">
        <v>32.9</v>
      </c>
      <c r="EW138">
        <v>37.165799999999997</v>
      </c>
      <c r="EX138">
        <v>56.702599999999997</v>
      </c>
      <c r="EY138">
        <v>-4.1265999999999998</v>
      </c>
      <c r="EZ138">
        <v>2</v>
      </c>
      <c r="FA138">
        <v>0.39064300000000002</v>
      </c>
      <c r="FB138">
        <v>-0.25067499999999998</v>
      </c>
      <c r="FC138">
        <v>20.275200000000002</v>
      </c>
      <c r="FD138">
        <v>5.2199900000000001</v>
      </c>
      <c r="FE138">
        <v>12.004099999999999</v>
      </c>
      <c r="FF138">
        <v>4.9869000000000003</v>
      </c>
      <c r="FG138">
        <v>3.2844500000000001</v>
      </c>
      <c r="FH138">
        <v>9999</v>
      </c>
      <c r="FI138">
        <v>9999</v>
      </c>
      <c r="FJ138">
        <v>9999</v>
      </c>
      <c r="FK138">
        <v>999.9</v>
      </c>
      <c r="FL138">
        <v>1.8658399999999999</v>
      </c>
      <c r="FM138">
        <v>1.86219</v>
      </c>
      <c r="FN138">
        <v>1.8642799999999999</v>
      </c>
      <c r="FO138">
        <v>1.8603499999999999</v>
      </c>
      <c r="FP138">
        <v>1.8610599999999999</v>
      </c>
      <c r="FQ138">
        <v>1.8602000000000001</v>
      </c>
      <c r="FR138">
        <v>1.86191</v>
      </c>
      <c r="FS138">
        <v>1.8585199999999999</v>
      </c>
      <c r="FT138">
        <v>0</v>
      </c>
      <c r="FU138">
        <v>0</v>
      </c>
      <c r="FV138">
        <v>0</v>
      </c>
      <c r="FW138">
        <v>0</v>
      </c>
      <c r="FX138" t="s">
        <v>358</v>
      </c>
      <c r="FY138" t="s">
        <v>359</v>
      </c>
      <c r="FZ138" t="s">
        <v>360</v>
      </c>
      <c r="GA138" t="s">
        <v>360</v>
      </c>
      <c r="GB138" t="s">
        <v>360</v>
      </c>
      <c r="GC138" t="s">
        <v>360</v>
      </c>
      <c r="GD138">
        <v>0</v>
      </c>
      <c r="GE138">
        <v>100</v>
      </c>
      <c r="GF138">
        <v>100</v>
      </c>
      <c r="GG138">
        <v>-7.0590000000000002</v>
      </c>
      <c r="GH138">
        <v>0.25679999999999997</v>
      </c>
      <c r="GI138">
        <v>-4.4273770621571362</v>
      </c>
      <c r="GJ138">
        <v>-4.6782648166075668E-3</v>
      </c>
      <c r="GK138">
        <v>2.0645039605938809E-6</v>
      </c>
      <c r="GL138">
        <v>-4.2957140779123221E-10</v>
      </c>
      <c r="GM138">
        <v>-7.2769555290842433E-2</v>
      </c>
      <c r="GN138">
        <v>6.7050777095108757E-4</v>
      </c>
      <c r="GO138">
        <v>6.3862846072479287E-4</v>
      </c>
      <c r="GP138">
        <v>-1.0801389653900339E-5</v>
      </c>
      <c r="GQ138">
        <v>6</v>
      </c>
      <c r="GR138">
        <v>2074</v>
      </c>
      <c r="GS138">
        <v>4</v>
      </c>
      <c r="GT138">
        <v>34</v>
      </c>
      <c r="GU138">
        <v>136.69999999999999</v>
      </c>
      <c r="GV138">
        <v>136.69999999999999</v>
      </c>
      <c r="GW138">
        <v>2.34863</v>
      </c>
      <c r="GX138">
        <v>2.5329600000000001</v>
      </c>
      <c r="GY138">
        <v>2.04834</v>
      </c>
      <c r="GZ138">
        <v>2.6208499999999999</v>
      </c>
      <c r="HA138">
        <v>2.1972700000000001</v>
      </c>
      <c r="HB138">
        <v>2.3059099999999999</v>
      </c>
      <c r="HC138">
        <v>38.061999999999998</v>
      </c>
      <c r="HD138">
        <v>13.7643</v>
      </c>
      <c r="HE138">
        <v>18</v>
      </c>
      <c r="HF138">
        <v>709.41899999999998</v>
      </c>
      <c r="HG138">
        <v>764.06200000000001</v>
      </c>
      <c r="HH138">
        <v>31</v>
      </c>
      <c r="HI138">
        <v>32.368000000000002</v>
      </c>
      <c r="HJ138">
        <v>30.000299999999999</v>
      </c>
      <c r="HK138">
        <v>32.335299999999997</v>
      </c>
      <c r="HL138">
        <v>32.351700000000001</v>
      </c>
      <c r="HM138">
        <v>46.992600000000003</v>
      </c>
      <c r="HN138">
        <v>18.724399999999999</v>
      </c>
      <c r="HO138">
        <v>100</v>
      </c>
      <c r="HP138">
        <v>31</v>
      </c>
      <c r="HQ138">
        <v>822.53899999999999</v>
      </c>
      <c r="HR138">
        <v>31.389600000000002</v>
      </c>
      <c r="HS138">
        <v>99.004599999999996</v>
      </c>
      <c r="HT138">
        <v>97.685100000000006</v>
      </c>
    </row>
    <row r="139" spans="1:228" x14ac:dyDescent="0.2">
      <c r="A139">
        <v>124</v>
      </c>
      <c r="B139">
        <v>1678124511.5</v>
      </c>
      <c r="C139">
        <v>490.90000009536737</v>
      </c>
      <c r="D139" t="s">
        <v>607</v>
      </c>
      <c r="E139" t="s">
        <v>608</v>
      </c>
      <c r="F139">
        <v>4</v>
      </c>
      <c r="G139">
        <v>1678124509.1875</v>
      </c>
      <c r="H139">
        <f t="shared" si="34"/>
        <v>2.1891497391588466E-3</v>
      </c>
      <c r="I139">
        <f t="shared" si="35"/>
        <v>2.1891497391588466</v>
      </c>
      <c r="J139">
        <f t="shared" si="36"/>
        <v>12.303451057934073</v>
      </c>
      <c r="K139">
        <f t="shared" si="37"/>
        <v>791.279</v>
      </c>
      <c r="L139">
        <f t="shared" si="38"/>
        <v>645.47797570966111</v>
      </c>
      <c r="M139">
        <f t="shared" si="39"/>
        <v>65.418465376427051</v>
      </c>
      <c r="N139">
        <f t="shared" si="40"/>
        <v>80.19523486867601</v>
      </c>
      <c r="O139">
        <f t="shared" si="41"/>
        <v>0.15636390537137165</v>
      </c>
      <c r="P139">
        <f t="shared" si="42"/>
        <v>2.7636863307456014</v>
      </c>
      <c r="Q139">
        <f t="shared" si="43"/>
        <v>0.15161014880529869</v>
      </c>
      <c r="R139">
        <f t="shared" si="44"/>
        <v>9.5171410521827579E-2</v>
      </c>
      <c r="S139">
        <f t="shared" si="45"/>
        <v>226.11482248494286</v>
      </c>
      <c r="T139">
        <f t="shared" si="46"/>
        <v>33.01845268713916</v>
      </c>
      <c r="U139">
        <f t="shared" si="47"/>
        <v>32.012225000000001</v>
      </c>
      <c r="V139">
        <f t="shared" si="48"/>
        <v>4.7783883038846104</v>
      </c>
      <c r="W139">
        <f t="shared" si="49"/>
        <v>69.801497767596089</v>
      </c>
      <c r="X139">
        <f t="shared" si="50"/>
        <v>3.3738343044036947</v>
      </c>
      <c r="Y139">
        <f t="shared" si="51"/>
        <v>4.8334697854720359</v>
      </c>
      <c r="Z139">
        <f t="shared" si="52"/>
        <v>1.4045539994809157</v>
      </c>
      <c r="AA139">
        <f t="shared" si="53"/>
        <v>-96.541503496905136</v>
      </c>
      <c r="AB139">
        <f t="shared" si="54"/>
        <v>30.195872963127389</v>
      </c>
      <c r="AC139">
        <f t="shared" si="55"/>
        <v>2.4805878166587791</v>
      </c>
      <c r="AD139">
        <f t="shared" si="56"/>
        <v>162.2497797678239</v>
      </c>
      <c r="AE139">
        <f t="shared" si="57"/>
        <v>23.021034150316414</v>
      </c>
      <c r="AF139">
        <f t="shared" si="58"/>
        <v>2.1226120026042636</v>
      </c>
      <c r="AG139">
        <f t="shared" si="59"/>
        <v>12.303451057934073</v>
      </c>
      <c r="AH139">
        <v>839.67726736277052</v>
      </c>
      <c r="AI139">
        <v>821.6147151515147</v>
      </c>
      <c r="AJ139">
        <v>1.710121212121072</v>
      </c>
      <c r="AK139">
        <v>60.41</v>
      </c>
      <c r="AL139">
        <f t="shared" si="60"/>
        <v>2.1891497391588466</v>
      </c>
      <c r="AM139">
        <v>31.39583731326961</v>
      </c>
      <c r="AN139">
        <v>33.302043030303018</v>
      </c>
      <c r="AO139">
        <v>7.5672616223562261E-3</v>
      </c>
      <c r="AP139">
        <v>101.53795884006099</v>
      </c>
      <c r="AQ139">
        <v>0</v>
      </c>
      <c r="AR139">
        <v>0</v>
      </c>
      <c r="AS139">
        <f t="shared" si="61"/>
        <v>1</v>
      </c>
      <c r="AT139">
        <f t="shared" si="62"/>
        <v>0</v>
      </c>
      <c r="AU139">
        <f t="shared" si="63"/>
        <v>47350.47444644753</v>
      </c>
      <c r="AV139">
        <f t="shared" si="64"/>
        <v>1199.9962499999999</v>
      </c>
      <c r="AW139">
        <f t="shared" si="65"/>
        <v>1025.9219385932347</v>
      </c>
      <c r="AX139">
        <f t="shared" si="66"/>
        <v>0.85493762050775968</v>
      </c>
      <c r="AY139">
        <f t="shared" si="67"/>
        <v>0.18842960757997609</v>
      </c>
      <c r="AZ139">
        <v>6</v>
      </c>
      <c r="BA139">
        <v>0.5</v>
      </c>
      <c r="BB139" t="s">
        <v>355</v>
      </c>
      <c r="BC139">
        <v>2</v>
      </c>
      <c r="BD139" t="b">
        <v>1</v>
      </c>
      <c r="BE139">
        <v>1678124509.1875</v>
      </c>
      <c r="BF139">
        <v>791.279</v>
      </c>
      <c r="BG139">
        <v>814.07825000000003</v>
      </c>
      <c r="BH139">
        <v>33.289312499999987</v>
      </c>
      <c r="BI139">
        <v>31.395312499999999</v>
      </c>
      <c r="BJ139">
        <v>798.34412500000008</v>
      </c>
      <c r="BK139">
        <v>33.032412499999992</v>
      </c>
      <c r="BL139">
        <v>650.03750000000002</v>
      </c>
      <c r="BM139">
        <v>101.24875</v>
      </c>
      <c r="BN139">
        <v>0.1001229875</v>
      </c>
      <c r="BO139">
        <v>32.214887500000003</v>
      </c>
      <c r="BP139">
        <v>32.012225000000001</v>
      </c>
      <c r="BQ139">
        <v>999.9</v>
      </c>
      <c r="BR139">
        <v>0</v>
      </c>
      <c r="BS139">
        <v>0</v>
      </c>
      <c r="BT139">
        <v>8971.09375</v>
      </c>
      <c r="BU139">
        <v>0</v>
      </c>
      <c r="BV139">
        <v>49.98</v>
      </c>
      <c r="BW139">
        <v>-22.799175000000002</v>
      </c>
      <c r="BX139">
        <v>818.52737499999989</v>
      </c>
      <c r="BY139">
        <v>840.46500000000003</v>
      </c>
      <c r="BZ139">
        <v>1.8939925</v>
      </c>
      <c r="CA139">
        <v>814.07825000000003</v>
      </c>
      <c r="CB139">
        <v>31.395312499999999</v>
      </c>
      <c r="CC139">
        <v>3.3705025000000002</v>
      </c>
      <c r="CD139">
        <v>3.17873625</v>
      </c>
      <c r="CE139">
        <v>25.981175</v>
      </c>
      <c r="CF139">
        <v>24.995037499999999</v>
      </c>
      <c r="CG139">
        <v>1199.9962499999999</v>
      </c>
      <c r="CH139">
        <v>0.49999624999999998</v>
      </c>
      <c r="CI139">
        <v>0.50000374999999986</v>
      </c>
      <c r="CJ139">
        <v>0</v>
      </c>
      <c r="CK139">
        <v>1457.4512500000001</v>
      </c>
      <c r="CL139">
        <v>4.9990899999999998</v>
      </c>
      <c r="CM139">
        <v>15822.1875</v>
      </c>
      <c r="CN139">
        <v>9557.8087500000001</v>
      </c>
      <c r="CO139">
        <v>41.936999999999998</v>
      </c>
      <c r="CP139">
        <v>43.5</v>
      </c>
      <c r="CQ139">
        <v>42.679250000000003</v>
      </c>
      <c r="CR139">
        <v>42.710624999999993</v>
      </c>
      <c r="CS139">
        <v>43.186999999999998</v>
      </c>
      <c r="CT139">
        <v>597.49375000000009</v>
      </c>
      <c r="CU139">
        <v>597.50250000000005</v>
      </c>
      <c r="CV139">
        <v>0</v>
      </c>
      <c r="CW139">
        <v>1678124553.4000001</v>
      </c>
      <c r="CX139">
        <v>0</v>
      </c>
      <c r="CY139">
        <v>1678116306.0999999</v>
      </c>
      <c r="CZ139" t="s">
        <v>356</v>
      </c>
      <c r="DA139">
        <v>1678116302.5999999</v>
      </c>
      <c r="DB139">
        <v>1678116306.0999999</v>
      </c>
      <c r="DC139">
        <v>12</v>
      </c>
      <c r="DD139">
        <v>3.5000000000000003E-2</v>
      </c>
      <c r="DE139">
        <v>0.05</v>
      </c>
      <c r="DF139">
        <v>-6.1040000000000001</v>
      </c>
      <c r="DG139">
        <v>0.249</v>
      </c>
      <c r="DH139">
        <v>413</v>
      </c>
      <c r="DI139">
        <v>32</v>
      </c>
      <c r="DJ139">
        <v>0.5</v>
      </c>
      <c r="DK139">
        <v>0.15</v>
      </c>
      <c r="DL139">
        <v>-22.778824390243901</v>
      </c>
      <c r="DM139">
        <v>-0.85854355400698801</v>
      </c>
      <c r="DN139">
        <v>0.1316627079829695</v>
      </c>
      <c r="DO139">
        <v>0</v>
      </c>
      <c r="DP139">
        <v>1.9330787804878049</v>
      </c>
      <c r="DQ139">
        <v>-0.24924041811847381</v>
      </c>
      <c r="DR139">
        <v>2.886300106052914E-2</v>
      </c>
      <c r="DS139">
        <v>0</v>
      </c>
      <c r="DT139">
        <v>0</v>
      </c>
      <c r="DU139">
        <v>0</v>
      </c>
      <c r="DV139">
        <v>0</v>
      </c>
      <c r="DW139">
        <v>-1</v>
      </c>
      <c r="DX139">
        <v>0</v>
      </c>
      <c r="DY139">
        <v>2</v>
      </c>
      <c r="DZ139" t="s">
        <v>363</v>
      </c>
      <c r="EA139">
        <v>3.29766</v>
      </c>
      <c r="EB139">
        <v>2.6250499999999999</v>
      </c>
      <c r="EC139">
        <v>0.16189300000000001</v>
      </c>
      <c r="ED139">
        <v>0.16276599999999999</v>
      </c>
      <c r="EE139">
        <v>0.13749</v>
      </c>
      <c r="EF139">
        <v>0.13095399999999999</v>
      </c>
      <c r="EG139">
        <v>25305</v>
      </c>
      <c r="EH139">
        <v>25642.7</v>
      </c>
      <c r="EI139">
        <v>28089.5</v>
      </c>
      <c r="EJ139">
        <v>29476.7</v>
      </c>
      <c r="EK139">
        <v>33358.699999999997</v>
      </c>
      <c r="EL139">
        <v>35559.1</v>
      </c>
      <c r="EM139">
        <v>39666.699999999997</v>
      </c>
      <c r="EN139">
        <v>42120.9</v>
      </c>
      <c r="EO139">
        <v>2.2402299999999999</v>
      </c>
      <c r="EP139">
        <v>2.2105700000000001</v>
      </c>
      <c r="EQ139">
        <v>0.116941</v>
      </c>
      <c r="ER139">
        <v>0</v>
      </c>
      <c r="ES139">
        <v>30.120999999999999</v>
      </c>
      <c r="ET139">
        <v>999.9</v>
      </c>
      <c r="EU139">
        <v>74.900000000000006</v>
      </c>
      <c r="EV139">
        <v>32.9</v>
      </c>
      <c r="EW139">
        <v>37.163899999999998</v>
      </c>
      <c r="EX139">
        <v>56.672600000000003</v>
      </c>
      <c r="EY139">
        <v>-4.1666600000000003</v>
      </c>
      <c r="EZ139">
        <v>2</v>
      </c>
      <c r="FA139">
        <v>0.39070899999999997</v>
      </c>
      <c r="FB139">
        <v>-0.25160399999999999</v>
      </c>
      <c r="FC139">
        <v>20.275200000000002</v>
      </c>
      <c r="FD139">
        <v>5.2210299999999998</v>
      </c>
      <c r="FE139">
        <v>12.004899999999999</v>
      </c>
      <c r="FF139">
        <v>4.98705</v>
      </c>
      <c r="FG139">
        <v>3.2845800000000001</v>
      </c>
      <c r="FH139">
        <v>9999</v>
      </c>
      <c r="FI139">
        <v>9999</v>
      </c>
      <c r="FJ139">
        <v>9999</v>
      </c>
      <c r="FK139">
        <v>999.9</v>
      </c>
      <c r="FL139">
        <v>1.86582</v>
      </c>
      <c r="FM139">
        <v>1.8621799999999999</v>
      </c>
      <c r="FN139">
        <v>1.8642700000000001</v>
      </c>
      <c r="FO139">
        <v>1.8603400000000001</v>
      </c>
      <c r="FP139">
        <v>1.86103</v>
      </c>
      <c r="FQ139">
        <v>1.8602000000000001</v>
      </c>
      <c r="FR139">
        <v>1.86188</v>
      </c>
      <c r="FS139">
        <v>1.8585199999999999</v>
      </c>
      <c r="FT139">
        <v>0</v>
      </c>
      <c r="FU139">
        <v>0</v>
      </c>
      <c r="FV139">
        <v>0</v>
      </c>
      <c r="FW139">
        <v>0</v>
      </c>
      <c r="FX139" t="s">
        <v>358</v>
      </c>
      <c r="FY139" t="s">
        <v>359</v>
      </c>
      <c r="FZ139" t="s">
        <v>360</v>
      </c>
      <c r="GA139" t="s">
        <v>360</v>
      </c>
      <c r="GB139" t="s">
        <v>360</v>
      </c>
      <c r="GC139" t="s">
        <v>360</v>
      </c>
      <c r="GD139">
        <v>0</v>
      </c>
      <c r="GE139">
        <v>100</v>
      </c>
      <c r="GF139">
        <v>100</v>
      </c>
      <c r="GG139">
        <v>-7.0730000000000004</v>
      </c>
      <c r="GH139">
        <v>0.25700000000000001</v>
      </c>
      <c r="GI139">
        <v>-4.4273770621571362</v>
      </c>
      <c r="GJ139">
        <v>-4.6782648166075668E-3</v>
      </c>
      <c r="GK139">
        <v>2.0645039605938809E-6</v>
      </c>
      <c r="GL139">
        <v>-4.2957140779123221E-10</v>
      </c>
      <c r="GM139">
        <v>-7.2769555290842433E-2</v>
      </c>
      <c r="GN139">
        <v>6.7050777095108757E-4</v>
      </c>
      <c r="GO139">
        <v>6.3862846072479287E-4</v>
      </c>
      <c r="GP139">
        <v>-1.0801389653900339E-5</v>
      </c>
      <c r="GQ139">
        <v>6</v>
      </c>
      <c r="GR139">
        <v>2074</v>
      </c>
      <c r="GS139">
        <v>4</v>
      </c>
      <c r="GT139">
        <v>34</v>
      </c>
      <c r="GU139">
        <v>136.80000000000001</v>
      </c>
      <c r="GV139">
        <v>136.80000000000001</v>
      </c>
      <c r="GW139">
        <v>2.3645</v>
      </c>
      <c r="GX139">
        <v>2.52441</v>
      </c>
      <c r="GY139">
        <v>2.04834</v>
      </c>
      <c r="GZ139">
        <v>2.6208499999999999</v>
      </c>
      <c r="HA139">
        <v>2.1972700000000001</v>
      </c>
      <c r="HB139">
        <v>2.3156699999999999</v>
      </c>
      <c r="HC139">
        <v>38.061999999999998</v>
      </c>
      <c r="HD139">
        <v>13.7818</v>
      </c>
      <c r="HE139">
        <v>18</v>
      </c>
      <c r="HF139">
        <v>709.65</v>
      </c>
      <c r="HG139">
        <v>763.78899999999999</v>
      </c>
      <c r="HH139">
        <v>30.9999</v>
      </c>
      <c r="HI139">
        <v>32.368000000000002</v>
      </c>
      <c r="HJ139">
        <v>30.000299999999999</v>
      </c>
      <c r="HK139">
        <v>32.335299999999997</v>
      </c>
      <c r="HL139">
        <v>32.353200000000001</v>
      </c>
      <c r="HM139">
        <v>47.308100000000003</v>
      </c>
      <c r="HN139">
        <v>18.724399999999999</v>
      </c>
      <c r="HO139">
        <v>100</v>
      </c>
      <c r="HP139">
        <v>31</v>
      </c>
      <c r="HQ139">
        <v>829.21900000000005</v>
      </c>
      <c r="HR139">
        <v>31.389600000000002</v>
      </c>
      <c r="HS139">
        <v>99.004599999999996</v>
      </c>
      <c r="HT139">
        <v>97.685699999999997</v>
      </c>
    </row>
    <row r="140" spans="1:228" x14ac:dyDescent="0.2">
      <c r="A140">
        <v>125</v>
      </c>
      <c r="B140">
        <v>1678124515.5</v>
      </c>
      <c r="C140">
        <v>494.90000009536737</v>
      </c>
      <c r="D140" t="s">
        <v>609</v>
      </c>
      <c r="E140" t="s">
        <v>610</v>
      </c>
      <c r="F140">
        <v>4</v>
      </c>
      <c r="G140">
        <v>1678124513.5</v>
      </c>
      <c r="H140">
        <f t="shared" si="34"/>
        <v>2.1585508796385E-3</v>
      </c>
      <c r="I140">
        <f t="shared" si="35"/>
        <v>2.1585508796385002</v>
      </c>
      <c r="J140">
        <f t="shared" si="36"/>
        <v>12.249301159222288</v>
      </c>
      <c r="K140">
        <f t="shared" si="37"/>
        <v>798.43728571428562</v>
      </c>
      <c r="L140">
        <f t="shared" si="38"/>
        <v>651.07223761483613</v>
      </c>
      <c r="M140">
        <f t="shared" si="39"/>
        <v>65.986332934199183</v>
      </c>
      <c r="N140">
        <f t="shared" si="40"/>
        <v>80.921817147714592</v>
      </c>
      <c r="O140">
        <f t="shared" si="41"/>
        <v>0.15395424569384675</v>
      </c>
      <c r="P140">
        <f t="shared" si="42"/>
        <v>2.7586963669452311</v>
      </c>
      <c r="Q140">
        <f t="shared" si="43"/>
        <v>0.14933548055118098</v>
      </c>
      <c r="R140">
        <f t="shared" si="44"/>
        <v>9.3738110669317726E-2</v>
      </c>
      <c r="S140">
        <f t="shared" si="45"/>
        <v>226.11591780646214</v>
      </c>
      <c r="T140">
        <f t="shared" si="46"/>
        <v>33.028397252577861</v>
      </c>
      <c r="U140">
        <f t="shared" si="47"/>
        <v>32.025557142857153</v>
      </c>
      <c r="V140">
        <f t="shared" si="48"/>
        <v>4.7819949701227396</v>
      </c>
      <c r="W140">
        <f t="shared" si="49"/>
        <v>69.845463919026457</v>
      </c>
      <c r="X140">
        <f t="shared" si="50"/>
        <v>3.375999936168177</v>
      </c>
      <c r="Y140">
        <f t="shared" si="51"/>
        <v>4.8335278294980704</v>
      </c>
      <c r="Z140">
        <f t="shared" si="52"/>
        <v>1.4059950339545626</v>
      </c>
      <c r="AA140">
        <f t="shared" si="53"/>
        <v>-95.192093792057847</v>
      </c>
      <c r="AB140">
        <f t="shared" si="54"/>
        <v>28.190109909699611</v>
      </c>
      <c r="AC140">
        <f t="shared" si="55"/>
        <v>2.3201579209186942</v>
      </c>
      <c r="AD140">
        <f t="shared" si="56"/>
        <v>161.43409184502258</v>
      </c>
      <c r="AE140">
        <f t="shared" si="57"/>
        <v>23.164453721751816</v>
      </c>
      <c r="AF140">
        <f t="shared" si="58"/>
        <v>2.143657619108108</v>
      </c>
      <c r="AG140">
        <f t="shared" si="59"/>
        <v>12.249301159222288</v>
      </c>
      <c r="AH140">
        <v>846.6893369593073</v>
      </c>
      <c r="AI140">
        <v>828.5666545454543</v>
      </c>
      <c r="AJ140">
        <v>1.739969696969671</v>
      </c>
      <c r="AK140">
        <v>60.41</v>
      </c>
      <c r="AL140">
        <f t="shared" si="60"/>
        <v>2.1585508796385002</v>
      </c>
      <c r="AM140">
        <v>31.397336789383729</v>
      </c>
      <c r="AN140">
        <v>33.313575151515153</v>
      </c>
      <c r="AO140">
        <v>1.58710436955153E-3</v>
      </c>
      <c r="AP140">
        <v>101.53795884006099</v>
      </c>
      <c r="AQ140">
        <v>0</v>
      </c>
      <c r="AR140">
        <v>0</v>
      </c>
      <c r="AS140">
        <f t="shared" si="61"/>
        <v>1</v>
      </c>
      <c r="AT140">
        <f t="shared" si="62"/>
        <v>0</v>
      </c>
      <c r="AU140">
        <f t="shared" si="63"/>
        <v>47212.949049973075</v>
      </c>
      <c r="AV140">
        <f t="shared" si="64"/>
        <v>1200.001428571429</v>
      </c>
      <c r="AW140">
        <f t="shared" si="65"/>
        <v>1025.926427878996</v>
      </c>
      <c r="AX140">
        <f t="shared" si="66"/>
        <v>0.85493767211622018</v>
      </c>
      <c r="AY140">
        <f t="shared" si="67"/>
        <v>0.18842970718430507</v>
      </c>
      <c r="AZ140">
        <v>6</v>
      </c>
      <c r="BA140">
        <v>0.5</v>
      </c>
      <c r="BB140" t="s">
        <v>355</v>
      </c>
      <c r="BC140">
        <v>2</v>
      </c>
      <c r="BD140" t="b">
        <v>1</v>
      </c>
      <c r="BE140">
        <v>1678124513.5</v>
      </c>
      <c r="BF140">
        <v>798.43728571428562</v>
      </c>
      <c r="BG140">
        <v>821.39971428571425</v>
      </c>
      <c r="BH140">
        <v>33.310228571428567</v>
      </c>
      <c r="BI140">
        <v>31.397385714285711</v>
      </c>
      <c r="BJ140">
        <v>805.51800000000003</v>
      </c>
      <c r="BK140">
        <v>33.053199999999997</v>
      </c>
      <c r="BL140">
        <v>650.00171428571423</v>
      </c>
      <c r="BM140">
        <v>101.25014285714281</v>
      </c>
      <c r="BN140">
        <v>0.1001054285714286</v>
      </c>
      <c r="BO140">
        <v>32.2151</v>
      </c>
      <c r="BP140">
        <v>32.025557142857153</v>
      </c>
      <c r="BQ140">
        <v>999.89999999999986</v>
      </c>
      <c r="BR140">
        <v>0</v>
      </c>
      <c r="BS140">
        <v>0</v>
      </c>
      <c r="BT140">
        <v>8944.5500000000011</v>
      </c>
      <c r="BU140">
        <v>0</v>
      </c>
      <c r="BV140">
        <v>50.670171428571443</v>
      </c>
      <c r="BW140">
        <v>-22.96245714285714</v>
      </c>
      <c r="BX140">
        <v>825.94999999999993</v>
      </c>
      <c r="BY140">
        <v>848.02542857142851</v>
      </c>
      <c r="BZ140">
        <v>1.912862857142857</v>
      </c>
      <c r="CA140">
        <v>821.39971428571425</v>
      </c>
      <c r="CB140">
        <v>31.397385714285711</v>
      </c>
      <c r="CC140">
        <v>3.372671428571429</v>
      </c>
      <c r="CD140">
        <v>3.1789928571428572</v>
      </c>
      <c r="CE140">
        <v>25.992042857142859</v>
      </c>
      <c r="CF140">
        <v>24.996385714285712</v>
      </c>
      <c r="CG140">
        <v>1200.001428571429</v>
      </c>
      <c r="CH140">
        <v>0.49999399999999999</v>
      </c>
      <c r="CI140">
        <v>0.50000599999999984</v>
      </c>
      <c r="CJ140">
        <v>0</v>
      </c>
      <c r="CK140">
        <v>1459.6542857142861</v>
      </c>
      <c r="CL140">
        <v>4.9990899999999998</v>
      </c>
      <c r="CM140">
        <v>15846.085714285709</v>
      </c>
      <c r="CN140">
        <v>9557.83</v>
      </c>
      <c r="CO140">
        <v>41.936999999999998</v>
      </c>
      <c r="CP140">
        <v>43.5</v>
      </c>
      <c r="CQ140">
        <v>42.686999999999998</v>
      </c>
      <c r="CR140">
        <v>42.732000000000014</v>
      </c>
      <c r="CS140">
        <v>43.241</v>
      </c>
      <c r="CT140">
        <v>597.49428571428575</v>
      </c>
      <c r="CU140">
        <v>597.50714285714275</v>
      </c>
      <c r="CV140">
        <v>0</v>
      </c>
      <c r="CW140">
        <v>1678124557.5999999</v>
      </c>
      <c r="CX140">
        <v>0</v>
      </c>
      <c r="CY140">
        <v>1678116306.0999999</v>
      </c>
      <c r="CZ140" t="s">
        <v>356</v>
      </c>
      <c r="DA140">
        <v>1678116302.5999999</v>
      </c>
      <c r="DB140">
        <v>1678116306.0999999</v>
      </c>
      <c r="DC140">
        <v>12</v>
      </c>
      <c r="DD140">
        <v>3.5000000000000003E-2</v>
      </c>
      <c r="DE140">
        <v>0.05</v>
      </c>
      <c r="DF140">
        <v>-6.1040000000000001</v>
      </c>
      <c r="DG140">
        <v>0.249</v>
      </c>
      <c r="DH140">
        <v>413</v>
      </c>
      <c r="DI140">
        <v>32</v>
      </c>
      <c r="DJ140">
        <v>0.5</v>
      </c>
      <c r="DK140">
        <v>0.15</v>
      </c>
      <c r="DL140">
        <v>-22.834299999999999</v>
      </c>
      <c r="DM140">
        <v>-0.68878745644603923</v>
      </c>
      <c r="DN140">
        <v>0.1209674638779915</v>
      </c>
      <c r="DO140">
        <v>0</v>
      </c>
      <c r="DP140">
        <v>1.922831951219512</v>
      </c>
      <c r="DQ140">
        <v>-0.19262153310104541</v>
      </c>
      <c r="DR140">
        <v>2.5656233989699379E-2</v>
      </c>
      <c r="DS140">
        <v>0</v>
      </c>
      <c r="DT140">
        <v>0</v>
      </c>
      <c r="DU140">
        <v>0</v>
      </c>
      <c r="DV140">
        <v>0</v>
      </c>
      <c r="DW140">
        <v>-1</v>
      </c>
      <c r="DX140">
        <v>0</v>
      </c>
      <c r="DY140">
        <v>2</v>
      </c>
      <c r="DZ140" t="s">
        <v>363</v>
      </c>
      <c r="EA140">
        <v>3.2973400000000002</v>
      </c>
      <c r="EB140">
        <v>2.6250200000000001</v>
      </c>
      <c r="EC140">
        <v>0.16278999999999999</v>
      </c>
      <c r="ED140">
        <v>0.16366</v>
      </c>
      <c r="EE140">
        <v>0.13752800000000001</v>
      </c>
      <c r="EF140">
        <v>0.13095699999999999</v>
      </c>
      <c r="EG140">
        <v>25277.599999999999</v>
      </c>
      <c r="EH140">
        <v>25615.599999999999</v>
      </c>
      <c r="EI140">
        <v>28089.200000000001</v>
      </c>
      <c r="EJ140">
        <v>29477</v>
      </c>
      <c r="EK140">
        <v>33357</v>
      </c>
      <c r="EL140">
        <v>35559.4</v>
      </c>
      <c r="EM140">
        <v>39666.400000000001</v>
      </c>
      <c r="EN140">
        <v>42121.2</v>
      </c>
      <c r="EO140">
        <v>2.2400699999999998</v>
      </c>
      <c r="EP140">
        <v>2.21068</v>
      </c>
      <c r="EQ140">
        <v>0.117414</v>
      </c>
      <c r="ER140">
        <v>0</v>
      </c>
      <c r="ES140">
        <v>30.118400000000001</v>
      </c>
      <c r="ET140">
        <v>999.9</v>
      </c>
      <c r="EU140">
        <v>74.900000000000006</v>
      </c>
      <c r="EV140">
        <v>32.9</v>
      </c>
      <c r="EW140">
        <v>37.166899999999998</v>
      </c>
      <c r="EX140">
        <v>56.6126</v>
      </c>
      <c r="EY140">
        <v>-4.1906999999999996</v>
      </c>
      <c r="EZ140">
        <v>2</v>
      </c>
      <c r="FA140">
        <v>0.39075700000000002</v>
      </c>
      <c r="FB140">
        <v>-0.25252999999999998</v>
      </c>
      <c r="FC140">
        <v>20.275099999999998</v>
      </c>
      <c r="FD140">
        <v>5.2208800000000002</v>
      </c>
      <c r="FE140">
        <v>12.0047</v>
      </c>
      <c r="FF140">
        <v>4.9870999999999999</v>
      </c>
      <c r="FG140">
        <v>3.2845800000000001</v>
      </c>
      <c r="FH140">
        <v>9999</v>
      </c>
      <c r="FI140">
        <v>9999</v>
      </c>
      <c r="FJ140">
        <v>9999</v>
      </c>
      <c r="FK140">
        <v>999.9</v>
      </c>
      <c r="FL140">
        <v>1.8658399999999999</v>
      </c>
      <c r="FM140">
        <v>1.86219</v>
      </c>
      <c r="FN140">
        <v>1.8642799999999999</v>
      </c>
      <c r="FO140">
        <v>1.8603499999999999</v>
      </c>
      <c r="FP140">
        <v>1.8610500000000001</v>
      </c>
      <c r="FQ140">
        <v>1.8602000000000001</v>
      </c>
      <c r="FR140">
        <v>1.86191</v>
      </c>
      <c r="FS140">
        <v>1.8585199999999999</v>
      </c>
      <c r="FT140">
        <v>0</v>
      </c>
      <c r="FU140">
        <v>0</v>
      </c>
      <c r="FV140">
        <v>0</v>
      </c>
      <c r="FW140">
        <v>0</v>
      </c>
      <c r="FX140" t="s">
        <v>358</v>
      </c>
      <c r="FY140" t="s">
        <v>359</v>
      </c>
      <c r="FZ140" t="s">
        <v>360</v>
      </c>
      <c r="GA140" t="s">
        <v>360</v>
      </c>
      <c r="GB140" t="s">
        <v>360</v>
      </c>
      <c r="GC140" t="s">
        <v>360</v>
      </c>
      <c r="GD140">
        <v>0</v>
      </c>
      <c r="GE140">
        <v>100</v>
      </c>
      <c r="GF140">
        <v>100</v>
      </c>
      <c r="GG140">
        <v>-7.0890000000000004</v>
      </c>
      <c r="GH140">
        <v>0.2571</v>
      </c>
      <c r="GI140">
        <v>-4.4273770621571362</v>
      </c>
      <c r="GJ140">
        <v>-4.6782648166075668E-3</v>
      </c>
      <c r="GK140">
        <v>2.0645039605938809E-6</v>
      </c>
      <c r="GL140">
        <v>-4.2957140779123221E-10</v>
      </c>
      <c r="GM140">
        <v>-7.2769555290842433E-2</v>
      </c>
      <c r="GN140">
        <v>6.7050777095108757E-4</v>
      </c>
      <c r="GO140">
        <v>6.3862846072479287E-4</v>
      </c>
      <c r="GP140">
        <v>-1.0801389653900339E-5</v>
      </c>
      <c r="GQ140">
        <v>6</v>
      </c>
      <c r="GR140">
        <v>2074</v>
      </c>
      <c r="GS140">
        <v>4</v>
      </c>
      <c r="GT140">
        <v>34</v>
      </c>
      <c r="GU140">
        <v>136.9</v>
      </c>
      <c r="GV140">
        <v>136.80000000000001</v>
      </c>
      <c r="GW140">
        <v>2.3803700000000001</v>
      </c>
      <c r="GX140">
        <v>2.52197</v>
      </c>
      <c r="GY140">
        <v>2.04834</v>
      </c>
      <c r="GZ140">
        <v>2.6220699999999999</v>
      </c>
      <c r="HA140">
        <v>2.1972700000000001</v>
      </c>
      <c r="HB140">
        <v>2.3584000000000001</v>
      </c>
      <c r="HC140">
        <v>38.061999999999998</v>
      </c>
      <c r="HD140">
        <v>13.7818</v>
      </c>
      <c r="HE140">
        <v>18</v>
      </c>
      <c r="HF140">
        <v>709.54899999999998</v>
      </c>
      <c r="HG140">
        <v>763.88699999999994</v>
      </c>
      <c r="HH140">
        <v>30.9998</v>
      </c>
      <c r="HI140">
        <v>32.368099999999998</v>
      </c>
      <c r="HJ140">
        <v>30.000299999999999</v>
      </c>
      <c r="HK140">
        <v>32.337600000000002</v>
      </c>
      <c r="HL140">
        <v>32.353200000000001</v>
      </c>
      <c r="HM140">
        <v>47.622100000000003</v>
      </c>
      <c r="HN140">
        <v>18.724399999999999</v>
      </c>
      <c r="HO140">
        <v>100</v>
      </c>
      <c r="HP140">
        <v>31</v>
      </c>
      <c r="HQ140">
        <v>835.89700000000005</v>
      </c>
      <c r="HR140">
        <v>31.389600000000002</v>
      </c>
      <c r="HS140">
        <v>99.003699999999995</v>
      </c>
      <c r="HT140">
        <v>97.686700000000002</v>
      </c>
    </row>
    <row r="141" spans="1:228" x14ac:dyDescent="0.2">
      <c r="A141">
        <v>126</v>
      </c>
      <c r="B141">
        <v>1678124519.5</v>
      </c>
      <c r="C141">
        <v>498.90000009536737</v>
      </c>
      <c r="D141" t="s">
        <v>611</v>
      </c>
      <c r="E141" t="s">
        <v>612</v>
      </c>
      <c r="F141">
        <v>4</v>
      </c>
      <c r="G141">
        <v>1678124517.1875</v>
      </c>
      <c r="H141">
        <f t="shared" si="34"/>
        <v>2.1628639923103265E-3</v>
      </c>
      <c r="I141">
        <f t="shared" si="35"/>
        <v>2.1628639923103266</v>
      </c>
      <c r="J141">
        <f t="shared" si="36"/>
        <v>12.187266277325689</v>
      </c>
      <c r="K141">
        <f t="shared" si="37"/>
        <v>804.623875</v>
      </c>
      <c r="L141">
        <f t="shared" si="38"/>
        <v>658.12526521618679</v>
      </c>
      <c r="M141">
        <f t="shared" si="39"/>
        <v>66.701006900055702</v>
      </c>
      <c r="N141">
        <f t="shared" si="40"/>
        <v>81.548643510433863</v>
      </c>
      <c r="O141">
        <f t="shared" si="41"/>
        <v>0.1543663730344994</v>
      </c>
      <c r="P141">
        <f t="shared" si="42"/>
        <v>2.7650358497487613</v>
      </c>
      <c r="Q141">
        <f t="shared" si="43"/>
        <v>0.14973354934290678</v>
      </c>
      <c r="R141">
        <f t="shared" si="44"/>
        <v>9.3988127397406168E-2</v>
      </c>
      <c r="S141">
        <f t="shared" si="45"/>
        <v>226.11509435997044</v>
      </c>
      <c r="T141">
        <f t="shared" si="46"/>
        <v>33.029062866156053</v>
      </c>
      <c r="U141">
        <f t="shared" si="47"/>
        <v>32.025662500000003</v>
      </c>
      <c r="V141">
        <f t="shared" si="48"/>
        <v>4.7820234812064637</v>
      </c>
      <c r="W141">
        <f t="shared" si="49"/>
        <v>69.851522966836939</v>
      </c>
      <c r="X141">
        <f t="shared" si="50"/>
        <v>3.3769749693537152</v>
      </c>
      <c r="Y141">
        <f t="shared" si="51"/>
        <v>4.8345044258476433</v>
      </c>
      <c r="Z141">
        <f t="shared" si="52"/>
        <v>1.4050485118527485</v>
      </c>
      <c r="AA141">
        <f t="shared" si="53"/>
        <v>-95.382302060885394</v>
      </c>
      <c r="AB141">
        <f t="shared" si="54"/>
        <v>28.772105614867815</v>
      </c>
      <c r="AC141">
        <f t="shared" si="55"/>
        <v>2.3626719122782882</v>
      </c>
      <c r="AD141">
        <f t="shared" si="56"/>
        <v>161.86756982623118</v>
      </c>
      <c r="AE141">
        <f t="shared" si="57"/>
        <v>23.16417232049497</v>
      </c>
      <c r="AF141">
        <f t="shared" si="58"/>
        <v>2.1535596796765093</v>
      </c>
      <c r="AG141">
        <f t="shared" si="59"/>
        <v>12.187266277325689</v>
      </c>
      <c r="AH141">
        <v>853.64460011774906</v>
      </c>
      <c r="AI141">
        <v>835.54116363636319</v>
      </c>
      <c r="AJ141">
        <v>1.750642424242336</v>
      </c>
      <c r="AK141">
        <v>60.41</v>
      </c>
      <c r="AL141">
        <f t="shared" si="60"/>
        <v>2.1628639923103266</v>
      </c>
      <c r="AM141">
        <v>31.398166860745331</v>
      </c>
      <c r="AN141">
        <v>33.32438181818182</v>
      </c>
      <c r="AO141">
        <v>6.0654196721576889E-4</v>
      </c>
      <c r="AP141">
        <v>101.53795884006099</v>
      </c>
      <c r="AQ141">
        <v>0</v>
      </c>
      <c r="AR141">
        <v>0</v>
      </c>
      <c r="AS141">
        <f t="shared" si="61"/>
        <v>1</v>
      </c>
      <c r="AT141">
        <f t="shared" si="62"/>
        <v>0</v>
      </c>
      <c r="AU141">
        <f t="shared" si="63"/>
        <v>47387.104572427743</v>
      </c>
      <c r="AV141">
        <f t="shared" si="64"/>
        <v>1199.9974999999999</v>
      </c>
      <c r="AW141">
        <f t="shared" si="65"/>
        <v>1025.9230260932488</v>
      </c>
      <c r="AX141">
        <f t="shared" si="66"/>
        <v>0.85493763619778285</v>
      </c>
      <c r="AY141">
        <f t="shared" si="67"/>
        <v>0.18842963786172093</v>
      </c>
      <c r="AZ141">
        <v>6</v>
      </c>
      <c r="BA141">
        <v>0.5</v>
      </c>
      <c r="BB141" t="s">
        <v>355</v>
      </c>
      <c r="BC141">
        <v>2</v>
      </c>
      <c r="BD141" t="b">
        <v>1</v>
      </c>
      <c r="BE141">
        <v>1678124517.1875</v>
      </c>
      <c r="BF141">
        <v>804.623875</v>
      </c>
      <c r="BG141">
        <v>827.60612500000002</v>
      </c>
      <c r="BH141">
        <v>33.319924999999998</v>
      </c>
      <c r="BI141">
        <v>31.398225</v>
      </c>
      <c r="BJ141">
        <v>811.71799999999996</v>
      </c>
      <c r="BK141">
        <v>33.062800000000003</v>
      </c>
      <c r="BL141">
        <v>649.98800000000006</v>
      </c>
      <c r="BM141">
        <v>101.250125</v>
      </c>
      <c r="BN141">
        <v>9.9892124999999998E-2</v>
      </c>
      <c r="BO141">
        <v>32.218674999999998</v>
      </c>
      <c r="BP141">
        <v>32.025662500000003</v>
      </c>
      <c r="BQ141">
        <v>999.9</v>
      </c>
      <c r="BR141">
        <v>0</v>
      </c>
      <c r="BS141">
        <v>0</v>
      </c>
      <c r="BT141">
        <v>8978.125</v>
      </c>
      <c r="BU141">
        <v>0</v>
      </c>
      <c r="BV141">
        <v>51.232250000000001</v>
      </c>
      <c r="BW141">
        <v>-22.982262500000001</v>
      </c>
      <c r="BX141">
        <v>832.35787500000004</v>
      </c>
      <c r="BY141">
        <v>854.43362499999989</v>
      </c>
      <c r="BZ141">
        <v>1.92172125</v>
      </c>
      <c r="CA141">
        <v>827.60612500000002</v>
      </c>
      <c r="CB141">
        <v>31.398225</v>
      </c>
      <c r="CC141">
        <v>3.3736475000000001</v>
      </c>
      <c r="CD141">
        <v>3.1790725000000002</v>
      </c>
      <c r="CE141">
        <v>25.996949999999998</v>
      </c>
      <c r="CF141">
        <v>24.9968</v>
      </c>
      <c r="CG141">
        <v>1199.9974999999999</v>
      </c>
      <c r="CH141">
        <v>0.49999450000000001</v>
      </c>
      <c r="CI141">
        <v>0.50000549999999988</v>
      </c>
      <c r="CJ141">
        <v>0</v>
      </c>
      <c r="CK141">
        <v>1461.46</v>
      </c>
      <c r="CL141">
        <v>4.9990899999999998</v>
      </c>
      <c r="CM141">
        <v>15865.5</v>
      </c>
      <c r="CN141">
        <v>9557.8050000000003</v>
      </c>
      <c r="CO141">
        <v>41.936999999999998</v>
      </c>
      <c r="CP141">
        <v>43.5</v>
      </c>
      <c r="CQ141">
        <v>42.686999999999998</v>
      </c>
      <c r="CR141">
        <v>42.718499999999999</v>
      </c>
      <c r="CS141">
        <v>43.25</v>
      </c>
      <c r="CT141">
        <v>597.49375000000009</v>
      </c>
      <c r="CU141">
        <v>597.50375000000008</v>
      </c>
      <c r="CV141">
        <v>0</v>
      </c>
      <c r="CW141">
        <v>1678124561.8</v>
      </c>
      <c r="CX141">
        <v>0</v>
      </c>
      <c r="CY141">
        <v>1678116306.0999999</v>
      </c>
      <c r="CZ141" t="s">
        <v>356</v>
      </c>
      <c r="DA141">
        <v>1678116302.5999999</v>
      </c>
      <c r="DB141">
        <v>1678116306.0999999</v>
      </c>
      <c r="DC141">
        <v>12</v>
      </c>
      <c r="DD141">
        <v>3.5000000000000003E-2</v>
      </c>
      <c r="DE141">
        <v>0.05</v>
      </c>
      <c r="DF141">
        <v>-6.1040000000000001</v>
      </c>
      <c r="DG141">
        <v>0.249</v>
      </c>
      <c r="DH141">
        <v>413</v>
      </c>
      <c r="DI141">
        <v>32</v>
      </c>
      <c r="DJ141">
        <v>0.5</v>
      </c>
      <c r="DK141">
        <v>0.15</v>
      </c>
      <c r="DL141">
        <v>-22.900426829268291</v>
      </c>
      <c r="DM141">
        <v>-0.33991777003481438</v>
      </c>
      <c r="DN141">
        <v>8.9037706521615814E-2</v>
      </c>
      <c r="DO141">
        <v>0</v>
      </c>
      <c r="DP141">
        <v>1.9180924390243901</v>
      </c>
      <c r="DQ141">
        <v>-0.1144103832752561</v>
      </c>
      <c r="DR141">
        <v>2.347388364892684E-2</v>
      </c>
      <c r="DS141">
        <v>0</v>
      </c>
      <c r="DT141">
        <v>0</v>
      </c>
      <c r="DU141">
        <v>0</v>
      </c>
      <c r="DV141">
        <v>0</v>
      </c>
      <c r="DW141">
        <v>-1</v>
      </c>
      <c r="DX141">
        <v>0</v>
      </c>
      <c r="DY141">
        <v>2</v>
      </c>
      <c r="DZ141" t="s">
        <v>363</v>
      </c>
      <c r="EA141">
        <v>3.2974000000000001</v>
      </c>
      <c r="EB141">
        <v>2.62507</v>
      </c>
      <c r="EC141">
        <v>0.163692</v>
      </c>
      <c r="ED141">
        <v>0.164547</v>
      </c>
      <c r="EE141">
        <v>0.137547</v>
      </c>
      <c r="EF141">
        <v>0.13095899999999999</v>
      </c>
      <c r="EG141">
        <v>25250.6</v>
      </c>
      <c r="EH141">
        <v>25587.9</v>
      </c>
      <c r="EI141">
        <v>28089.5</v>
      </c>
      <c r="EJ141">
        <v>29476.5</v>
      </c>
      <c r="EK141">
        <v>33356.400000000001</v>
      </c>
      <c r="EL141">
        <v>35558.699999999997</v>
      </c>
      <c r="EM141">
        <v>39666.5</v>
      </c>
      <c r="EN141">
        <v>42120.5</v>
      </c>
      <c r="EO141">
        <v>2.2401</v>
      </c>
      <c r="EP141">
        <v>2.2107299999999999</v>
      </c>
      <c r="EQ141">
        <v>0.11748400000000001</v>
      </c>
      <c r="ER141">
        <v>0</v>
      </c>
      <c r="ES141">
        <v>30.118300000000001</v>
      </c>
      <c r="ET141">
        <v>999.9</v>
      </c>
      <c r="EU141">
        <v>74.900000000000006</v>
      </c>
      <c r="EV141">
        <v>32.9</v>
      </c>
      <c r="EW141">
        <v>37.1633</v>
      </c>
      <c r="EX141">
        <v>56.552599999999998</v>
      </c>
      <c r="EY141">
        <v>-4.2227600000000001</v>
      </c>
      <c r="EZ141">
        <v>2</v>
      </c>
      <c r="FA141">
        <v>0.39110800000000001</v>
      </c>
      <c r="FB141">
        <v>-0.25223000000000001</v>
      </c>
      <c r="FC141">
        <v>20.275200000000002</v>
      </c>
      <c r="FD141">
        <v>5.2202799999999998</v>
      </c>
      <c r="FE141">
        <v>12.004099999999999</v>
      </c>
      <c r="FF141">
        <v>4.9869000000000003</v>
      </c>
      <c r="FG141">
        <v>3.2845800000000001</v>
      </c>
      <c r="FH141">
        <v>9999</v>
      </c>
      <c r="FI141">
        <v>9999</v>
      </c>
      <c r="FJ141">
        <v>9999</v>
      </c>
      <c r="FK141">
        <v>999.9</v>
      </c>
      <c r="FL141">
        <v>1.86581</v>
      </c>
      <c r="FM141">
        <v>1.8621799999999999</v>
      </c>
      <c r="FN141">
        <v>1.86429</v>
      </c>
      <c r="FO141">
        <v>1.8603400000000001</v>
      </c>
      <c r="FP141">
        <v>1.8610899999999999</v>
      </c>
      <c r="FQ141">
        <v>1.8602000000000001</v>
      </c>
      <c r="FR141">
        <v>1.86191</v>
      </c>
      <c r="FS141">
        <v>1.8585199999999999</v>
      </c>
      <c r="FT141">
        <v>0</v>
      </c>
      <c r="FU141">
        <v>0</v>
      </c>
      <c r="FV141">
        <v>0</v>
      </c>
      <c r="FW141">
        <v>0</v>
      </c>
      <c r="FX141" t="s">
        <v>358</v>
      </c>
      <c r="FY141" t="s">
        <v>359</v>
      </c>
      <c r="FZ141" t="s">
        <v>360</v>
      </c>
      <c r="GA141" t="s">
        <v>360</v>
      </c>
      <c r="GB141" t="s">
        <v>360</v>
      </c>
      <c r="GC141" t="s">
        <v>360</v>
      </c>
      <c r="GD141">
        <v>0</v>
      </c>
      <c r="GE141">
        <v>100</v>
      </c>
      <c r="GF141">
        <v>100</v>
      </c>
      <c r="GG141">
        <v>-7.1020000000000003</v>
      </c>
      <c r="GH141">
        <v>0.2571</v>
      </c>
      <c r="GI141">
        <v>-4.4273770621571362</v>
      </c>
      <c r="GJ141">
        <v>-4.6782648166075668E-3</v>
      </c>
      <c r="GK141">
        <v>2.0645039605938809E-6</v>
      </c>
      <c r="GL141">
        <v>-4.2957140779123221E-10</v>
      </c>
      <c r="GM141">
        <v>-7.2769555290842433E-2</v>
      </c>
      <c r="GN141">
        <v>6.7050777095108757E-4</v>
      </c>
      <c r="GO141">
        <v>6.3862846072479287E-4</v>
      </c>
      <c r="GP141">
        <v>-1.0801389653900339E-5</v>
      </c>
      <c r="GQ141">
        <v>6</v>
      </c>
      <c r="GR141">
        <v>2074</v>
      </c>
      <c r="GS141">
        <v>4</v>
      </c>
      <c r="GT141">
        <v>34</v>
      </c>
      <c r="GU141">
        <v>136.9</v>
      </c>
      <c r="GV141">
        <v>136.9</v>
      </c>
      <c r="GW141">
        <v>2.3962400000000001</v>
      </c>
      <c r="GX141">
        <v>2.52563</v>
      </c>
      <c r="GY141">
        <v>2.04834</v>
      </c>
      <c r="GZ141">
        <v>2.6208499999999999</v>
      </c>
      <c r="HA141">
        <v>2.1972700000000001</v>
      </c>
      <c r="HB141">
        <v>2.33521</v>
      </c>
      <c r="HC141">
        <v>38.086300000000001</v>
      </c>
      <c r="HD141">
        <v>13.7643</v>
      </c>
      <c r="HE141">
        <v>18</v>
      </c>
      <c r="HF141">
        <v>709.57799999999997</v>
      </c>
      <c r="HG141">
        <v>763.93600000000004</v>
      </c>
      <c r="HH141">
        <v>31</v>
      </c>
      <c r="HI141">
        <v>32.370899999999999</v>
      </c>
      <c r="HJ141">
        <v>30.0002</v>
      </c>
      <c r="HK141">
        <v>32.338200000000001</v>
      </c>
      <c r="HL141">
        <v>32.353200000000001</v>
      </c>
      <c r="HM141">
        <v>47.930199999999999</v>
      </c>
      <c r="HN141">
        <v>18.724399999999999</v>
      </c>
      <c r="HO141">
        <v>100</v>
      </c>
      <c r="HP141">
        <v>31</v>
      </c>
      <c r="HQ141">
        <v>842.57600000000002</v>
      </c>
      <c r="HR141">
        <v>31.389600000000002</v>
      </c>
      <c r="HS141">
        <v>99.004400000000004</v>
      </c>
      <c r="HT141">
        <v>97.684899999999999</v>
      </c>
    </row>
    <row r="142" spans="1:228" x14ac:dyDescent="0.2">
      <c r="A142">
        <v>127</v>
      </c>
      <c r="B142">
        <v>1678124523.5</v>
      </c>
      <c r="C142">
        <v>502.90000009536737</v>
      </c>
      <c r="D142" t="s">
        <v>613</v>
      </c>
      <c r="E142" t="s">
        <v>614</v>
      </c>
      <c r="F142">
        <v>4</v>
      </c>
      <c r="G142">
        <v>1678124521.5</v>
      </c>
      <c r="H142">
        <f t="shared" si="34"/>
        <v>2.1586702889740614E-3</v>
      </c>
      <c r="I142">
        <f t="shared" si="35"/>
        <v>2.1586702889740614</v>
      </c>
      <c r="J142">
        <f t="shared" si="36"/>
        <v>12.343413212131406</v>
      </c>
      <c r="K142">
        <f t="shared" si="37"/>
        <v>811.91228571428564</v>
      </c>
      <c r="L142">
        <f t="shared" si="38"/>
        <v>663.18224480593517</v>
      </c>
      <c r="M142">
        <f t="shared" si="39"/>
        <v>67.213105453736617</v>
      </c>
      <c r="N142">
        <f t="shared" si="40"/>
        <v>82.286802016039488</v>
      </c>
      <c r="O142">
        <f t="shared" si="41"/>
        <v>0.1538607109104784</v>
      </c>
      <c r="P142">
        <f t="shared" si="42"/>
        <v>2.775048975427552</v>
      </c>
      <c r="Q142">
        <f t="shared" si="43"/>
        <v>0.14927377791566579</v>
      </c>
      <c r="R142">
        <f t="shared" si="44"/>
        <v>9.3696838212730366E-2</v>
      </c>
      <c r="S142">
        <f t="shared" si="45"/>
        <v>226.11529637782758</v>
      </c>
      <c r="T142">
        <f t="shared" si="46"/>
        <v>33.029627686225929</v>
      </c>
      <c r="U142">
        <f t="shared" si="47"/>
        <v>32.033299999999997</v>
      </c>
      <c r="V142">
        <f t="shared" si="48"/>
        <v>4.784090687384313</v>
      </c>
      <c r="W142">
        <f t="shared" si="49"/>
        <v>69.853479958637195</v>
      </c>
      <c r="X142">
        <f t="shared" si="50"/>
        <v>3.3774751325517252</v>
      </c>
      <c r="Y142">
        <f t="shared" si="51"/>
        <v>4.8350850015656368</v>
      </c>
      <c r="Z142">
        <f t="shared" si="52"/>
        <v>1.4066155548325878</v>
      </c>
      <c r="AA142">
        <f t="shared" si="53"/>
        <v>-95.19735974375611</v>
      </c>
      <c r="AB142">
        <f t="shared" si="54"/>
        <v>28.05158256810941</v>
      </c>
      <c r="AC142">
        <f t="shared" si="55"/>
        <v>2.2953033734775206</v>
      </c>
      <c r="AD142">
        <f t="shared" si="56"/>
        <v>161.26482257565837</v>
      </c>
      <c r="AE142">
        <f t="shared" si="57"/>
        <v>23.190322306426541</v>
      </c>
      <c r="AF142">
        <f t="shared" si="58"/>
        <v>2.1583108818890451</v>
      </c>
      <c r="AG142">
        <f t="shared" si="59"/>
        <v>12.343413212131406</v>
      </c>
      <c r="AH142">
        <v>860.67142622337644</v>
      </c>
      <c r="AI142">
        <v>842.48764848484791</v>
      </c>
      <c r="AJ142">
        <v>1.732187878787627</v>
      </c>
      <c r="AK142">
        <v>60.41</v>
      </c>
      <c r="AL142">
        <f t="shared" si="60"/>
        <v>2.1586702889740614</v>
      </c>
      <c r="AM142">
        <v>31.399128507115439</v>
      </c>
      <c r="AN142">
        <v>33.325051515151507</v>
      </c>
      <c r="AO142">
        <v>5.2378806397148267E-5</v>
      </c>
      <c r="AP142">
        <v>101.53795884006099</v>
      </c>
      <c r="AQ142">
        <v>0</v>
      </c>
      <c r="AR142">
        <v>0</v>
      </c>
      <c r="AS142">
        <f t="shared" si="61"/>
        <v>1</v>
      </c>
      <c r="AT142">
        <f t="shared" si="62"/>
        <v>0</v>
      </c>
      <c r="AU142">
        <f t="shared" si="63"/>
        <v>47663.142620552906</v>
      </c>
      <c r="AV142">
        <f t="shared" si="64"/>
        <v>1199.998571428571</v>
      </c>
      <c r="AW142">
        <f t="shared" si="65"/>
        <v>1025.9239421646771</v>
      </c>
      <c r="AX142">
        <f t="shared" si="66"/>
        <v>0.85493763625346486</v>
      </c>
      <c r="AY142">
        <f t="shared" si="67"/>
        <v>0.1884296379691873</v>
      </c>
      <c r="AZ142">
        <v>6</v>
      </c>
      <c r="BA142">
        <v>0.5</v>
      </c>
      <c r="BB142" t="s">
        <v>355</v>
      </c>
      <c r="BC142">
        <v>2</v>
      </c>
      <c r="BD142" t="b">
        <v>1</v>
      </c>
      <c r="BE142">
        <v>1678124521.5</v>
      </c>
      <c r="BF142">
        <v>811.91228571428564</v>
      </c>
      <c r="BG142">
        <v>834.93671428571429</v>
      </c>
      <c r="BH142">
        <v>33.325071428571427</v>
      </c>
      <c r="BI142">
        <v>31.399142857142859</v>
      </c>
      <c r="BJ142">
        <v>819.02257142857138</v>
      </c>
      <c r="BK142">
        <v>33.067900000000002</v>
      </c>
      <c r="BL142">
        <v>649.98828571428567</v>
      </c>
      <c r="BM142">
        <v>101.2497142857143</v>
      </c>
      <c r="BN142">
        <v>9.9659857142857147E-2</v>
      </c>
      <c r="BO142">
        <v>32.220799999999997</v>
      </c>
      <c r="BP142">
        <v>32.033299999999997</v>
      </c>
      <c r="BQ142">
        <v>999.89999999999986</v>
      </c>
      <c r="BR142">
        <v>0</v>
      </c>
      <c r="BS142">
        <v>0</v>
      </c>
      <c r="BT142">
        <v>9031.34</v>
      </c>
      <c r="BU142">
        <v>0</v>
      </c>
      <c r="BV142">
        <v>51.738871428571429</v>
      </c>
      <c r="BW142">
        <v>-23.024057142857139</v>
      </c>
      <c r="BX142">
        <v>839.90214285714285</v>
      </c>
      <c r="BY142">
        <v>862.0025714285714</v>
      </c>
      <c r="BZ142">
        <v>1.9259471428571431</v>
      </c>
      <c r="CA142">
        <v>834.93671428571429</v>
      </c>
      <c r="CB142">
        <v>31.399142857142859</v>
      </c>
      <c r="CC142">
        <v>3.3741571428571429</v>
      </c>
      <c r="CD142">
        <v>3.1791557142857139</v>
      </c>
      <c r="CE142">
        <v>25.999485714285711</v>
      </c>
      <c r="CF142">
        <v>24.997257142857141</v>
      </c>
      <c r="CG142">
        <v>1199.998571428571</v>
      </c>
      <c r="CH142">
        <v>0.49999399999999999</v>
      </c>
      <c r="CI142">
        <v>0.50000599999999984</v>
      </c>
      <c r="CJ142">
        <v>0</v>
      </c>
      <c r="CK142">
        <v>1463.3714285714279</v>
      </c>
      <c r="CL142">
        <v>4.9990899999999998</v>
      </c>
      <c r="CM142">
        <v>15886.914285714291</v>
      </c>
      <c r="CN142">
        <v>9557.83</v>
      </c>
      <c r="CO142">
        <v>41.936999999999998</v>
      </c>
      <c r="CP142">
        <v>43.517714285714291</v>
      </c>
      <c r="CQ142">
        <v>42.686999999999998</v>
      </c>
      <c r="CR142">
        <v>42.704999999999998</v>
      </c>
      <c r="CS142">
        <v>43.241</v>
      </c>
      <c r="CT142">
        <v>597.49428571428575</v>
      </c>
      <c r="CU142">
        <v>597.50428571428563</v>
      </c>
      <c r="CV142">
        <v>0</v>
      </c>
      <c r="CW142">
        <v>1678124565.4000001</v>
      </c>
      <c r="CX142">
        <v>0</v>
      </c>
      <c r="CY142">
        <v>1678116306.0999999</v>
      </c>
      <c r="CZ142" t="s">
        <v>356</v>
      </c>
      <c r="DA142">
        <v>1678116302.5999999</v>
      </c>
      <c r="DB142">
        <v>1678116306.0999999</v>
      </c>
      <c r="DC142">
        <v>12</v>
      </c>
      <c r="DD142">
        <v>3.5000000000000003E-2</v>
      </c>
      <c r="DE142">
        <v>0.05</v>
      </c>
      <c r="DF142">
        <v>-6.1040000000000001</v>
      </c>
      <c r="DG142">
        <v>0.249</v>
      </c>
      <c r="DH142">
        <v>413</v>
      </c>
      <c r="DI142">
        <v>32</v>
      </c>
      <c r="DJ142">
        <v>0.5</v>
      </c>
      <c r="DK142">
        <v>0.15</v>
      </c>
      <c r="DL142">
        <v>-22.928507317073169</v>
      </c>
      <c r="DM142">
        <v>-0.39280348432056139</v>
      </c>
      <c r="DN142">
        <v>8.1964365815478543E-2</v>
      </c>
      <c r="DO142">
        <v>0</v>
      </c>
      <c r="DP142">
        <v>1.912976585365854</v>
      </c>
      <c r="DQ142">
        <v>4.5035121951218407E-2</v>
      </c>
      <c r="DR142">
        <v>1.7653967233230629E-2</v>
      </c>
      <c r="DS142">
        <v>1</v>
      </c>
      <c r="DT142">
        <v>0</v>
      </c>
      <c r="DU142">
        <v>0</v>
      </c>
      <c r="DV142">
        <v>0</v>
      </c>
      <c r="DW142">
        <v>-1</v>
      </c>
      <c r="DX142">
        <v>1</v>
      </c>
      <c r="DY142">
        <v>2</v>
      </c>
      <c r="DZ142" t="s">
        <v>372</v>
      </c>
      <c r="EA142">
        <v>3.2973699999999999</v>
      </c>
      <c r="EB142">
        <v>2.6254</v>
      </c>
      <c r="EC142">
        <v>0.16459099999999999</v>
      </c>
      <c r="ED142">
        <v>0.165435</v>
      </c>
      <c r="EE142">
        <v>0.13755200000000001</v>
      </c>
      <c r="EF142">
        <v>0.13095899999999999</v>
      </c>
      <c r="EG142">
        <v>25223.200000000001</v>
      </c>
      <c r="EH142">
        <v>25560.2</v>
      </c>
      <c r="EI142">
        <v>28089.3</v>
      </c>
      <c r="EJ142">
        <v>29475.9</v>
      </c>
      <c r="EK142">
        <v>33356</v>
      </c>
      <c r="EL142">
        <v>35558.199999999997</v>
      </c>
      <c r="EM142">
        <v>39666.199999999997</v>
      </c>
      <c r="EN142">
        <v>42119.8</v>
      </c>
      <c r="EO142">
        <v>2.2401499999999999</v>
      </c>
      <c r="EP142">
        <v>2.2107299999999999</v>
      </c>
      <c r="EQ142">
        <v>0.11818099999999999</v>
      </c>
      <c r="ER142">
        <v>0</v>
      </c>
      <c r="ES142">
        <v>30.1189</v>
      </c>
      <c r="ET142">
        <v>999.9</v>
      </c>
      <c r="EU142">
        <v>74.8</v>
      </c>
      <c r="EV142">
        <v>32.9</v>
      </c>
      <c r="EW142">
        <v>37.1126</v>
      </c>
      <c r="EX142">
        <v>56.582599999999999</v>
      </c>
      <c r="EY142">
        <v>-4.0945499999999999</v>
      </c>
      <c r="EZ142">
        <v>2</v>
      </c>
      <c r="FA142">
        <v>0.39105200000000001</v>
      </c>
      <c r="FB142">
        <v>-0.25278600000000001</v>
      </c>
      <c r="FC142">
        <v>20.275200000000002</v>
      </c>
      <c r="FD142">
        <v>5.2208800000000002</v>
      </c>
      <c r="FE142">
        <v>12.0047</v>
      </c>
      <c r="FF142">
        <v>4.9871499999999997</v>
      </c>
      <c r="FG142">
        <v>3.2845800000000001</v>
      </c>
      <c r="FH142">
        <v>9999</v>
      </c>
      <c r="FI142">
        <v>9999</v>
      </c>
      <c r="FJ142">
        <v>9999</v>
      </c>
      <c r="FK142">
        <v>999.9</v>
      </c>
      <c r="FL142">
        <v>1.86582</v>
      </c>
      <c r="FM142">
        <v>1.86219</v>
      </c>
      <c r="FN142">
        <v>1.86426</v>
      </c>
      <c r="FO142">
        <v>1.8603400000000001</v>
      </c>
      <c r="FP142">
        <v>1.86103</v>
      </c>
      <c r="FQ142">
        <v>1.8602000000000001</v>
      </c>
      <c r="FR142">
        <v>1.86189</v>
      </c>
      <c r="FS142">
        <v>1.8585199999999999</v>
      </c>
      <c r="FT142">
        <v>0</v>
      </c>
      <c r="FU142">
        <v>0</v>
      </c>
      <c r="FV142">
        <v>0</v>
      </c>
      <c r="FW142">
        <v>0</v>
      </c>
      <c r="FX142" t="s">
        <v>358</v>
      </c>
      <c r="FY142" t="s">
        <v>359</v>
      </c>
      <c r="FZ142" t="s">
        <v>360</v>
      </c>
      <c r="GA142" t="s">
        <v>360</v>
      </c>
      <c r="GB142" t="s">
        <v>360</v>
      </c>
      <c r="GC142" t="s">
        <v>360</v>
      </c>
      <c r="GD142">
        <v>0</v>
      </c>
      <c r="GE142">
        <v>100</v>
      </c>
      <c r="GF142">
        <v>100</v>
      </c>
      <c r="GG142">
        <v>-7.117</v>
      </c>
      <c r="GH142">
        <v>0.25719999999999998</v>
      </c>
      <c r="GI142">
        <v>-4.4273770621571362</v>
      </c>
      <c r="GJ142">
        <v>-4.6782648166075668E-3</v>
      </c>
      <c r="GK142">
        <v>2.0645039605938809E-6</v>
      </c>
      <c r="GL142">
        <v>-4.2957140779123221E-10</v>
      </c>
      <c r="GM142">
        <v>-7.2769555290842433E-2</v>
      </c>
      <c r="GN142">
        <v>6.7050777095108757E-4</v>
      </c>
      <c r="GO142">
        <v>6.3862846072479287E-4</v>
      </c>
      <c r="GP142">
        <v>-1.0801389653900339E-5</v>
      </c>
      <c r="GQ142">
        <v>6</v>
      </c>
      <c r="GR142">
        <v>2074</v>
      </c>
      <c r="GS142">
        <v>4</v>
      </c>
      <c r="GT142">
        <v>34</v>
      </c>
      <c r="GU142">
        <v>137</v>
      </c>
      <c r="GV142">
        <v>137</v>
      </c>
      <c r="GW142">
        <v>2.4121100000000002</v>
      </c>
      <c r="GX142">
        <v>2.5341800000000001</v>
      </c>
      <c r="GY142">
        <v>2.04834</v>
      </c>
      <c r="GZ142">
        <v>2.6208499999999999</v>
      </c>
      <c r="HA142">
        <v>2.1972700000000001</v>
      </c>
      <c r="HB142">
        <v>2.2839399999999999</v>
      </c>
      <c r="HC142">
        <v>38.086300000000001</v>
      </c>
      <c r="HD142">
        <v>13.7468</v>
      </c>
      <c r="HE142">
        <v>18</v>
      </c>
      <c r="HF142">
        <v>709.62</v>
      </c>
      <c r="HG142">
        <v>763.95299999999997</v>
      </c>
      <c r="HH142">
        <v>30.9999</v>
      </c>
      <c r="HI142">
        <v>32.370899999999999</v>
      </c>
      <c r="HJ142">
        <v>30.0001</v>
      </c>
      <c r="HK142">
        <v>32.338200000000001</v>
      </c>
      <c r="HL142">
        <v>32.354599999999998</v>
      </c>
      <c r="HM142">
        <v>48.237299999999998</v>
      </c>
      <c r="HN142">
        <v>18.724399999999999</v>
      </c>
      <c r="HO142">
        <v>100</v>
      </c>
      <c r="HP142">
        <v>31</v>
      </c>
      <c r="HQ142">
        <v>849.25599999999997</v>
      </c>
      <c r="HR142">
        <v>31.389600000000002</v>
      </c>
      <c r="HS142">
        <v>99.003600000000006</v>
      </c>
      <c r="HT142">
        <v>97.683199999999999</v>
      </c>
    </row>
    <row r="143" spans="1:228" x14ac:dyDescent="0.2">
      <c r="A143">
        <v>128</v>
      </c>
      <c r="B143">
        <v>1678124527.5</v>
      </c>
      <c r="C143">
        <v>506.90000009536737</v>
      </c>
      <c r="D143" t="s">
        <v>615</v>
      </c>
      <c r="E143" t="s">
        <v>616</v>
      </c>
      <c r="F143">
        <v>4</v>
      </c>
      <c r="G143">
        <v>1678124525.1875</v>
      </c>
      <c r="H143">
        <f t="shared" si="34"/>
        <v>2.164429422394669E-3</v>
      </c>
      <c r="I143">
        <f t="shared" si="35"/>
        <v>2.1644294223946692</v>
      </c>
      <c r="J143">
        <f t="shared" si="36"/>
        <v>12.288323002069825</v>
      </c>
      <c r="K143">
        <f t="shared" si="37"/>
        <v>818.12250000000006</v>
      </c>
      <c r="L143">
        <f t="shared" si="38"/>
        <v>669.95152120542502</v>
      </c>
      <c r="M143">
        <f t="shared" si="39"/>
        <v>67.899312471386594</v>
      </c>
      <c r="N143">
        <f t="shared" si="40"/>
        <v>82.916380527687295</v>
      </c>
      <c r="O143">
        <f t="shared" si="41"/>
        <v>0.15405215781011766</v>
      </c>
      <c r="P143">
        <f t="shared" si="42"/>
        <v>2.7653769434478086</v>
      </c>
      <c r="Q143">
        <f t="shared" si="43"/>
        <v>0.14943842263035664</v>
      </c>
      <c r="R143">
        <f t="shared" si="44"/>
        <v>9.380203000776681E-2</v>
      </c>
      <c r="S143">
        <f t="shared" si="45"/>
        <v>226.11703460983423</v>
      </c>
      <c r="T143">
        <f t="shared" si="46"/>
        <v>33.033139363920853</v>
      </c>
      <c r="U143">
        <f t="shared" si="47"/>
        <v>32.042512500000001</v>
      </c>
      <c r="V143">
        <f t="shared" si="48"/>
        <v>4.78658522647694</v>
      </c>
      <c r="W143">
        <f t="shared" si="49"/>
        <v>69.850230792219818</v>
      </c>
      <c r="X143">
        <f t="shared" si="50"/>
        <v>3.377788027355388</v>
      </c>
      <c r="Y143">
        <f t="shared" si="51"/>
        <v>4.8357578622798467</v>
      </c>
      <c r="Z143">
        <f t="shared" si="52"/>
        <v>1.408797199121552</v>
      </c>
      <c r="AA143">
        <f t="shared" si="53"/>
        <v>-95.451337527604906</v>
      </c>
      <c r="AB143">
        <f t="shared" si="54"/>
        <v>26.947475570859286</v>
      </c>
      <c r="AC143">
        <f t="shared" si="55"/>
        <v>2.2127994340838075</v>
      </c>
      <c r="AD143">
        <f t="shared" si="56"/>
        <v>159.82597208717243</v>
      </c>
      <c r="AE143">
        <f t="shared" si="57"/>
        <v>23.168012256290375</v>
      </c>
      <c r="AF143">
        <f t="shared" si="58"/>
        <v>2.1616077726570695</v>
      </c>
      <c r="AG143">
        <f t="shared" si="59"/>
        <v>12.288323002069825</v>
      </c>
      <c r="AH143">
        <v>867.6447311584418</v>
      </c>
      <c r="AI143">
        <v>849.48010909090851</v>
      </c>
      <c r="AJ143">
        <v>1.741272727272563</v>
      </c>
      <c r="AK143">
        <v>60.41</v>
      </c>
      <c r="AL143">
        <f t="shared" si="60"/>
        <v>2.1644294223946692</v>
      </c>
      <c r="AM143">
        <v>31.399182616293011</v>
      </c>
      <c r="AN143">
        <v>33.329654545454531</v>
      </c>
      <c r="AO143">
        <v>1.412975763517797E-4</v>
      </c>
      <c r="AP143">
        <v>101.53795884006099</v>
      </c>
      <c r="AQ143">
        <v>0</v>
      </c>
      <c r="AR143">
        <v>0</v>
      </c>
      <c r="AS143">
        <f t="shared" si="61"/>
        <v>1</v>
      </c>
      <c r="AT143">
        <f t="shared" si="62"/>
        <v>0</v>
      </c>
      <c r="AU143">
        <f t="shared" si="63"/>
        <v>47395.793075655805</v>
      </c>
      <c r="AV143">
        <f t="shared" si="64"/>
        <v>1200.00875</v>
      </c>
      <c r="AW143">
        <f t="shared" si="65"/>
        <v>1025.9325510931781</v>
      </c>
      <c r="AX143">
        <f t="shared" si="66"/>
        <v>0.85493755865794996</v>
      </c>
      <c r="AY143">
        <f t="shared" si="67"/>
        <v>0.18842948820984368</v>
      </c>
      <c r="AZ143">
        <v>6</v>
      </c>
      <c r="BA143">
        <v>0.5</v>
      </c>
      <c r="BB143" t="s">
        <v>355</v>
      </c>
      <c r="BC143">
        <v>2</v>
      </c>
      <c r="BD143" t="b">
        <v>1</v>
      </c>
      <c r="BE143">
        <v>1678124525.1875</v>
      </c>
      <c r="BF143">
        <v>818.12250000000006</v>
      </c>
      <c r="BG143">
        <v>841.14087500000005</v>
      </c>
      <c r="BH143">
        <v>33.328087500000002</v>
      </c>
      <c r="BI143">
        <v>31.399249999999999</v>
      </c>
      <c r="BJ143">
        <v>825.24587499999996</v>
      </c>
      <c r="BK143">
        <v>33.070887499999998</v>
      </c>
      <c r="BL143">
        <v>649.99737499999992</v>
      </c>
      <c r="BM143">
        <v>101.249375</v>
      </c>
      <c r="BN143">
        <v>0.1002157125</v>
      </c>
      <c r="BO143">
        <v>32.223262499999997</v>
      </c>
      <c r="BP143">
        <v>32.042512500000001</v>
      </c>
      <c r="BQ143">
        <v>999.9</v>
      </c>
      <c r="BR143">
        <v>0</v>
      </c>
      <c r="BS143">
        <v>0</v>
      </c>
      <c r="BT143">
        <v>8980</v>
      </c>
      <c r="BU143">
        <v>0</v>
      </c>
      <c r="BV143">
        <v>52.119237499999997</v>
      </c>
      <c r="BW143">
        <v>-23.018474999999999</v>
      </c>
      <c r="BX143">
        <v>846.32912499999998</v>
      </c>
      <c r="BY143">
        <v>868.40837499999998</v>
      </c>
      <c r="BZ143">
        <v>1.92881375</v>
      </c>
      <c r="CA143">
        <v>841.14087500000005</v>
      </c>
      <c r="CB143">
        <v>31.399249999999999</v>
      </c>
      <c r="CC143">
        <v>3.3744424999999998</v>
      </c>
      <c r="CD143">
        <v>3.179151249999999</v>
      </c>
      <c r="CE143">
        <v>26.000912499999998</v>
      </c>
      <c r="CF143">
        <v>24.9972125</v>
      </c>
      <c r="CG143">
        <v>1200.00875</v>
      </c>
      <c r="CH143">
        <v>0.499998</v>
      </c>
      <c r="CI143">
        <v>0.50000199999999995</v>
      </c>
      <c r="CJ143">
        <v>0</v>
      </c>
      <c r="CK143">
        <v>1465.0062499999999</v>
      </c>
      <c r="CL143">
        <v>4.9990899999999998</v>
      </c>
      <c r="CM143">
        <v>15904.275</v>
      </c>
      <c r="CN143">
        <v>9557.9187500000007</v>
      </c>
      <c r="CO143">
        <v>41.936999999999998</v>
      </c>
      <c r="CP143">
        <v>43.507750000000001</v>
      </c>
      <c r="CQ143">
        <v>42.686999999999998</v>
      </c>
      <c r="CR143">
        <v>42.710625</v>
      </c>
      <c r="CS143">
        <v>43.25</v>
      </c>
      <c r="CT143">
        <v>597.50250000000005</v>
      </c>
      <c r="CU143">
        <v>597.50625000000002</v>
      </c>
      <c r="CV143">
        <v>0</v>
      </c>
      <c r="CW143">
        <v>1678124569.5999999</v>
      </c>
      <c r="CX143">
        <v>0</v>
      </c>
      <c r="CY143">
        <v>1678116306.0999999</v>
      </c>
      <c r="CZ143" t="s">
        <v>356</v>
      </c>
      <c r="DA143">
        <v>1678116302.5999999</v>
      </c>
      <c r="DB143">
        <v>1678116306.0999999</v>
      </c>
      <c r="DC143">
        <v>12</v>
      </c>
      <c r="DD143">
        <v>3.5000000000000003E-2</v>
      </c>
      <c r="DE143">
        <v>0.05</v>
      </c>
      <c r="DF143">
        <v>-6.1040000000000001</v>
      </c>
      <c r="DG143">
        <v>0.249</v>
      </c>
      <c r="DH143">
        <v>413</v>
      </c>
      <c r="DI143">
        <v>32</v>
      </c>
      <c r="DJ143">
        <v>0.5</v>
      </c>
      <c r="DK143">
        <v>0.15</v>
      </c>
      <c r="DL143">
        <v>-22.948585000000001</v>
      </c>
      <c r="DM143">
        <v>-0.79317298311443274</v>
      </c>
      <c r="DN143">
        <v>8.9535720664994808E-2</v>
      </c>
      <c r="DO143">
        <v>0</v>
      </c>
      <c r="DP143">
        <v>1.91539825</v>
      </c>
      <c r="DQ143">
        <v>0.13547200750468449</v>
      </c>
      <c r="DR143">
        <v>1.413270513516432E-2</v>
      </c>
      <c r="DS143">
        <v>0</v>
      </c>
      <c r="DT143">
        <v>0</v>
      </c>
      <c r="DU143">
        <v>0</v>
      </c>
      <c r="DV143">
        <v>0</v>
      </c>
      <c r="DW143">
        <v>-1</v>
      </c>
      <c r="DX143">
        <v>0</v>
      </c>
      <c r="DY143">
        <v>2</v>
      </c>
      <c r="DZ143" t="s">
        <v>363</v>
      </c>
      <c r="EA143">
        <v>3.29739</v>
      </c>
      <c r="EB143">
        <v>2.6251899999999999</v>
      </c>
      <c r="EC143">
        <v>0.16547600000000001</v>
      </c>
      <c r="ED143">
        <v>0.166299</v>
      </c>
      <c r="EE143">
        <v>0.13755800000000001</v>
      </c>
      <c r="EF143">
        <v>0.13095799999999999</v>
      </c>
      <c r="EG143">
        <v>25196.5</v>
      </c>
      <c r="EH143">
        <v>25534</v>
      </c>
      <c r="EI143">
        <v>28089.4</v>
      </c>
      <c r="EJ143">
        <v>29476.3</v>
      </c>
      <c r="EK143">
        <v>33356.199999999997</v>
      </c>
      <c r="EL143">
        <v>35558.800000000003</v>
      </c>
      <c r="EM143">
        <v>39666.6</v>
      </c>
      <c r="EN143">
        <v>42120.3</v>
      </c>
      <c r="EO143">
        <v>2.2400500000000001</v>
      </c>
      <c r="EP143">
        <v>2.2107700000000001</v>
      </c>
      <c r="EQ143">
        <v>0.11833399999999999</v>
      </c>
      <c r="ER143">
        <v>0</v>
      </c>
      <c r="ES143">
        <v>30.120899999999999</v>
      </c>
      <c r="ET143">
        <v>999.9</v>
      </c>
      <c r="EU143">
        <v>74.8</v>
      </c>
      <c r="EV143">
        <v>32.9</v>
      </c>
      <c r="EW143">
        <v>37.1173</v>
      </c>
      <c r="EX143">
        <v>56.912599999999998</v>
      </c>
      <c r="EY143">
        <v>-4.02644</v>
      </c>
      <c r="EZ143">
        <v>2</v>
      </c>
      <c r="FA143">
        <v>0.39120899999999997</v>
      </c>
      <c r="FB143">
        <v>-0.25406000000000001</v>
      </c>
      <c r="FC143">
        <v>20.275099999999998</v>
      </c>
      <c r="FD143">
        <v>5.22133</v>
      </c>
      <c r="FE143">
        <v>12.0052</v>
      </c>
      <c r="FF143">
        <v>4.9871999999999996</v>
      </c>
      <c r="FG143">
        <v>3.2845800000000001</v>
      </c>
      <c r="FH143">
        <v>9999</v>
      </c>
      <c r="FI143">
        <v>9999</v>
      </c>
      <c r="FJ143">
        <v>9999</v>
      </c>
      <c r="FK143">
        <v>999.9</v>
      </c>
      <c r="FL143">
        <v>1.86582</v>
      </c>
      <c r="FM143">
        <v>1.8622000000000001</v>
      </c>
      <c r="FN143">
        <v>1.8642700000000001</v>
      </c>
      <c r="FO143">
        <v>1.8603499999999999</v>
      </c>
      <c r="FP143">
        <v>1.86107</v>
      </c>
      <c r="FQ143">
        <v>1.8602000000000001</v>
      </c>
      <c r="FR143">
        <v>1.86189</v>
      </c>
      <c r="FS143">
        <v>1.8585199999999999</v>
      </c>
      <c r="FT143">
        <v>0</v>
      </c>
      <c r="FU143">
        <v>0</v>
      </c>
      <c r="FV143">
        <v>0</v>
      </c>
      <c r="FW143">
        <v>0</v>
      </c>
      <c r="FX143" t="s">
        <v>358</v>
      </c>
      <c r="FY143" t="s">
        <v>359</v>
      </c>
      <c r="FZ143" t="s">
        <v>360</v>
      </c>
      <c r="GA143" t="s">
        <v>360</v>
      </c>
      <c r="GB143" t="s">
        <v>360</v>
      </c>
      <c r="GC143" t="s">
        <v>360</v>
      </c>
      <c r="GD143">
        <v>0</v>
      </c>
      <c r="GE143">
        <v>100</v>
      </c>
      <c r="GF143">
        <v>100</v>
      </c>
      <c r="GG143">
        <v>-7.1310000000000002</v>
      </c>
      <c r="GH143">
        <v>0.25719999999999998</v>
      </c>
      <c r="GI143">
        <v>-4.4273770621571362</v>
      </c>
      <c r="GJ143">
        <v>-4.6782648166075668E-3</v>
      </c>
      <c r="GK143">
        <v>2.0645039605938809E-6</v>
      </c>
      <c r="GL143">
        <v>-4.2957140779123221E-10</v>
      </c>
      <c r="GM143">
        <v>-7.2769555290842433E-2</v>
      </c>
      <c r="GN143">
        <v>6.7050777095108757E-4</v>
      </c>
      <c r="GO143">
        <v>6.3862846072479287E-4</v>
      </c>
      <c r="GP143">
        <v>-1.0801389653900339E-5</v>
      </c>
      <c r="GQ143">
        <v>6</v>
      </c>
      <c r="GR143">
        <v>2074</v>
      </c>
      <c r="GS143">
        <v>4</v>
      </c>
      <c r="GT143">
        <v>34</v>
      </c>
      <c r="GU143">
        <v>137.1</v>
      </c>
      <c r="GV143">
        <v>137</v>
      </c>
      <c r="GW143">
        <v>2.4267599999999998</v>
      </c>
      <c r="GX143">
        <v>2.5280800000000001</v>
      </c>
      <c r="GY143">
        <v>2.04834</v>
      </c>
      <c r="GZ143">
        <v>2.6208499999999999</v>
      </c>
      <c r="HA143">
        <v>2.1972700000000001</v>
      </c>
      <c r="HB143">
        <v>2.3046899999999999</v>
      </c>
      <c r="HC143">
        <v>38.086300000000001</v>
      </c>
      <c r="HD143">
        <v>13.7643</v>
      </c>
      <c r="HE143">
        <v>18</v>
      </c>
      <c r="HF143">
        <v>709.53599999999994</v>
      </c>
      <c r="HG143">
        <v>764.02099999999996</v>
      </c>
      <c r="HH143">
        <v>30.999700000000001</v>
      </c>
      <c r="HI143">
        <v>32.371699999999997</v>
      </c>
      <c r="HJ143">
        <v>30.000299999999999</v>
      </c>
      <c r="HK143">
        <v>32.338200000000001</v>
      </c>
      <c r="HL143">
        <v>32.356099999999998</v>
      </c>
      <c r="HM143">
        <v>48.544899999999998</v>
      </c>
      <c r="HN143">
        <v>18.724399999999999</v>
      </c>
      <c r="HO143">
        <v>100</v>
      </c>
      <c r="HP143">
        <v>31</v>
      </c>
      <c r="HQ143">
        <v>855.93600000000004</v>
      </c>
      <c r="HR143">
        <v>31.389600000000002</v>
      </c>
      <c r="HS143">
        <v>99.004400000000004</v>
      </c>
      <c r="HT143">
        <v>97.6845</v>
      </c>
    </row>
    <row r="144" spans="1:228" x14ac:dyDescent="0.2">
      <c r="A144">
        <v>129</v>
      </c>
      <c r="B144">
        <v>1678124531.5</v>
      </c>
      <c r="C144">
        <v>510.90000009536737</v>
      </c>
      <c r="D144" t="s">
        <v>617</v>
      </c>
      <c r="E144" t="s">
        <v>618</v>
      </c>
      <c r="F144">
        <v>4</v>
      </c>
      <c r="G144">
        <v>1678124529.5</v>
      </c>
      <c r="H144">
        <f t="shared" ref="H144:H207" si="68">(I144)/1000</f>
        <v>2.1579427456933408E-3</v>
      </c>
      <c r="I144">
        <f t="shared" ref="I144:I207" si="69">IF(BD144, AL144, AF144)</f>
        <v>2.1579427456933407</v>
      </c>
      <c r="J144">
        <f t="shared" ref="J144:J207" si="70">IF(BD144, AG144, AE144)</f>
        <v>12.4629207343821</v>
      </c>
      <c r="K144">
        <f t="shared" ref="K144:K207" si="71">BF144 - IF(AS144&gt;1, J144*AZ144*100/(AU144*BT144), 0)</f>
        <v>825.27900000000011</v>
      </c>
      <c r="L144">
        <f t="shared" ref="L144:L207" si="72">((R144-H144/2)*K144-J144)/(R144+H144/2)</f>
        <v>674.73648579297048</v>
      </c>
      <c r="M144">
        <f t="shared" ref="M144:M207" si="73">L144*(BM144+BN144)/1000</f>
        <v>68.383804615567527</v>
      </c>
      <c r="N144">
        <f t="shared" ref="N144:N207" si="74">(BF144 - IF(AS144&gt;1, J144*AZ144*100/(AU144*BT144), 0))*(BM144+BN144)/1000</f>
        <v>83.641123724035793</v>
      </c>
      <c r="O144">
        <f t="shared" ref="O144:O207" si="75">2/((1/Q144-1/P144)+SIGN(Q144)*SQRT((1/Q144-1/P144)*(1/Q144-1/P144) + 4*BA144/((BA144+1)*(BA144+1))*(2*1/Q144*1/P144-1/P144*1/P144)))</f>
        <v>0.15360437895271217</v>
      </c>
      <c r="P144">
        <f t="shared" ref="P144:P207" si="76">IF(LEFT(BB144,1)&lt;&gt;"0",IF(LEFT(BB144,1)="1",3,BC144),$D$4+$E$4*(BT144*BM144/($K$4*1000))+$F$4*(BT144*BM144/($K$4*1000))*MAX(MIN(AZ144,$J$4),$I$4)*MAX(MIN(AZ144,$J$4),$I$4)+$G$4*MAX(MIN(AZ144,$J$4),$I$4)*(BT144*BM144/($K$4*1000))+$H$4*(BT144*BM144/($K$4*1000))*(BT144*BM144/($K$4*1000)))</f>
        <v>2.7668666852644277</v>
      </c>
      <c r="Q144">
        <f t="shared" ref="Q144:Q207" si="77">H144*(1000-(1000*0.61365*EXP(17.502*U144/(240.97+U144))/(BM144+BN144)+BH144)/2)/(1000*0.61365*EXP(17.502*U144/(240.97+U144))/(BM144+BN144)-BH144)</f>
        <v>0.14901938667069711</v>
      </c>
      <c r="R144">
        <f t="shared" ref="R144:R207" si="78">1/((BA144+1)/(O144/1.6)+1/(P144/1.37)) + BA144/((BA144+1)/(O144/1.6) + BA144/(P144/1.37))</f>
        <v>9.3537659953083663E-2</v>
      </c>
      <c r="S144">
        <f t="shared" ref="S144:S207" si="79">(AV144*AY144)</f>
        <v>226.11836323484658</v>
      </c>
      <c r="T144">
        <f t="shared" ref="T144:T207" si="80">(BO144+(S144+2*0.95*0.0000000567*(((BO144+$B$6)+273)^4-(BO144+273)^4)-44100*H144)/(1.84*29.3*P144+8*0.95*0.0000000567*(BO144+273)^3))</f>
        <v>33.035682161883798</v>
      </c>
      <c r="U144">
        <f t="shared" ref="U144:U207" si="81">($C$6*BP144+$D$6*BQ144+$E$6*T144)</f>
        <v>32.040471428571429</v>
      </c>
      <c r="V144">
        <f t="shared" ref="V144:V207" si="82">0.61365*EXP(17.502*U144/(240.97+U144))</f>
        <v>4.7860324523316935</v>
      </c>
      <c r="W144">
        <f t="shared" ref="W144:W207" si="83">(X144/Y144*100)</f>
        <v>69.839913472675534</v>
      </c>
      <c r="X144">
        <f t="shared" ref="X144:X207" si="84">BH144*(BM144+BN144)/1000</f>
        <v>3.3775116510956069</v>
      </c>
      <c r="Y144">
        <f t="shared" ref="Y144:Y207" si="85">0.61365*EXP(17.502*BO144/(240.97+BO144))</f>
        <v>4.8360765114880033</v>
      </c>
      <c r="Z144">
        <f t="shared" ref="Z144:Z207" si="86">(V144-BH144*(BM144+BN144)/1000)</f>
        <v>1.4085208012360866</v>
      </c>
      <c r="AA144">
        <f t="shared" ref="AA144:AA207" si="87">(-H144*44100)</f>
        <v>-95.165275085076331</v>
      </c>
      <c r="AB144">
        <f t="shared" ref="AB144:AB207" si="88">2*29.3*P144*0.92*(BO144-U144)</f>
        <v>27.440393394415999</v>
      </c>
      <c r="AC144">
        <f t="shared" ref="AC144:AC207" si="89">2*0.95*0.0000000567*(((BO144+$B$6)+273)^4-(U144+273)^4)</f>
        <v>2.2520526249525523</v>
      </c>
      <c r="AD144">
        <f t="shared" ref="AD144:AD207" si="90">S144+AC144+AA144+AB144</f>
        <v>160.64553416913878</v>
      </c>
      <c r="AE144">
        <f t="shared" ref="AE144:AE207" si="91">BL144*AS144*(BG144-BF144*(1000-AS144*BI144)/(1000-AS144*BH144))/(100*AZ144)</f>
        <v>23.162794752517346</v>
      </c>
      <c r="AF144">
        <f t="shared" ref="AF144:AF207" si="92">1000*BL144*AS144*(BH144-BI144)/(100*AZ144*(1000-AS144*BH144))</f>
        <v>2.1606123013205525</v>
      </c>
      <c r="AG144">
        <f t="shared" ref="AG144:AG207" si="93">(AH144 - AI144 - BM144*1000/(8.314*(BO144+273.15)) * AK144/BL144 * AJ144) * BL144/(100*AZ144) * (1000 - BI144)/1000</f>
        <v>12.4629207343821</v>
      </c>
      <c r="AH144">
        <v>874.50396985281429</v>
      </c>
      <c r="AI144">
        <v>856.29859393939387</v>
      </c>
      <c r="AJ144">
        <v>1.7073515151514831</v>
      </c>
      <c r="AK144">
        <v>60.41</v>
      </c>
      <c r="AL144">
        <f t="shared" ref="AL144:AL207" si="94">(AN144 - AM144 + BM144*1000/(8.314*(BO144+273.15)) * AP144/BL144 * AO144) * BL144/(100*AZ144) * 1000/(1000 - AN144)</f>
        <v>2.1579427456933407</v>
      </c>
      <c r="AM144">
        <v>31.39788476336706</v>
      </c>
      <c r="AN144">
        <v>33.324296969696967</v>
      </c>
      <c r="AO144">
        <v>-1.3167948742082251E-4</v>
      </c>
      <c r="AP144">
        <v>101.53795884006099</v>
      </c>
      <c r="AQ144">
        <v>0</v>
      </c>
      <c r="AR144">
        <v>0</v>
      </c>
      <c r="AS144">
        <f t="shared" ref="AS144:AS207" si="95">IF(AQ144*$H$12&gt;=AU144,1,(AU144/(AU144-AQ144*$H$12)))</f>
        <v>1</v>
      </c>
      <c r="AT144">
        <f t="shared" ref="AT144:AT207" si="96">(AS144-1)*100</f>
        <v>0</v>
      </c>
      <c r="AU144">
        <f t="shared" ref="AU144:AU207" si="97">MAX(0,($B$12+$C$12*BT144)/(1+$D$12*BT144)*BM144/(BO144+273)*$E$12)</f>
        <v>47436.695729126121</v>
      </c>
      <c r="AV144">
        <f t="shared" ref="AV144:AV207" si="98">$B$10*BU144+$C$10*BV144+$F$10*CG144*(1-CJ144)</f>
        <v>1200.015714285714</v>
      </c>
      <c r="AW144">
        <f t="shared" ref="AW144:AW207" si="99">AV144*AX144</f>
        <v>1025.9385135931843</v>
      </c>
      <c r="AX144">
        <f t="shared" ref="AX144:AX207" si="100">($B$10*$D$8+$C$10*$D$8+$F$10*((CT144+CL144)/MAX(CT144+CL144+CU144, 0.1)*$I$8+CU144/MAX(CT144+CL144+CU144, 0.1)*$J$8))/($B$10+$C$10+$F$10)</f>
        <v>0.85493756571667423</v>
      </c>
      <c r="AY144">
        <f t="shared" ref="AY144:AY207" si="101">($B$10*$K$8+$C$10*$K$8+$F$10*((CT144+CL144)/MAX(CT144+CL144+CU144, 0.1)*$P$8+CU144/MAX(CT144+CL144+CU144, 0.1)*$Q$8))/($B$10+$C$10+$F$10)</f>
        <v>0.18842950183318152</v>
      </c>
      <c r="AZ144">
        <v>6</v>
      </c>
      <c r="BA144">
        <v>0.5</v>
      </c>
      <c r="BB144" t="s">
        <v>355</v>
      </c>
      <c r="BC144">
        <v>2</v>
      </c>
      <c r="BD144" t="b">
        <v>1</v>
      </c>
      <c r="BE144">
        <v>1678124529.5</v>
      </c>
      <c r="BF144">
        <v>825.27900000000011</v>
      </c>
      <c r="BG144">
        <v>848.30628571428576</v>
      </c>
      <c r="BH144">
        <v>33.325585714285722</v>
      </c>
      <c r="BI144">
        <v>31.39761428571429</v>
      </c>
      <c r="BJ144">
        <v>832.41799999999989</v>
      </c>
      <c r="BK144">
        <v>33.068428571428569</v>
      </c>
      <c r="BL144">
        <v>649.99157142857132</v>
      </c>
      <c r="BM144">
        <v>101.2488571428571</v>
      </c>
      <c r="BN144">
        <v>0.10004877142857151</v>
      </c>
      <c r="BO144">
        <v>32.224428571428568</v>
      </c>
      <c r="BP144">
        <v>32.040471428571429</v>
      </c>
      <c r="BQ144">
        <v>999.89999999999986</v>
      </c>
      <c r="BR144">
        <v>0</v>
      </c>
      <c r="BS144">
        <v>0</v>
      </c>
      <c r="BT144">
        <v>8987.9471428571433</v>
      </c>
      <c r="BU144">
        <v>0</v>
      </c>
      <c r="BV144">
        <v>52.475485714285711</v>
      </c>
      <c r="BW144">
        <v>-23.027385714285721</v>
      </c>
      <c r="BX144">
        <v>853.73000000000013</v>
      </c>
      <c r="BY144">
        <v>875.80457142857153</v>
      </c>
      <c r="BZ144">
        <v>1.9279999999999999</v>
      </c>
      <c r="CA144">
        <v>848.30628571428576</v>
      </c>
      <c r="CB144">
        <v>31.39761428571429</v>
      </c>
      <c r="CC144">
        <v>3.374174285714286</v>
      </c>
      <c r="CD144">
        <v>3.1789642857142861</v>
      </c>
      <c r="CE144">
        <v>25.999571428571429</v>
      </c>
      <c r="CF144">
        <v>24.99624285714286</v>
      </c>
      <c r="CG144">
        <v>1200.015714285714</v>
      </c>
      <c r="CH144">
        <v>0.49999800000000011</v>
      </c>
      <c r="CI144">
        <v>0.50000199999999995</v>
      </c>
      <c r="CJ144">
        <v>0</v>
      </c>
      <c r="CK144">
        <v>1466.99</v>
      </c>
      <c r="CL144">
        <v>4.9990899999999998</v>
      </c>
      <c r="CM144">
        <v>15924.21428571429</v>
      </c>
      <c r="CN144">
        <v>9557.9657142857141</v>
      </c>
      <c r="CO144">
        <v>41.936999999999998</v>
      </c>
      <c r="CP144">
        <v>43.5</v>
      </c>
      <c r="CQ144">
        <v>42.686999999999998</v>
      </c>
      <c r="CR144">
        <v>42.704999999999998</v>
      </c>
      <c r="CS144">
        <v>43.25</v>
      </c>
      <c r="CT144">
        <v>597.50571428571425</v>
      </c>
      <c r="CU144">
        <v>597.5100000000001</v>
      </c>
      <c r="CV144">
        <v>0</v>
      </c>
      <c r="CW144">
        <v>1678124573.8</v>
      </c>
      <c r="CX144">
        <v>0</v>
      </c>
      <c r="CY144">
        <v>1678116306.0999999</v>
      </c>
      <c r="CZ144" t="s">
        <v>356</v>
      </c>
      <c r="DA144">
        <v>1678116302.5999999</v>
      </c>
      <c r="DB144">
        <v>1678116306.0999999</v>
      </c>
      <c r="DC144">
        <v>12</v>
      </c>
      <c r="DD144">
        <v>3.5000000000000003E-2</v>
      </c>
      <c r="DE144">
        <v>0.05</v>
      </c>
      <c r="DF144">
        <v>-6.1040000000000001</v>
      </c>
      <c r="DG144">
        <v>0.249</v>
      </c>
      <c r="DH144">
        <v>413</v>
      </c>
      <c r="DI144">
        <v>32</v>
      </c>
      <c r="DJ144">
        <v>0.5</v>
      </c>
      <c r="DK144">
        <v>0.15</v>
      </c>
      <c r="DL144">
        <v>-22.986058536585361</v>
      </c>
      <c r="DM144">
        <v>-0.4036348432056191</v>
      </c>
      <c r="DN144">
        <v>5.3458842046759353E-2</v>
      </c>
      <c r="DO144">
        <v>0</v>
      </c>
      <c r="DP144">
        <v>1.921664146341463</v>
      </c>
      <c r="DQ144">
        <v>7.5585783972128034E-2</v>
      </c>
      <c r="DR144">
        <v>8.2963233042612321E-3</v>
      </c>
      <c r="DS144">
        <v>1</v>
      </c>
      <c r="DT144">
        <v>0</v>
      </c>
      <c r="DU144">
        <v>0</v>
      </c>
      <c r="DV144">
        <v>0</v>
      </c>
      <c r="DW144">
        <v>-1</v>
      </c>
      <c r="DX144">
        <v>1</v>
      </c>
      <c r="DY144">
        <v>2</v>
      </c>
      <c r="DZ144" t="s">
        <v>372</v>
      </c>
      <c r="EA144">
        <v>3.29752</v>
      </c>
      <c r="EB144">
        <v>2.6253899999999999</v>
      </c>
      <c r="EC144">
        <v>0.166352</v>
      </c>
      <c r="ED144">
        <v>0.16716400000000001</v>
      </c>
      <c r="EE144">
        <v>0.137547</v>
      </c>
      <c r="EF144">
        <v>0.13095300000000001</v>
      </c>
      <c r="EG144">
        <v>25169.5</v>
      </c>
      <c r="EH144">
        <v>25507.4</v>
      </c>
      <c r="EI144">
        <v>28088.799999999999</v>
      </c>
      <c r="EJ144">
        <v>29476.3</v>
      </c>
      <c r="EK144">
        <v>33356.300000000003</v>
      </c>
      <c r="EL144">
        <v>35558.9</v>
      </c>
      <c r="EM144">
        <v>39666.199999999997</v>
      </c>
      <c r="EN144">
        <v>42120.2</v>
      </c>
      <c r="EO144">
        <v>2.24003</v>
      </c>
      <c r="EP144">
        <v>2.2107700000000001</v>
      </c>
      <c r="EQ144">
        <v>0.118185</v>
      </c>
      <c r="ER144">
        <v>0</v>
      </c>
      <c r="ES144">
        <v>30.120899999999999</v>
      </c>
      <c r="ET144">
        <v>999.9</v>
      </c>
      <c r="EU144">
        <v>74.8</v>
      </c>
      <c r="EV144">
        <v>32.9</v>
      </c>
      <c r="EW144">
        <v>37.108899999999998</v>
      </c>
      <c r="EX144">
        <v>56.942599999999999</v>
      </c>
      <c r="EY144">
        <v>-4.1306099999999999</v>
      </c>
      <c r="EZ144">
        <v>2</v>
      </c>
      <c r="FA144">
        <v>0.39123000000000002</v>
      </c>
      <c r="FB144">
        <v>-0.25508199999999998</v>
      </c>
      <c r="FC144">
        <v>20.275200000000002</v>
      </c>
      <c r="FD144">
        <v>5.2207299999999996</v>
      </c>
      <c r="FE144">
        <v>12.004300000000001</v>
      </c>
      <c r="FF144">
        <v>4.9867999999999997</v>
      </c>
      <c r="FG144">
        <v>3.2845300000000002</v>
      </c>
      <c r="FH144">
        <v>9999</v>
      </c>
      <c r="FI144">
        <v>9999</v>
      </c>
      <c r="FJ144">
        <v>9999</v>
      </c>
      <c r="FK144">
        <v>999.9</v>
      </c>
      <c r="FL144">
        <v>1.8658300000000001</v>
      </c>
      <c r="FM144">
        <v>1.8621799999999999</v>
      </c>
      <c r="FN144">
        <v>1.8642700000000001</v>
      </c>
      <c r="FO144">
        <v>1.8603499999999999</v>
      </c>
      <c r="FP144">
        <v>1.8610500000000001</v>
      </c>
      <c r="FQ144">
        <v>1.8602000000000001</v>
      </c>
      <c r="FR144">
        <v>1.86189</v>
      </c>
      <c r="FS144">
        <v>1.8585199999999999</v>
      </c>
      <c r="FT144">
        <v>0</v>
      </c>
      <c r="FU144">
        <v>0</v>
      </c>
      <c r="FV144">
        <v>0</v>
      </c>
      <c r="FW144">
        <v>0</v>
      </c>
      <c r="FX144" t="s">
        <v>358</v>
      </c>
      <c r="FY144" t="s">
        <v>359</v>
      </c>
      <c r="FZ144" t="s">
        <v>360</v>
      </c>
      <c r="GA144" t="s">
        <v>360</v>
      </c>
      <c r="GB144" t="s">
        <v>360</v>
      </c>
      <c r="GC144" t="s">
        <v>360</v>
      </c>
      <c r="GD144">
        <v>0</v>
      </c>
      <c r="GE144">
        <v>100</v>
      </c>
      <c r="GF144">
        <v>100</v>
      </c>
      <c r="GG144">
        <v>-7.1459999999999999</v>
      </c>
      <c r="GH144">
        <v>0.25719999999999998</v>
      </c>
      <c r="GI144">
        <v>-4.4273770621571362</v>
      </c>
      <c r="GJ144">
        <v>-4.6782648166075668E-3</v>
      </c>
      <c r="GK144">
        <v>2.0645039605938809E-6</v>
      </c>
      <c r="GL144">
        <v>-4.2957140779123221E-10</v>
      </c>
      <c r="GM144">
        <v>-7.2769555290842433E-2</v>
      </c>
      <c r="GN144">
        <v>6.7050777095108757E-4</v>
      </c>
      <c r="GO144">
        <v>6.3862846072479287E-4</v>
      </c>
      <c r="GP144">
        <v>-1.0801389653900339E-5</v>
      </c>
      <c r="GQ144">
        <v>6</v>
      </c>
      <c r="GR144">
        <v>2074</v>
      </c>
      <c r="GS144">
        <v>4</v>
      </c>
      <c r="GT144">
        <v>34</v>
      </c>
      <c r="GU144">
        <v>137.1</v>
      </c>
      <c r="GV144">
        <v>137.1</v>
      </c>
      <c r="GW144">
        <v>2.4414099999999999</v>
      </c>
      <c r="GX144">
        <v>2.52197</v>
      </c>
      <c r="GY144">
        <v>2.04834</v>
      </c>
      <c r="GZ144">
        <v>2.6208499999999999</v>
      </c>
      <c r="HA144">
        <v>2.1972700000000001</v>
      </c>
      <c r="HB144">
        <v>2.32056</v>
      </c>
      <c r="HC144">
        <v>38.086300000000001</v>
      </c>
      <c r="HD144">
        <v>13.7643</v>
      </c>
      <c r="HE144">
        <v>18</v>
      </c>
      <c r="HF144">
        <v>709.53899999999999</v>
      </c>
      <c r="HG144">
        <v>764.02099999999996</v>
      </c>
      <c r="HH144">
        <v>30.9998</v>
      </c>
      <c r="HI144">
        <v>32.373800000000003</v>
      </c>
      <c r="HJ144">
        <v>30.0002</v>
      </c>
      <c r="HK144">
        <v>32.340400000000002</v>
      </c>
      <c r="HL144">
        <v>32.356099999999998</v>
      </c>
      <c r="HM144">
        <v>48.8538</v>
      </c>
      <c r="HN144">
        <v>18.724399999999999</v>
      </c>
      <c r="HO144">
        <v>100</v>
      </c>
      <c r="HP144">
        <v>31</v>
      </c>
      <c r="HQ144">
        <v>862.61500000000001</v>
      </c>
      <c r="HR144">
        <v>31.389600000000002</v>
      </c>
      <c r="HS144">
        <v>99.002899999999997</v>
      </c>
      <c r="HT144">
        <v>97.684100000000001</v>
      </c>
    </row>
    <row r="145" spans="1:228" x14ac:dyDescent="0.2">
      <c r="A145">
        <v>130</v>
      </c>
      <c r="B145">
        <v>1678124535.5</v>
      </c>
      <c r="C145">
        <v>514.90000009536743</v>
      </c>
      <c r="D145" t="s">
        <v>619</v>
      </c>
      <c r="E145" t="s">
        <v>620</v>
      </c>
      <c r="F145">
        <v>4</v>
      </c>
      <c r="G145">
        <v>1678124533.1875</v>
      </c>
      <c r="H145">
        <f t="shared" si="68"/>
        <v>2.1538290394250482E-3</v>
      </c>
      <c r="I145">
        <f t="shared" si="69"/>
        <v>2.1538290394250481</v>
      </c>
      <c r="J145">
        <f t="shared" si="70"/>
        <v>12.39545650787905</v>
      </c>
      <c r="K145">
        <f t="shared" si="71"/>
        <v>831.44650000000001</v>
      </c>
      <c r="L145">
        <f t="shared" si="72"/>
        <v>681.16317018335769</v>
      </c>
      <c r="M145">
        <f t="shared" si="73"/>
        <v>69.035604615367674</v>
      </c>
      <c r="N145">
        <f t="shared" si="74"/>
        <v>84.266757724702501</v>
      </c>
      <c r="O145">
        <f t="shared" si="75"/>
        <v>0.15322853687808116</v>
      </c>
      <c r="P145">
        <f t="shared" si="76"/>
        <v>2.7728438805254125</v>
      </c>
      <c r="Q145">
        <f t="shared" si="77"/>
        <v>0.14867511695196423</v>
      </c>
      <c r="R145">
        <f t="shared" si="78"/>
        <v>9.3319783647780319E-2</v>
      </c>
      <c r="S145">
        <f t="shared" si="79"/>
        <v>226.11545810953183</v>
      </c>
      <c r="T145">
        <f t="shared" si="80"/>
        <v>33.033179681960135</v>
      </c>
      <c r="U145">
        <f t="shared" si="81"/>
        <v>32.041449999999998</v>
      </c>
      <c r="V145">
        <f t="shared" si="82"/>
        <v>4.7862974674714502</v>
      </c>
      <c r="W145">
        <f t="shared" si="83"/>
        <v>69.841248284496444</v>
      </c>
      <c r="X145">
        <f t="shared" si="84"/>
        <v>3.3771962087662502</v>
      </c>
      <c r="Y145">
        <f t="shared" si="85"/>
        <v>4.8355324277844121</v>
      </c>
      <c r="Z145">
        <f t="shared" si="86"/>
        <v>1.4091012587052001</v>
      </c>
      <c r="AA145">
        <f t="shared" si="87"/>
        <v>-94.983860638644629</v>
      </c>
      <c r="AB145">
        <f t="shared" si="88"/>
        <v>27.055741611435366</v>
      </c>
      <c r="AC145">
        <f t="shared" si="89"/>
        <v>2.2156864268054197</v>
      </c>
      <c r="AD145">
        <f t="shared" si="90"/>
        <v>160.40302550912801</v>
      </c>
      <c r="AE145">
        <f t="shared" si="91"/>
        <v>23.129203277433078</v>
      </c>
      <c r="AF145">
        <f t="shared" si="92"/>
        <v>2.1571512151116043</v>
      </c>
      <c r="AG145">
        <f t="shared" si="93"/>
        <v>12.39545650787905</v>
      </c>
      <c r="AH145">
        <v>881.37491273766238</v>
      </c>
      <c r="AI145">
        <v>863.20000606060569</v>
      </c>
      <c r="AJ145">
        <v>1.716648484848347</v>
      </c>
      <c r="AK145">
        <v>60.41</v>
      </c>
      <c r="AL145">
        <f t="shared" si="94"/>
        <v>2.1538290394250481</v>
      </c>
      <c r="AM145">
        <v>31.397594357985501</v>
      </c>
      <c r="AN145">
        <v>33.319962424242398</v>
      </c>
      <c r="AO145">
        <v>-8.2730535370223498E-5</v>
      </c>
      <c r="AP145">
        <v>101.53795884006099</v>
      </c>
      <c r="AQ145">
        <v>0</v>
      </c>
      <c r="AR145">
        <v>0</v>
      </c>
      <c r="AS145">
        <f t="shared" si="95"/>
        <v>1</v>
      </c>
      <c r="AT145">
        <f t="shared" si="96"/>
        <v>0</v>
      </c>
      <c r="AU145">
        <f t="shared" si="97"/>
        <v>47601.980262449528</v>
      </c>
      <c r="AV145">
        <f t="shared" si="98"/>
        <v>1200.0025000000001</v>
      </c>
      <c r="AW145">
        <f t="shared" si="99"/>
        <v>1025.9270010930215</v>
      </c>
      <c r="AX145">
        <f t="shared" si="100"/>
        <v>0.8549373864579628</v>
      </c>
      <c r="AY145">
        <f t="shared" si="101"/>
        <v>0.18842915586386846</v>
      </c>
      <c r="AZ145">
        <v>6</v>
      </c>
      <c r="BA145">
        <v>0.5</v>
      </c>
      <c r="BB145" t="s">
        <v>355</v>
      </c>
      <c r="BC145">
        <v>2</v>
      </c>
      <c r="BD145" t="b">
        <v>1</v>
      </c>
      <c r="BE145">
        <v>1678124533.1875</v>
      </c>
      <c r="BF145">
        <v>831.44650000000001</v>
      </c>
      <c r="BG145">
        <v>854.45150000000001</v>
      </c>
      <c r="BH145">
        <v>33.322249999999997</v>
      </c>
      <c r="BI145">
        <v>31.397437499999999</v>
      </c>
      <c r="BJ145">
        <v>838.59837500000003</v>
      </c>
      <c r="BK145">
        <v>33.065125000000002</v>
      </c>
      <c r="BL145">
        <v>650.01762499999995</v>
      </c>
      <c r="BM145">
        <v>101.24975000000001</v>
      </c>
      <c r="BN145">
        <v>9.9834999999999993E-2</v>
      </c>
      <c r="BO145">
        <v>32.222437499999998</v>
      </c>
      <c r="BP145">
        <v>32.041449999999998</v>
      </c>
      <c r="BQ145">
        <v>999.9</v>
      </c>
      <c r="BR145">
        <v>0</v>
      </c>
      <c r="BS145">
        <v>0</v>
      </c>
      <c r="BT145">
        <v>9019.61</v>
      </c>
      <c r="BU145">
        <v>0</v>
      </c>
      <c r="BV145">
        <v>52.923424999999988</v>
      </c>
      <c r="BW145">
        <v>-23.004925</v>
      </c>
      <c r="BX145">
        <v>860.10737500000005</v>
      </c>
      <c r="BY145">
        <v>882.14874999999995</v>
      </c>
      <c r="BZ145">
        <v>1.9248274999999999</v>
      </c>
      <c r="CA145">
        <v>854.45150000000001</v>
      </c>
      <c r="CB145">
        <v>31.397437499999999</v>
      </c>
      <c r="CC145">
        <v>3.3738637499999999</v>
      </c>
      <c r="CD145">
        <v>3.1789749999999999</v>
      </c>
      <c r="CE145">
        <v>25.998037499999999</v>
      </c>
      <c r="CF145">
        <v>24.996300000000002</v>
      </c>
      <c r="CG145">
        <v>1200.0025000000001</v>
      </c>
      <c r="CH145">
        <v>0.50000537499999997</v>
      </c>
      <c r="CI145">
        <v>0.49999462500000003</v>
      </c>
      <c r="CJ145">
        <v>0</v>
      </c>
      <c r="CK145">
        <v>1468.2974999999999</v>
      </c>
      <c r="CL145">
        <v>4.9990899999999998</v>
      </c>
      <c r="CM145">
        <v>15939.862499999999</v>
      </c>
      <c r="CN145">
        <v>9557.8937499999993</v>
      </c>
      <c r="CO145">
        <v>41.936999999999998</v>
      </c>
      <c r="CP145">
        <v>43.5</v>
      </c>
      <c r="CQ145">
        <v>42.686999999999998</v>
      </c>
      <c r="CR145">
        <v>42.686999999999998</v>
      </c>
      <c r="CS145">
        <v>43.25</v>
      </c>
      <c r="CT145">
        <v>597.50624999999991</v>
      </c>
      <c r="CU145">
        <v>597.49624999999992</v>
      </c>
      <c r="CV145">
        <v>0</v>
      </c>
      <c r="CW145">
        <v>1678124577.4000001</v>
      </c>
      <c r="CX145">
        <v>0</v>
      </c>
      <c r="CY145">
        <v>1678116306.0999999</v>
      </c>
      <c r="CZ145" t="s">
        <v>356</v>
      </c>
      <c r="DA145">
        <v>1678116302.5999999</v>
      </c>
      <c r="DB145">
        <v>1678116306.0999999</v>
      </c>
      <c r="DC145">
        <v>12</v>
      </c>
      <c r="DD145">
        <v>3.5000000000000003E-2</v>
      </c>
      <c r="DE145">
        <v>0.05</v>
      </c>
      <c r="DF145">
        <v>-6.1040000000000001</v>
      </c>
      <c r="DG145">
        <v>0.249</v>
      </c>
      <c r="DH145">
        <v>413</v>
      </c>
      <c r="DI145">
        <v>32</v>
      </c>
      <c r="DJ145">
        <v>0.5</v>
      </c>
      <c r="DK145">
        <v>0.15</v>
      </c>
      <c r="DL145">
        <v>-23.00605365853658</v>
      </c>
      <c r="DM145">
        <v>-8.2632752613208932E-2</v>
      </c>
      <c r="DN145">
        <v>2.8591002316189891E-2</v>
      </c>
      <c r="DO145">
        <v>1</v>
      </c>
      <c r="DP145">
        <v>1.925304146341464</v>
      </c>
      <c r="DQ145">
        <v>2.6724250871080369E-2</v>
      </c>
      <c r="DR145">
        <v>3.9608492410455869E-3</v>
      </c>
      <c r="DS145">
        <v>1</v>
      </c>
      <c r="DT145">
        <v>0</v>
      </c>
      <c r="DU145">
        <v>0</v>
      </c>
      <c r="DV145">
        <v>0</v>
      </c>
      <c r="DW145">
        <v>-1</v>
      </c>
      <c r="DX145">
        <v>2</v>
      </c>
      <c r="DY145">
        <v>2</v>
      </c>
      <c r="DZ145" t="s">
        <v>357</v>
      </c>
      <c r="EA145">
        <v>3.2972999999999999</v>
      </c>
      <c r="EB145">
        <v>2.6253600000000001</v>
      </c>
      <c r="EC145">
        <v>0.16722500000000001</v>
      </c>
      <c r="ED145">
        <v>0.16802800000000001</v>
      </c>
      <c r="EE145">
        <v>0.13753599999999999</v>
      </c>
      <c r="EF145">
        <v>0.13095599999999999</v>
      </c>
      <c r="EG145">
        <v>25143</v>
      </c>
      <c r="EH145">
        <v>25480.799999999999</v>
      </c>
      <c r="EI145">
        <v>28088.7</v>
      </c>
      <c r="EJ145">
        <v>29476.2</v>
      </c>
      <c r="EK145">
        <v>33356.1</v>
      </c>
      <c r="EL145">
        <v>35558.800000000003</v>
      </c>
      <c r="EM145">
        <v>39665.300000000003</v>
      </c>
      <c r="EN145">
        <v>42120.1</v>
      </c>
      <c r="EO145">
        <v>2.2401300000000002</v>
      </c>
      <c r="EP145">
        <v>2.2107000000000001</v>
      </c>
      <c r="EQ145">
        <v>0.11847199999999999</v>
      </c>
      <c r="ER145">
        <v>0</v>
      </c>
      <c r="ES145">
        <v>30.120899999999999</v>
      </c>
      <c r="ET145">
        <v>999.9</v>
      </c>
      <c r="EU145">
        <v>74.8</v>
      </c>
      <c r="EV145">
        <v>32.9</v>
      </c>
      <c r="EW145">
        <v>37.114100000000001</v>
      </c>
      <c r="EX145">
        <v>57.062600000000003</v>
      </c>
      <c r="EY145">
        <v>-4.09856</v>
      </c>
      <c r="EZ145">
        <v>2</v>
      </c>
      <c r="FA145">
        <v>0.39130599999999999</v>
      </c>
      <c r="FB145">
        <v>-0.255882</v>
      </c>
      <c r="FC145">
        <v>20.275300000000001</v>
      </c>
      <c r="FD145">
        <v>5.2204300000000003</v>
      </c>
      <c r="FE145">
        <v>12.0047</v>
      </c>
      <c r="FF145">
        <v>4.9872500000000004</v>
      </c>
      <c r="FG145">
        <v>3.2845</v>
      </c>
      <c r="FH145">
        <v>9999</v>
      </c>
      <c r="FI145">
        <v>9999</v>
      </c>
      <c r="FJ145">
        <v>9999</v>
      </c>
      <c r="FK145">
        <v>999.9</v>
      </c>
      <c r="FL145">
        <v>1.86581</v>
      </c>
      <c r="FM145">
        <v>1.86219</v>
      </c>
      <c r="FN145">
        <v>1.8643000000000001</v>
      </c>
      <c r="FO145">
        <v>1.8603400000000001</v>
      </c>
      <c r="FP145">
        <v>1.8610500000000001</v>
      </c>
      <c r="FQ145">
        <v>1.8602000000000001</v>
      </c>
      <c r="FR145">
        <v>1.8619000000000001</v>
      </c>
      <c r="FS145">
        <v>1.8585199999999999</v>
      </c>
      <c r="FT145">
        <v>0</v>
      </c>
      <c r="FU145">
        <v>0</v>
      </c>
      <c r="FV145">
        <v>0</v>
      </c>
      <c r="FW145">
        <v>0</v>
      </c>
      <c r="FX145" t="s">
        <v>358</v>
      </c>
      <c r="FY145" t="s">
        <v>359</v>
      </c>
      <c r="FZ145" t="s">
        <v>360</v>
      </c>
      <c r="GA145" t="s">
        <v>360</v>
      </c>
      <c r="GB145" t="s">
        <v>360</v>
      </c>
      <c r="GC145" t="s">
        <v>360</v>
      </c>
      <c r="GD145">
        <v>0</v>
      </c>
      <c r="GE145">
        <v>100</v>
      </c>
      <c r="GF145">
        <v>100</v>
      </c>
      <c r="GG145">
        <v>-7.16</v>
      </c>
      <c r="GH145">
        <v>0.2571</v>
      </c>
      <c r="GI145">
        <v>-4.4273770621571362</v>
      </c>
      <c r="GJ145">
        <v>-4.6782648166075668E-3</v>
      </c>
      <c r="GK145">
        <v>2.0645039605938809E-6</v>
      </c>
      <c r="GL145">
        <v>-4.2957140779123221E-10</v>
      </c>
      <c r="GM145">
        <v>-7.2769555290842433E-2</v>
      </c>
      <c r="GN145">
        <v>6.7050777095108757E-4</v>
      </c>
      <c r="GO145">
        <v>6.3862846072479287E-4</v>
      </c>
      <c r="GP145">
        <v>-1.0801389653900339E-5</v>
      </c>
      <c r="GQ145">
        <v>6</v>
      </c>
      <c r="GR145">
        <v>2074</v>
      </c>
      <c r="GS145">
        <v>4</v>
      </c>
      <c r="GT145">
        <v>34</v>
      </c>
      <c r="GU145">
        <v>137.19999999999999</v>
      </c>
      <c r="GV145">
        <v>137.19999999999999</v>
      </c>
      <c r="GW145">
        <v>2.4572799999999999</v>
      </c>
      <c r="GX145">
        <v>2.51831</v>
      </c>
      <c r="GY145">
        <v>2.04834</v>
      </c>
      <c r="GZ145">
        <v>2.6208499999999999</v>
      </c>
      <c r="HA145">
        <v>2.1972700000000001</v>
      </c>
      <c r="HB145">
        <v>2.3290999999999999</v>
      </c>
      <c r="HC145">
        <v>38.086300000000001</v>
      </c>
      <c r="HD145">
        <v>13.7643</v>
      </c>
      <c r="HE145">
        <v>18</v>
      </c>
      <c r="HF145">
        <v>709.63099999999997</v>
      </c>
      <c r="HG145">
        <v>763.94799999999998</v>
      </c>
      <c r="HH145">
        <v>30.9998</v>
      </c>
      <c r="HI145">
        <v>32.373800000000003</v>
      </c>
      <c r="HJ145">
        <v>30.000299999999999</v>
      </c>
      <c r="HK145">
        <v>32.341099999999997</v>
      </c>
      <c r="HL145">
        <v>32.356099999999998</v>
      </c>
      <c r="HM145">
        <v>49.164400000000001</v>
      </c>
      <c r="HN145">
        <v>18.724399999999999</v>
      </c>
      <c r="HO145">
        <v>100</v>
      </c>
      <c r="HP145">
        <v>31</v>
      </c>
      <c r="HQ145">
        <v>869.29399999999998</v>
      </c>
      <c r="HR145">
        <v>31.389600000000002</v>
      </c>
      <c r="HS145">
        <v>99.001499999999993</v>
      </c>
      <c r="HT145">
        <v>97.683999999999997</v>
      </c>
    </row>
    <row r="146" spans="1:228" x14ac:dyDescent="0.2">
      <c r="A146">
        <v>131</v>
      </c>
      <c r="B146">
        <v>1678124539.5</v>
      </c>
      <c r="C146">
        <v>518.90000009536743</v>
      </c>
      <c r="D146" t="s">
        <v>621</v>
      </c>
      <c r="E146" t="s">
        <v>622</v>
      </c>
      <c r="F146">
        <v>4</v>
      </c>
      <c r="G146">
        <v>1678124537.5</v>
      </c>
      <c r="H146">
        <f t="shared" si="68"/>
        <v>2.1548398603633157E-3</v>
      </c>
      <c r="I146">
        <f t="shared" si="69"/>
        <v>2.1548398603633157</v>
      </c>
      <c r="J146">
        <f t="shared" si="70"/>
        <v>12.48590673524094</v>
      </c>
      <c r="K146">
        <f t="shared" si="71"/>
        <v>838.49785714285701</v>
      </c>
      <c r="L146">
        <f t="shared" si="72"/>
        <v>686.88676305701995</v>
      </c>
      <c r="M146">
        <f t="shared" si="73"/>
        <v>69.61662303445344</v>
      </c>
      <c r="N146">
        <f t="shared" si="74"/>
        <v>84.98255080083058</v>
      </c>
      <c r="O146">
        <f t="shared" si="75"/>
        <v>0.15302644447911939</v>
      </c>
      <c r="P146">
        <f t="shared" si="76"/>
        <v>2.7671307152313687</v>
      </c>
      <c r="Q146">
        <f t="shared" si="77"/>
        <v>0.14847575932533119</v>
      </c>
      <c r="R146">
        <f t="shared" si="78"/>
        <v>9.3194938084394413E-2</v>
      </c>
      <c r="S146">
        <f t="shared" si="79"/>
        <v>226.11647880586682</v>
      </c>
      <c r="T146">
        <f t="shared" si="80"/>
        <v>33.035147375973331</v>
      </c>
      <c r="U146">
        <f t="shared" si="81"/>
        <v>32.050171428571431</v>
      </c>
      <c r="V146">
        <f t="shared" si="82"/>
        <v>4.7886599550611431</v>
      </c>
      <c r="W146">
        <f t="shared" si="83"/>
        <v>69.834473394946059</v>
      </c>
      <c r="X146">
        <f t="shared" si="84"/>
        <v>3.3770004803641216</v>
      </c>
      <c r="Y146">
        <f t="shared" si="85"/>
        <v>4.8357212651488481</v>
      </c>
      <c r="Z146">
        <f t="shared" si="86"/>
        <v>1.4116594746970215</v>
      </c>
      <c r="AA146">
        <f t="shared" si="87"/>
        <v>-95.028437842022228</v>
      </c>
      <c r="AB146">
        <f t="shared" si="88"/>
        <v>25.802014848633782</v>
      </c>
      <c r="AC146">
        <f t="shared" si="89"/>
        <v>2.1174750913697999</v>
      </c>
      <c r="AD146">
        <f t="shared" si="90"/>
        <v>159.00753090384816</v>
      </c>
      <c r="AE146">
        <f t="shared" si="91"/>
        <v>23.2288035468953</v>
      </c>
      <c r="AF146">
        <f t="shared" si="92"/>
        <v>2.1557646250167757</v>
      </c>
      <c r="AG146">
        <f t="shared" si="93"/>
        <v>12.48590673524094</v>
      </c>
      <c r="AH146">
        <v>888.25767434805232</v>
      </c>
      <c r="AI146">
        <v>870.00413333333302</v>
      </c>
      <c r="AJ146">
        <v>1.7147333333332031</v>
      </c>
      <c r="AK146">
        <v>60.41</v>
      </c>
      <c r="AL146">
        <f t="shared" si="94"/>
        <v>2.1548398603633157</v>
      </c>
      <c r="AM146">
        <v>31.39622009530396</v>
      </c>
      <c r="AN146">
        <v>33.31895696969697</v>
      </c>
      <c r="AO146">
        <v>-5.0768370214759874E-6</v>
      </c>
      <c r="AP146">
        <v>101.53795884006099</v>
      </c>
      <c r="AQ146">
        <v>0</v>
      </c>
      <c r="AR146">
        <v>0</v>
      </c>
      <c r="AS146">
        <f t="shared" si="95"/>
        <v>1</v>
      </c>
      <c r="AT146">
        <f t="shared" si="96"/>
        <v>0</v>
      </c>
      <c r="AU146">
        <f t="shared" si="97"/>
        <v>47444.192924535128</v>
      </c>
      <c r="AV146">
        <f t="shared" si="98"/>
        <v>1200.008571428571</v>
      </c>
      <c r="AW146">
        <f t="shared" si="99"/>
        <v>1025.9321278786872</v>
      </c>
      <c r="AX146">
        <f t="shared" si="100"/>
        <v>0.85493733320366905</v>
      </c>
      <c r="AY146">
        <f t="shared" si="101"/>
        <v>0.18842905308308133</v>
      </c>
      <c r="AZ146">
        <v>6</v>
      </c>
      <c r="BA146">
        <v>0.5</v>
      </c>
      <c r="BB146" t="s">
        <v>355</v>
      </c>
      <c r="BC146">
        <v>2</v>
      </c>
      <c r="BD146" t="b">
        <v>1</v>
      </c>
      <c r="BE146">
        <v>1678124537.5</v>
      </c>
      <c r="BF146">
        <v>838.49785714285701</v>
      </c>
      <c r="BG146">
        <v>861.60714285714289</v>
      </c>
      <c r="BH146">
        <v>33.319871428571432</v>
      </c>
      <c r="BI146">
        <v>31.396342857142859</v>
      </c>
      <c r="BJ146">
        <v>845.66500000000008</v>
      </c>
      <c r="BK146">
        <v>33.06277142857143</v>
      </c>
      <c r="BL146">
        <v>650.03499999999997</v>
      </c>
      <c r="BM146">
        <v>101.2505714285714</v>
      </c>
      <c r="BN146">
        <v>0.10037428571428569</v>
      </c>
      <c r="BO146">
        <v>32.223128571428568</v>
      </c>
      <c r="BP146">
        <v>32.050171428571431</v>
      </c>
      <c r="BQ146">
        <v>999.89999999999986</v>
      </c>
      <c r="BR146">
        <v>0</v>
      </c>
      <c r="BS146">
        <v>0</v>
      </c>
      <c r="BT146">
        <v>8989.1957142857154</v>
      </c>
      <c r="BU146">
        <v>0</v>
      </c>
      <c r="BV146">
        <v>53.592499999999987</v>
      </c>
      <c r="BW146">
        <v>-23.10934285714286</v>
      </c>
      <c r="BX146">
        <v>867.39971428571425</v>
      </c>
      <c r="BY146">
        <v>889.53528571428581</v>
      </c>
      <c r="BZ146">
        <v>1.923545714285714</v>
      </c>
      <c r="CA146">
        <v>861.60714285714289</v>
      </c>
      <c r="CB146">
        <v>31.396342857142859</v>
      </c>
      <c r="CC146">
        <v>3.3736628571428571</v>
      </c>
      <c r="CD146">
        <v>3.1789014285714292</v>
      </c>
      <c r="CE146">
        <v>25.99701428571429</v>
      </c>
      <c r="CF146">
        <v>24.995914285714289</v>
      </c>
      <c r="CG146">
        <v>1200.008571428571</v>
      </c>
      <c r="CH146">
        <v>0.50000657142857152</v>
      </c>
      <c r="CI146">
        <v>0.49999342857142848</v>
      </c>
      <c r="CJ146">
        <v>0</v>
      </c>
      <c r="CK146">
        <v>1470.247142857143</v>
      </c>
      <c r="CL146">
        <v>4.9990899999999998</v>
      </c>
      <c r="CM146">
        <v>15958.242857142861</v>
      </c>
      <c r="CN146">
        <v>9557.9457142857154</v>
      </c>
      <c r="CO146">
        <v>41.936999999999998</v>
      </c>
      <c r="CP146">
        <v>43.5</v>
      </c>
      <c r="CQ146">
        <v>42.686999999999998</v>
      </c>
      <c r="CR146">
        <v>42.705000000000013</v>
      </c>
      <c r="CS146">
        <v>43.241</v>
      </c>
      <c r="CT146">
        <v>597.51142857142872</v>
      </c>
      <c r="CU146">
        <v>597.49714285714276</v>
      </c>
      <c r="CV146">
        <v>0</v>
      </c>
      <c r="CW146">
        <v>1678124581.5999999</v>
      </c>
      <c r="CX146">
        <v>0</v>
      </c>
      <c r="CY146">
        <v>1678116306.0999999</v>
      </c>
      <c r="CZ146" t="s">
        <v>356</v>
      </c>
      <c r="DA146">
        <v>1678116302.5999999</v>
      </c>
      <c r="DB146">
        <v>1678116306.0999999</v>
      </c>
      <c r="DC146">
        <v>12</v>
      </c>
      <c r="DD146">
        <v>3.5000000000000003E-2</v>
      </c>
      <c r="DE146">
        <v>0.05</v>
      </c>
      <c r="DF146">
        <v>-6.1040000000000001</v>
      </c>
      <c r="DG146">
        <v>0.249</v>
      </c>
      <c r="DH146">
        <v>413</v>
      </c>
      <c r="DI146">
        <v>32</v>
      </c>
      <c r="DJ146">
        <v>0.5</v>
      </c>
      <c r="DK146">
        <v>0.15</v>
      </c>
      <c r="DL146">
        <v>-23.029141463414629</v>
      </c>
      <c r="DM146">
        <v>-0.27605017421605699</v>
      </c>
      <c r="DN146">
        <v>4.928616773056882E-2</v>
      </c>
      <c r="DO146">
        <v>0</v>
      </c>
      <c r="DP146">
        <v>1.9262617073170729</v>
      </c>
      <c r="DQ146">
        <v>-7.4859930313598303E-3</v>
      </c>
      <c r="DR146">
        <v>2.208857890999187E-3</v>
      </c>
      <c r="DS146">
        <v>1</v>
      </c>
      <c r="DT146">
        <v>0</v>
      </c>
      <c r="DU146">
        <v>0</v>
      </c>
      <c r="DV146">
        <v>0</v>
      </c>
      <c r="DW146">
        <v>-1</v>
      </c>
      <c r="DX146">
        <v>1</v>
      </c>
      <c r="DY146">
        <v>2</v>
      </c>
      <c r="DZ146" t="s">
        <v>372</v>
      </c>
      <c r="EA146">
        <v>3.29766</v>
      </c>
      <c r="EB146">
        <v>2.6253799999999998</v>
      </c>
      <c r="EC146">
        <v>0.16809199999999999</v>
      </c>
      <c r="ED146">
        <v>0.16886599999999999</v>
      </c>
      <c r="EE146">
        <v>0.13753299999999999</v>
      </c>
      <c r="EF146">
        <v>0.13095399999999999</v>
      </c>
      <c r="EG146">
        <v>25116.7</v>
      </c>
      <c r="EH146">
        <v>25454.5</v>
      </c>
      <c r="EI146">
        <v>28088.7</v>
      </c>
      <c r="EJ146">
        <v>29475.599999999999</v>
      </c>
      <c r="EK146">
        <v>33356.699999999997</v>
      </c>
      <c r="EL146">
        <v>35557.9</v>
      </c>
      <c r="EM146">
        <v>39665.9</v>
      </c>
      <c r="EN146">
        <v>42118.9</v>
      </c>
      <c r="EO146">
        <v>2.2401300000000002</v>
      </c>
      <c r="EP146">
        <v>2.21068</v>
      </c>
      <c r="EQ146">
        <v>0.118852</v>
      </c>
      <c r="ER146">
        <v>0</v>
      </c>
      <c r="ES146">
        <v>30.120899999999999</v>
      </c>
      <c r="ET146">
        <v>999.9</v>
      </c>
      <c r="EU146">
        <v>74.8</v>
      </c>
      <c r="EV146">
        <v>32.9</v>
      </c>
      <c r="EW146">
        <v>37.113100000000003</v>
      </c>
      <c r="EX146">
        <v>56.852600000000002</v>
      </c>
      <c r="EY146">
        <v>-4.25481</v>
      </c>
      <c r="EZ146">
        <v>2</v>
      </c>
      <c r="FA146">
        <v>0.39168999999999998</v>
      </c>
      <c r="FB146">
        <v>-0.25572699999999998</v>
      </c>
      <c r="FC146">
        <v>20.275300000000001</v>
      </c>
      <c r="FD146">
        <v>5.2208800000000002</v>
      </c>
      <c r="FE146">
        <v>12.005599999999999</v>
      </c>
      <c r="FF146">
        <v>4.9870999999999999</v>
      </c>
      <c r="FG146">
        <v>3.2845</v>
      </c>
      <c r="FH146">
        <v>9999</v>
      </c>
      <c r="FI146">
        <v>9999</v>
      </c>
      <c r="FJ146">
        <v>9999</v>
      </c>
      <c r="FK146">
        <v>999.9</v>
      </c>
      <c r="FL146">
        <v>1.86581</v>
      </c>
      <c r="FM146">
        <v>1.8622000000000001</v>
      </c>
      <c r="FN146">
        <v>1.8642700000000001</v>
      </c>
      <c r="FO146">
        <v>1.8603499999999999</v>
      </c>
      <c r="FP146">
        <v>1.86103</v>
      </c>
      <c r="FQ146">
        <v>1.8602000000000001</v>
      </c>
      <c r="FR146">
        <v>1.86191</v>
      </c>
      <c r="FS146">
        <v>1.8585199999999999</v>
      </c>
      <c r="FT146">
        <v>0</v>
      </c>
      <c r="FU146">
        <v>0</v>
      </c>
      <c r="FV146">
        <v>0</v>
      </c>
      <c r="FW146">
        <v>0</v>
      </c>
      <c r="FX146" t="s">
        <v>358</v>
      </c>
      <c r="FY146" t="s">
        <v>359</v>
      </c>
      <c r="FZ146" t="s">
        <v>360</v>
      </c>
      <c r="GA146" t="s">
        <v>360</v>
      </c>
      <c r="GB146" t="s">
        <v>360</v>
      </c>
      <c r="GC146" t="s">
        <v>360</v>
      </c>
      <c r="GD146">
        <v>0</v>
      </c>
      <c r="GE146">
        <v>100</v>
      </c>
      <c r="GF146">
        <v>100</v>
      </c>
      <c r="GG146">
        <v>-7.1740000000000004</v>
      </c>
      <c r="GH146">
        <v>0.2571</v>
      </c>
      <c r="GI146">
        <v>-4.4273770621571362</v>
      </c>
      <c r="GJ146">
        <v>-4.6782648166075668E-3</v>
      </c>
      <c r="GK146">
        <v>2.0645039605938809E-6</v>
      </c>
      <c r="GL146">
        <v>-4.2957140779123221E-10</v>
      </c>
      <c r="GM146">
        <v>-7.2769555290842433E-2</v>
      </c>
      <c r="GN146">
        <v>6.7050777095108757E-4</v>
      </c>
      <c r="GO146">
        <v>6.3862846072479287E-4</v>
      </c>
      <c r="GP146">
        <v>-1.0801389653900339E-5</v>
      </c>
      <c r="GQ146">
        <v>6</v>
      </c>
      <c r="GR146">
        <v>2074</v>
      </c>
      <c r="GS146">
        <v>4</v>
      </c>
      <c r="GT146">
        <v>34</v>
      </c>
      <c r="GU146">
        <v>137.30000000000001</v>
      </c>
      <c r="GV146">
        <v>137.19999999999999</v>
      </c>
      <c r="GW146">
        <v>2.4731399999999999</v>
      </c>
      <c r="GX146">
        <v>2.5293000000000001</v>
      </c>
      <c r="GY146">
        <v>2.04834</v>
      </c>
      <c r="GZ146">
        <v>2.6208499999999999</v>
      </c>
      <c r="HA146">
        <v>2.1972700000000001</v>
      </c>
      <c r="HB146">
        <v>2.3095699999999999</v>
      </c>
      <c r="HC146">
        <v>38.086300000000001</v>
      </c>
      <c r="HD146">
        <v>13.7468</v>
      </c>
      <c r="HE146">
        <v>18</v>
      </c>
      <c r="HF146">
        <v>709.63099999999997</v>
      </c>
      <c r="HG146">
        <v>763.94899999999996</v>
      </c>
      <c r="HH146">
        <v>31</v>
      </c>
      <c r="HI146">
        <v>32.375300000000003</v>
      </c>
      <c r="HJ146">
        <v>30.0002</v>
      </c>
      <c r="HK146">
        <v>32.341099999999997</v>
      </c>
      <c r="HL146">
        <v>32.3581</v>
      </c>
      <c r="HM146">
        <v>49.4666</v>
      </c>
      <c r="HN146">
        <v>18.724399999999999</v>
      </c>
      <c r="HO146">
        <v>100</v>
      </c>
      <c r="HP146">
        <v>31</v>
      </c>
      <c r="HQ146">
        <v>875.97400000000005</v>
      </c>
      <c r="HR146">
        <v>31.389600000000002</v>
      </c>
      <c r="HS146">
        <v>99.002300000000005</v>
      </c>
      <c r="HT146">
        <v>97.681399999999996</v>
      </c>
    </row>
    <row r="147" spans="1:228" x14ac:dyDescent="0.2">
      <c r="A147">
        <v>132</v>
      </c>
      <c r="B147">
        <v>1678124543.5</v>
      </c>
      <c r="C147">
        <v>522.90000009536743</v>
      </c>
      <c r="D147" t="s">
        <v>623</v>
      </c>
      <c r="E147" t="s">
        <v>624</v>
      </c>
      <c r="F147">
        <v>4</v>
      </c>
      <c r="G147">
        <v>1678124541.1875</v>
      </c>
      <c r="H147">
        <f t="shared" si="68"/>
        <v>2.1517428025375727E-3</v>
      </c>
      <c r="I147">
        <f t="shared" si="69"/>
        <v>2.1517428025375729</v>
      </c>
      <c r="J147">
        <f t="shared" si="70"/>
        <v>12.398942360959335</v>
      </c>
      <c r="K147">
        <f t="shared" si="71"/>
        <v>844.64599999999996</v>
      </c>
      <c r="L147">
        <f t="shared" si="72"/>
        <v>693.53061326325167</v>
      </c>
      <c r="M147">
        <f t="shared" si="73"/>
        <v>70.290207033709919</v>
      </c>
      <c r="N147">
        <f t="shared" si="74"/>
        <v>85.605943090011849</v>
      </c>
      <c r="O147">
        <f t="shared" si="75"/>
        <v>0.1526977340442689</v>
      </c>
      <c r="P147">
        <f t="shared" si="76"/>
        <v>2.7680149571548966</v>
      </c>
      <c r="Q147">
        <f t="shared" si="77"/>
        <v>0.14816766791990982</v>
      </c>
      <c r="R147">
        <f t="shared" si="78"/>
        <v>9.3000606309881051E-2</v>
      </c>
      <c r="S147">
        <f t="shared" si="79"/>
        <v>226.11237748398185</v>
      </c>
      <c r="T147">
        <f t="shared" si="80"/>
        <v>33.037623331333393</v>
      </c>
      <c r="U147">
        <f t="shared" si="81"/>
        <v>32.052999999999997</v>
      </c>
      <c r="V147">
        <f t="shared" si="82"/>
        <v>4.7894263852256502</v>
      </c>
      <c r="W147">
        <f t="shared" si="83"/>
        <v>69.824180928059093</v>
      </c>
      <c r="X147">
        <f t="shared" si="84"/>
        <v>3.3768646206799389</v>
      </c>
      <c r="Y147">
        <f t="shared" si="85"/>
        <v>4.8362395029870431</v>
      </c>
      <c r="Z147">
        <f t="shared" si="86"/>
        <v>1.4125617645457114</v>
      </c>
      <c r="AA147">
        <f t="shared" si="87"/>
        <v>-94.891857591906955</v>
      </c>
      <c r="AB147">
        <f t="shared" si="88"/>
        <v>25.671156978223184</v>
      </c>
      <c r="AC147">
        <f t="shared" si="89"/>
        <v>2.106111994396124</v>
      </c>
      <c r="AD147">
        <f t="shared" si="90"/>
        <v>158.9977888646942</v>
      </c>
      <c r="AE147">
        <f t="shared" si="91"/>
        <v>23.036076612011087</v>
      </c>
      <c r="AF147">
        <f t="shared" si="92"/>
        <v>2.1515365025695825</v>
      </c>
      <c r="AG147">
        <f t="shared" si="93"/>
        <v>12.398942360959335</v>
      </c>
      <c r="AH147">
        <v>894.91818570735927</v>
      </c>
      <c r="AI147">
        <v>876.81957575757508</v>
      </c>
      <c r="AJ147">
        <v>1.695272727272616</v>
      </c>
      <c r="AK147">
        <v>60.41</v>
      </c>
      <c r="AL147">
        <f t="shared" si="94"/>
        <v>2.1517428025375729</v>
      </c>
      <c r="AM147">
        <v>31.398736517806519</v>
      </c>
      <c r="AN147">
        <v>33.318752727272717</v>
      </c>
      <c r="AO147">
        <v>-1.1282552240514741E-5</v>
      </c>
      <c r="AP147">
        <v>101.53795884006099</v>
      </c>
      <c r="AQ147">
        <v>0</v>
      </c>
      <c r="AR147">
        <v>0</v>
      </c>
      <c r="AS147">
        <f t="shared" si="95"/>
        <v>1</v>
      </c>
      <c r="AT147">
        <f t="shared" si="96"/>
        <v>0</v>
      </c>
      <c r="AU147">
        <f t="shared" si="97"/>
        <v>47468.297115666981</v>
      </c>
      <c r="AV147">
        <f t="shared" si="98"/>
        <v>1199.99</v>
      </c>
      <c r="AW147">
        <f t="shared" si="99"/>
        <v>1025.9159385927367</v>
      </c>
      <c r="AX147">
        <f t="shared" si="100"/>
        <v>0.85493707330289137</v>
      </c>
      <c r="AY147">
        <f t="shared" si="101"/>
        <v>0.18842855147458049</v>
      </c>
      <c r="AZ147">
        <v>6</v>
      </c>
      <c r="BA147">
        <v>0.5</v>
      </c>
      <c r="BB147" t="s">
        <v>355</v>
      </c>
      <c r="BC147">
        <v>2</v>
      </c>
      <c r="BD147" t="b">
        <v>1</v>
      </c>
      <c r="BE147">
        <v>1678124541.1875</v>
      </c>
      <c r="BF147">
        <v>844.64599999999996</v>
      </c>
      <c r="BG147">
        <v>867.58637500000009</v>
      </c>
      <c r="BH147">
        <v>33.318424999999998</v>
      </c>
      <c r="BI147">
        <v>31.3986625</v>
      </c>
      <c r="BJ147">
        <v>851.82600000000002</v>
      </c>
      <c r="BK147">
        <v>33.061324999999997</v>
      </c>
      <c r="BL147">
        <v>650.03375000000005</v>
      </c>
      <c r="BM147">
        <v>101.25125</v>
      </c>
      <c r="BN147">
        <v>0.100017975</v>
      </c>
      <c r="BO147">
        <v>32.225025000000002</v>
      </c>
      <c r="BP147">
        <v>32.052999999999997</v>
      </c>
      <c r="BQ147">
        <v>999.9</v>
      </c>
      <c r="BR147">
        <v>0</v>
      </c>
      <c r="BS147">
        <v>0</v>
      </c>
      <c r="BT147">
        <v>8993.8274999999994</v>
      </c>
      <c r="BU147">
        <v>0</v>
      </c>
      <c r="BV147">
        <v>54.162762499999999</v>
      </c>
      <c r="BW147">
        <v>-22.940437500000002</v>
      </c>
      <c r="BX147">
        <v>873.75812500000006</v>
      </c>
      <c r="BY147">
        <v>895.71049999999991</v>
      </c>
      <c r="BZ147">
        <v>1.9197662499999999</v>
      </c>
      <c r="CA147">
        <v>867.58637500000009</v>
      </c>
      <c r="CB147">
        <v>31.3986625</v>
      </c>
      <c r="CC147">
        <v>3.3735262499999998</v>
      </c>
      <c r="CD147">
        <v>3.1791475</v>
      </c>
      <c r="CE147">
        <v>25.996337499999999</v>
      </c>
      <c r="CF147">
        <v>24.9972125</v>
      </c>
      <c r="CG147">
        <v>1199.99</v>
      </c>
      <c r="CH147">
        <v>0.50001300000000004</v>
      </c>
      <c r="CI147">
        <v>0.49998700000000001</v>
      </c>
      <c r="CJ147">
        <v>0</v>
      </c>
      <c r="CK147">
        <v>1471.4775</v>
      </c>
      <c r="CL147">
        <v>4.9990899999999998</v>
      </c>
      <c r="CM147">
        <v>15972.924999999999</v>
      </c>
      <c r="CN147">
        <v>9557.8312499999993</v>
      </c>
      <c r="CO147">
        <v>41.936999999999998</v>
      </c>
      <c r="CP147">
        <v>43.5</v>
      </c>
      <c r="CQ147">
        <v>42.686999999999998</v>
      </c>
      <c r="CR147">
        <v>42.702749999999988</v>
      </c>
      <c r="CS147">
        <v>43.25</v>
      </c>
      <c r="CT147">
        <v>597.51250000000005</v>
      </c>
      <c r="CU147">
        <v>597.47749999999996</v>
      </c>
      <c r="CV147">
        <v>0</v>
      </c>
      <c r="CW147">
        <v>1678124585.8</v>
      </c>
      <c r="CX147">
        <v>0</v>
      </c>
      <c r="CY147">
        <v>1678116306.0999999</v>
      </c>
      <c r="CZ147" t="s">
        <v>356</v>
      </c>
      <c r="DA147">
        <v>1678116302.5999999</v>
      </c>
      <c r="DB147">
        <v>1678116306.0999999</v>
      </c>
      <c r="DC147">
        <v>12</v>
      </c>
      <c r="DD147">
        <v>3.5000000000000003E-2</v>
      </c>
      <c r="DE147">
        <v>0.05</v>
      </c>
      <c r="DF147">
        <v>-6.1040000000000001</v>
      </c>
      <c r="DG147">
        <v>0.249</v>
      </c>
      <c r="DH147">
        <v>413</v>
      </c>
      <c r="DI147">
        <v>32</v>
      </c>
      <c r="DJ147">
        <v>0.5</v>
      </c>
      <c r="DK147">
        <v>0.15</v>
      </c>
      <c r="DL147">
        <v>-23.02102195121951</v>
      </c>
      <c r="DM147">
        <v>0.1171693379790915</v>
      </c>
      <c r="DN147">
        <v>6.399019174916741E-2</v>
      </c>
      <c r="DO147">
        <v>0</v>
      </c>
      <c r="DP147">
        <v>1.9253470731707321</v>
      </c>
      <c r="DQ147">
        <v>-2.6627038327533849E-2</v>
      </c>
      <c r="DR147">
        <v>3.158976558489319E-3</v>
      </c>
      <c r="DS147">
        <v>1</v>
      </c>
      <c r="DT147">
        <v>0</v>
      </c>
      <c r="DU147">
        <v>0</v>
      </c>
      <c r="DV147">
        <v>0</v>
      </c>
      <c r="DW147">
        <v>-1</v>
      </c>
      <c r="DX147">
        <v>1</v>
      </c>
      <c r="DY147">
        <v>2</v>
      </c>
      <c r="DZ147" t="s">
        <v>372</v>
      </c>
      <c r="EA147">
        <v>3.29739</v>
      </c>
      <c r="EB147">
        <v>2.6251199999999999</v>
      </c>
      <c r="EC147">
        <v>0.16895099999999999</v>
      </c>
      <c r="ED147">
        <v>0.169713</v>
      </c>
      <c r="EE147">
        <v>0.13753199999999999</v>
      </c>
      <c r="EF147">
        <v>0.13095999999999999</v>
      </c>
      <c r="EG147">
        <v>25090.7</v>
      </c>
      <c r="EH147">
        <v>25428.1</v>
      </c>
      <c r="EI147">
        <v>28088.7</v>
      </c>
      <c r="EJ147">
        <v>29475.1</v>
      </c>
      <c r="EK147">
        <v>33356.9</v>
      </c>
      <c r="EL147">
        <v>35557.300000000003</v>
      </c>
      <c r="EM147">
        <v>39666</v>
      </c>
      <c r="EN147">
        <v>42118.5</v>
      </c>
      <c r="EO147">
        <v>2.23997</v>
      </c>
      <c r="EP147">
        <v>2.2107999999999999</v>
      </c>
      <c r="EQ147">
        <v>0.118993</v>
      </c>
      <c r="ER147">
        <v>0</v>
      </c>
      <c r="ES147">
        <v>30.120899999999999</v>
      </c>
      <c r="ET147">
        <v>999.9</v>
      </c>
      <c r="EU147">
        <v>74.8</v>
      </c>
      <c r="EV147">
        <v>32.9</v>
      </c>
      <c r="EW147">
        <v>37.111499999999999</v>
      </c>
      <c r="EX147">
        <v>56.762599999999999</v>
      </c>
      <c r="EY147">
        <v>-4.1426299999999996</v>
      </c>
      <c r="EZ147">
        <v>2</v>
      </c>
      <c r="FA147">
        <v>0.39156800000000003</v>
      </c>
      <c r="FB147">
        <v>-0.25377699999999997</v>
      </c>
      <c r="FC147">
        <v>20.275300000000001</v>
      </c>
      <c r="FD147">
        <v>5.2199900000000001</v>
      </c>
      <c r="FE147">
        <v>12.0046</v>
      </c>
      <c r="FF147">
        <v>4.98705</v>
      </c>
      <c r="FG147">
        <v>3.2845</v>
      </c>
      <c r="FH147">
        <v>9999</v>
      </c>
      <c r="FI147">
        <v>9999</v>
      </c>
      <c r="FJ147">
        <v>9999</v>
      </c>
      <c r="FK147">
        <v>999.9</v>
      </c>
      <c r="FL147">
        <v>1.86582</v>
      </c>
      <c r="FM147">
        <v>1.8621799999999999</v>
      </c>
      <c r="FN147">
        <v>1.86429</v>
      </c>
      <c r="FO147">
        <v>1.8603499999999999</v>
      </c>
      <c r="FP147">
        <v>1.86107</v>
      </c>
      <c r="FQ147">
        <v>1.8602000000000001</v>
      </c>
      <c r="FR147">
        <v>1.86191</v>
      </c>
      <c r="FS147">
        <v>1.8585199999999999</v>
      </c>
      <c r="FT147">
        <v>0</v>
      </c>
      <c r="FU147">
        <v>0</v>
      </c>
      <c r="FV147">
        <v>0</v>
      </c>
      <c r="FW147">
        <v>0</v>
      </c>
      <c r="FX147" t="s">
        <v>358</v>
      </c>
      <c r="FY147" t="s">
        <v>359</v>
      </c>
      <c r="FZ147" t="s">
        <v>360</v>
      </c>
      <c r="GA147" t="s">
        <v>360</v>
      </c>
      <c r="GB147" t="s">
        <v>360</v>
      </c>
      <c r="GC147" t="s">
        <v>360</v>
      </c>
      <c r="GD147">
        <v>0</v>
      </c>
      <c r="GE147">
        <v>100</v>
      </c>
      <c r="GF147">
        <v>100</v>
      </c>
      <c r="GG147">
        <v>-7.1879999999999997</v>
      </c>
      <c r="GH147">
        <v>0.2571</v>
      </c>
      <c r="GI147">
        <v>-4.4273770621571362</v>
      </c>
      <c r="GJ147">
        <v>-4.6782648166075668E-3</v>
      </c>
      <c r="GK147">
        <v>2.0645039605938809E-6</v>
      </c>
      <c r="GL147">
        <v>-4.2957140779123221E-10</v>
      </c>
      <c r="GM147">
        <v>-7.2769555290842433E-2</v>
      </c>
      <c r="GN147">
        <v>6.7050777095108757E-4</v>
      </c>
      <c r="GO147">
        <v>6.3862846072479287E-4</v>
      </c>
      <c r="GP147">
        <v>-1.0801389653900339E-5</v>
      </c>
      <c r="GQ147">
        <v>6</v>
      </c>
      <c r="GR147">
        <v>2074</v>
      </c>
      <c r="GS147">
        <v>4</v>
      </c>
      <c r="GT147">
        <v>34</v>
      </c>
      <c r="GU147">
        <v>137.30000000000001</v>
      </c>
      <c r="GV147">
        <v>137.30000000000001</v>
      </c>
      <c r="GW147">
        <v>2.4877899999999999</v>
      </c>
      <c r="GX147">
        <v>2.5317400000000001</v>
      </c>
      <c r="GY147">
        <v>2.04834</v>
      </c>
      <c r="GZ147">
        <v>2.6208499999999999</v>
      </c>
      <c r="HA147">
        <v>2.1972700000000001</v>
      </c>
      <c r="HB147">
        <v>2.2741699999999998</v>
      </c>
      <c r="HC147">
        <v>38.086300000000001</v>
      </c>
      <c r="HD147">
        <v>13.7468</v>
      </c>
      <c r="HE147">
        <v>18</v>
      </c>
      <c r="HF147">
        <v>709.51400000000001</v>
      </c>
      <c r="HG147">
        <v>764.08299999999997</v>
      </c>
      <c r="HH147">
        <v>31.000299999999999</v>
      </c>
      <c r="HI147">
        <v>32.376600000000003</v>
      </c>
      <c r="HJ147">
        <v>30</v>
      </c>
      <c r="HK147">
        <v>32.341900000000003</v>
      </c>
      <c r="HL147">
        <v>32.358899999999998</v>
      </c>
      <c r="HM147">
        <v>49.754300000000001</v>
      </c>
      <c r="HN147">
        <v>18.724399999999999</v>
      </c>
      <c r="HO147">
        <v>100</v>
      </c>
      <c r="HP147">
        <v>31</v>
      </c>
      <c r="HQ147">
        <v>882.65700000000004</v>
      </c>
      <c r="HR147">
        <v>31.389600000000002</v>
      </c>
      <c r="HS147">
        <v>99.002399999999994</v>
      </c>
      <c r="HT147">
        <v>97.680300000000003</v>
      </c>
    </row>
    <row r="148" spans="1:228" x14ac:dyDescent="0.2">
      <c r="A148">
        <v>133</v>
      </c>
      <c r="B148">
        <v>1678124547.5</v>
      </c>
      <c r="C148">
        <v>526.90000009536743</v>
      </c>
      <c r="D148" t="s">
        <v>625</v>
      </c>
      <c r="E148" t="s">
        <v>626</v>
      </c>
      <c r="F148">
        <v>4</v>
      </c>
      <c r="G148">
        <v>1678124545.5</v>
      </c>
      <c r="H148">
        <f t="shared" si="68"/>
        <v>2.1483221654045375E-3</v>
      </c>
      <c r="I148">
        <f t="shared" si="69"/>
        <v>2.1483221654045375</v>
      </c>
      <c r="J148">
        <f t="shared" si="70"/>
        <v>12.350743470224179</v>
      </c>
      <c r="K148">
        <f t="shared" si="71"/>
        <v>851.75028571428572</v>
      </c>
      <c r="L148">
        <f t="shared" si="72"/>
        <v>700.79569469364969</v>
      </c>
      <c r="M148">
        <f t="shared" si="73"/>
        <v>71.026136296552039</v>
      </c>
      <c r="N148">
        <f t="shared" si="74"/>
        <v>86.325490213258007</v>
      </c>
      <c r="O148">
        <f t="shared" si="75"/>
        <v>0.15246355171259507</v>
      </c>
      <c r="P148">
        <f t="shared" si="76"/>
        <v>2.7722329723442161</v>
      </c>
      <c r="Q148">
        <f t="shared" si="77"/>
        <v>0.1479538016076061</v>
      </c>
      <c r="R148">
        <f t="shared" si="78"/>
        <v>9.2865197717423811E-2</v>
      </c>
      <c r="S148">
        <f t="shared" si="79"/>
        <v>226.1134543770433</v>
      </c>
      <c r="T148">
        <f t="shared" si="80"/>
        <v>33.042948928679827</v>
      </c>
      <c r="U148">
        <f t="shared" si="81"/>
        <v>32.05182857142858</v>
      </c>
      <c r="V148">
        <f t="shared" si="82"/>
        <v>4.7891089617998377</v>
      </c>
      <c r="W148">
        <f t="shared" si="83"/>
        <v>69.800179908590295</v>
      </c>
      <c r="X148">
        <f t="shared" si="84"/>
        <v>3.3767592855864987</v>
      </c>
      <c r="Y148">
        <f t="shared" si="85"/>
        <v>4.8377515502233273</v>
      </c>
      <c r="Z148">
        <f t="shared" si="86"/>
        <v>1.412349676213339</v>
      </c>
      <c r="AA148">
        <f t="shared" si="87"/>
        <v>-94.74100749434011</v>
      </c>
      <c r="AB148">
        <f t="shared" si="88"/>
        <v>26.712168898952505</v>
      </c>
      <c r="AC148">
        <f t="shared" si="89"/>
        <v>2.188231126804614</v>
      </c>
      <c r="AD148">
        <f t="shared" si="90"/>
        <v>160.27284690846031</v>
      </c>
      <c r="AE148">
        <f t="shared" si="91"/>
        <v>22.952770720705043</v>
      </c>
      <c r="AF148">
        <f t="shared" si="92"/>
        <v>2.1496711553056524</v>
      </c>
      <c r="AG148">
        <f t="shared" si="93"/>
        <v>12.350743470224179</v>
      </c>
      <c r="AH148">
        <v>901.75226159999977</v>
      </c>
      <c r="AI148">
        <v>883.66178787878789</v>
      </c>
      <c r="AJ148">
        <v>1.705103030303049</v>
      </c>
      <c r="AK148">
        <v>60.41</v>
      </c>
      <c r="AL148">
        <f t="shared" si="94"/>
        <v>2.1483221654045375</v>
      </c>
      <c r="AM148">
        <v>31.399179333766661</v>
      </c>
      <c r="AN148">
        <v>33.316421212121213</v>
      </c>
      <c r="AO148">
        <v>-2.989238329626158E-5</v>
      </c>
      <c r="AP148">
        <v>101.53795884006099</v>
      </c>
      <c r="AQ148">
        <v>0</v>
      </c>
      <c r="AR148">
        <v>0</v>
      </c>
      <c r="AS148">
        <f t="shared" si="95"/>
        <v>1</v>
      </c>
      <c r="AT148">
        <f t="shared" si="96"/>
        <v>0</v>
      </c>
      <c r="AU148">
        <f t="shared" si="97"/>
        <v>47583.854184296855</v>
      </c>
      <c r="AV148">
        <f t="shared" si="98"/>
        <v>1199.994285714286</v>
      </c>
      <c r="AW148">
        <f t="shared" si="99"/>
        <v>1025.9197421642714</v>
      </c>
      <c r="AX148">
        <f t="shared" si="100"/>
        <v>0.85493718959970022</v>
      </c>
      <c r="AY148">
        <f t="shared" si="101"/>
        <v>0.18842877592742141</v>
      </c>
      <c r="AZ148">
        <v>6</v>
      </c>
      <c r="BA148">
        <v>0.5</v>
      </c>
      <c r="BB148" t="s">
        <v>355</v>
      </c>
      <c r="BC148">
        <v>2</v>
      </c>
      <c r="BD148" t="b">
        <v>1</v>
      </c>
      <c r="BE148">
        <v>1678124545.5</v>
      </c>
      <c r="BF148">
        <v>851.75028571428572</v>
      </c>
      <c r="BG148">
        <v>874.62828571428565</v>
      </c>
      <c r="BH148">
        <v>33.317571428571434</v>
      </c>
      <c r="BI148">
        <v>31.39931428571429</v>
      </c>
      <c r="BJ148">
        <v>858.94499999999994</v>
      </c>
      <c r="BK148">
        <v>33.060471428571432</v>
      </c>
      <c r="BL148">
        <v>649.98042857142843</v>
      </c>
      <c r="BM148">
        <v>101.251</v>
      </c>
      <c r="BN148">
        <v>9.9702971428571416E-2</v>
      </c>
      <c r="BO148">
        <v>32.230557142857137</v>
      </c>
      <c r="BP148">
        <v>32.05182857142858</v>
      </c>
      <c r="BQ148">
        <v>999.89999999999986</v>
      </c>
      <c r="BR148">
        <v>0</v>
      </c>
      <c r="BS148">
        <v>0</v>
      </c>
      <c r="BT148">
        <v>9016.2514285714278</v>
      </c>
      <c r="BU148">
        <v>0</v>
      </c>
      <c r="BV148">
        <v>54.892200000000003</v>
      </c>
      <c r="BW148">
        <v>-22.877928571428569</v>
      </c>
      <c r="BX148">
        <v>881.10642857142852</v>
      </c>
      <c r="BY148">
        <v>902.98128571428572</v>
      </c>
      <c r="BZ148">
        <v>1.9182699999999999</v>
      </c>
      <c r="CA148">
        <v>874.62828571428565</v>
      </c>
      <c r="CB148">
        <v>31.39931428571429</v>
      </c>
      <c r="CC148">
        <v>3.37344</v>
      </c>
      <c r="CD148">
        <v>3.1792128571428568</v>
      </c>
      <c r="CE148">
        <v>25.995899999999999</v>
      </c>
      <c r="CF148">
        <v>24.997557142857151</v>
      </c>
      <c r="CG148">
        <v>1199.994285714286</v>
      </c>
      <c r="CH148">
        <v>0.5000108571428572</v>
      </c>
      <c r="CI148">
        <v>0.49998914285714291</v>
      </c>
      <c r="CJ148">
        <v>0</v>
      </c>
      <c r="CK148">
        <v>1472.9985714285719</v>
      </c>
      <c r="CL148">
        <v>4.9990899999999998</v>
      </c>
      <c r="CM148">
        <v>15989.342857142859</v>
      </c>
      <c r="CN148">
        <v>9557.8457142857133</v>
      </c>
      <c r="CO148">
        <v>41.936999999999998</v>
      </c>
      <c r="CP148">
        <v>43.5</v>
      </c>
      <c r="CQ148">
        <v>42.686999999999998</v>
      </c>
      <c r="CR148">
        <v>42.713999999999999</v>
      </c>
      <c r="CS148">
        <v>43.25</v>
      </c>
      <c r="CT148">
        <v>597.5100000000001</v>
      </c>
      <c r="CU148">
        <v>597.48428571428576</v>
      </c>
      <c r="CV148">
        <v>0</v>
      </c>
      <c r="CW148">
        <v>1678124589.4000001</v>
      </c>
      <c r="CX148">
        <v>0</v>
      </c>
      <c r="CY148">
        <v>1678116306.0999999</v>
      </c>
      <c r="CZ148" t="s">
        <v>356</v>
      </c>
      <c r="DA148">
        <v>1678116302.5999999</v>
      </c>
      <c r="DB148">
        <v>1678116306.0999999</v>
      </c>
      <c r="DC148">
        <v>12</v>
      </c>
      <c r="DD148">
        <v>3.5000000000000003E-2</v>
      </c>
      <c r="DE148">
        <v>0.05</v>
      </c>
      <c r="DF148">
        <v>-6.1040000000000001</v>
      </c>
      <c r="DG148">
        <v>0.249</v>
      </c>
      <c r="DH148">
        <v>413</v>
      </c>
      <c r="DI148">
        <v>32</v>
      </c>
      <c r="DJ148">
        <v>0.5</v>
      </c>
      <c r="DK148">
        <v>0.15</v>
      </c>
      <c r="DL148">
        <v>-23.002360975609761</v>
      </c>
      <c r="DM148">
        <v>0.27435052264808257</v>
      </c>
      <c r="DN148">
        <v>7.6397359416916222E-2</v>
      </c>
      <c r="DO148">
        <v>0</v>
      </c>
      <c r="DP148">
        <v>1.9236697560975611</v>
      </c>
      <c r="DQ148">
        <v>-3.81014634146307E-2</v>
      </c>
      <c r="DR148">
        <v>3.8748806356469281E-3</v>
      </c>
      <c r="DS148">
        <v>1</v>
      </c>
      <c r="DT148">
        <v>0</v>
      </c>
      <c r="DU148">
        <v>0</v>
      </c>
      <c r="DV148">
        <v>0</v>
      </c>
      <c r="DW148">
        <v>-1</v>
      </c>
      <c r="DX148">
        <v>1</v>
      </c>
      <c r="DY148">
        <v>2</v>
      </c>
      <c r="DZ148" t="s">
        <v>372</v>
      </c>
      <c r="EA148">
        <v>3.2972999999999999</v>
      </c>
      <c r="EB148">
        <v>2.6252200000000001</v>
      </c>
      <c r="EC148">
        <v>0.16980400000000001</v>
      </c>
      <c r="ED148">
        <v>0.17052700000000001</v>
      </c>
      <c r="EE148">
        <v>0.13752700000000001</v>
      </c>
      <c r="EF148">
        <v>0.130964</v>
      </c>
      <c r="EG148">
        <v>25065.4</v>
      </c>
      <c r="EH148">
        <v>25403.5</v>
      </c>
      <c r="EI148">
        <v>28089.200000000001</v>
      </c>
      <c r="EJ148">
        <v>29475.5</v>
      </c>
      <c r="EK148">
        <v>33357.5</v>
      </c>
      <c r="EL148">
        <v>35557.699999999997</v>
      </c>
      <c r="EM148">
        <v>39666.400000000001</v>
      </c>
      <c r="EN148">
        <v>42119.1</v>
      </c>
      <c r="EO148">
        <v>2.2397200000000002</v>
      </c>
      <c r="EP148">
        <v>2.2107999999999999</v>
      </c>
      <c r="EQ148">
        <v>0.118691</v>
      </c>
      <c r="ER148">
        <v>0</v>
      </c>
      <c r="ES148">
        <v>30.122800000000002</v>
      </c>
      <c r="ET148">
        <v>999.9</v>
      </c>
      <c r="EU148">
        <v>74.8</v>
      </c>
      <c r="EV148">
        <v>32.9</v>
      </c>
      <c r="EW148">
        <v>37.115600000000001</v>
      </c>
      <c r="EX148">
        <v>56.762599999999999</v>
      </c>
      <c r="EY148">
        <v>-4.0544900000000004</v>
      </c>
      <c r="EZ148">
        <v>2</v>
      </c>
      <c r="FA148">
        <v>0.39163599999999998</v>
      </c>
      <c r="FB148">
        <v>-0.25314799999999998</v>
      </c>
      <c r="FC148">
        <v>20.275200000000002</v>
      </c>
      <c r="FD148">
        <v>5.2195400000000003</v>
      </c>
      <c r="FE148">
        <v>12.0047</v>
      </c>
      <c r="FF148">
        <v>4.9870999999999999</v>
      </c>
      <c r="FG148">
        <v>3.2845</v>
      </c>
      <c r="FH148">
        <v>9999</v>
      </c>
      <c r="FI148">
        <v>9999</v>
      </c>
      <c r="FJ148">
        <v>9999</v>
      </c>
      <c r="FK148">
        <v>999.9</v>
      </c>
      <c r="FL148">
        <v>1.8658300000000001</v>
      </c>
      <c r="FM148">
        <v>1.8622000000000001</v>
      </c>
      <c r="FN148">
        <v>1.8643099999999999</v>
      </c>
      <c r="FO148">
        <v>1.8603499999999999</v>
      </c>
      <c r="FP148">
        <v>1.8610800000000001</v>
      </c>
      <c r="FQ148">
        <v>1.8602000000000001</v>
      </c>
      <c r="FR148">
        <v>1.86189</v>
      </c>
      <c r="FS148">
        <v>1.8585199999999999</v>
      </c>
      <c r="FT148">
        <v>0</v>
      </c>
      <c r="FU148">
        <v>0</v>
      </c>
      <c r="FV148">
        <v>0</v>
      </c>
      <c r="FW148">
        <v>0</v>
      </c>
      <c r="FX148" t="s">
        <v>358</v>
      </c>
      <c r="FY148" t="s">
        <v>359</v>
      </c>
      <c r="FZ148" t="s">
        <v>360</v>
      </c>
      <c r="GA148" t="s">
        <v>360</v>
      </c>
      <c r="GB148" t="s">
        <v>360</v>
      </c>
      <c r="GC148" t="s">
        <v>360</v>
      </c>
      <c r="GD148">
        <v>0</v>
      </c>
      <c r="GE148">
        <v>100</v>
      </c>
      <c r="GF148">
        <v>100</v>
      </c>
      <c r="GG148">
        <v>-7.2009999999999996</v>
      </c>
      <c r="GH148">
        <v>0.2571</v>
      </c>
      <c r="GI148">
        <v>-4.4273770621571362</v>
      </c>
      <c r="GJ148">
        <v>-4.6782648166075668E-3</v>
      </c>
      <c r="GK148">
        <v>2.0645039605938809E-6</v>
      </c>
      <c r="GL148">
        <v>-4.2957140779123221E-10</v>
      </c>
      <c r="GM148">
        <v>-7.2769555290842433E-2</v>
      </c>
      <c r="GN148">
        <v>6.7050777095108757E-4</v>
      </c>
      <c r="GO148">
        <v>6.3862846072479287E-4</v>
      </c>
      <c r="GP148">
        <v>-1.0801389653900339E-5</v>
      </c>
      <c r="GQ148">
        <v>6</v>
      </c>
      <c r="GR148">
        <v>2074</v>
      </c>
      <c r="GS148">
        <v>4</v>
      </c>
      <c r="GT148">
        <v>34</v>
      </c>
      <c r="GU148">
        <v>137.4</v>
      </c>
      <c r="GV148">
        <v>137.4</v>
      </c>
      <c r="GW148">
        <v>2.50244</v>
      </c>
      <c r="GX148">
        <v>2.52441</v>
      </c>
      <c r="GY148">
        <v>2.04834</v>
      </c>
      <c r="GZ148">
        <v>2.6208499999999999</v>
      </c>
      <c r="HA148">
        <v>2.1972700000000001</v>
      </c>
      <c r="HB148">
        <v>2.3156699999999999</v>
      </c>
      <c r="HC148">
        <v>38.086300000000001</v>
      </c>
      <c r="HD148">
        <v>13.7643</v>
      </c>
      <c r="HE148">
        <v>18</v>
      </c>
      <c r="HF148">
        <v>709.32799999999997</v>
      </c>
      <c r="HG148">
        <v>764.08199999999999</v>
      </c>
      <c r="HH148">
        <v>31.0002</v>
      </c>
      <c r="HI148">
        <v>32.376600000000003</v>
      </c>
      <c r="HJ148">
        <v>30.0001</v>
      </c>
      <c r="HK148">
        <v>32.343899999999998</v>
      </c>
      <c r="HL148">
        <v>32.358899999999998</v>
      </c>
      <c r="HM148">
        <v>50.055399999999999</v>
      </c>
      <c r="HN148">
        <v>18.724399999999999</v>
      </c>
      <c r="HO148">
        <v>100</v>
      </c>
      <c r="HP148">
        <v>31</v>
      </c>
      <c r="HQ148">
        <v>889.33699999999999</v>
      </c>
      <c r="HR148">
        <v>31.389600000000002</v>
      </c>
      <c r="HS148">
        <v>99.003699999999995</v>
      </c>
      <c r="HT148">
        <v>97.681600000000003</v>
      </c>
    </row>
    <row r="149" spans="1:228" x14ac:dyDescent="0.2">
      <c r="A149">
        <v>134</v>
      </c>
      <c r="B149">
        <v>1678124551.5</v>
      </c>
      <c r="C149">
        <v>530.90000009536743</v>
      </c>
      <c r="D149" t="s">
        <v>627</v>
      </c>
      <c r="E149" t="s">
        <v>628</v>
      </c>
      <c r="F149">
        <v>4</v>
      </c>
      <c r="G149">
        <v>1678124549.1875</v>
      </c>
      <c r="H149">
        <f t="shared" si="68"/>
        <v>2.1424081798483113E-3</v>
      </c>
      <c r="I149">
        <f t="shared" si="69"/>
        <v>2.1424081798483114</v>
      </c>
      <c r="J149">
        <f t="shared" si="70"/>
        <v>12.536769196988068</v>
      </c>
      <c r="K149">
        <f t="shared" si="71"/>
        <v>857.70162499999992</v>
      </c>
      <c r="L149">
        <f t="shared" si="72"/>
        <v>704.14289992313945</v>
      </c>
      <c r="M149">
        <f t="shared" si="73"/>
        <v>71.367707083553199</v>
      </c>
      <c r="N149">
        <f t="shared" si="74"/>
        <v>86.931499763427539</v>
      </c>
      <c r="O149">
        <f t="shared" si="75"/>
        <v>0.15190832111397898</v>
      </c>
      <c r="P149">
        <f t="shared" si="76"/>
        <v>2.7736218288642842</v>
      </c>
      <c r="Q149">
        <f t="shared" si="77"/>
        <v>0.14743300943071294</v>
      </c>
      <c r="R149">
        <f t="shared" si="78"/>
        <v>9.2536737543236075E-2</v>
      </c>
      <c r="S149">
        <f t="shared" si="79"/>
        <v>226.11408110920203</v>
      </c>
      <c r="T149">
        <f t="shared" si="80"/>
        <v>33.043969361397494</v>
      </c>
      <c r="U149">
        <f t="shared" si="81"/>
        <v>32.055100000000003</v>
      </c>
      <c r="V149">
        <f t="shared" si="82"/>
        <v>4.7899954706278045</v>
      </c>
      <c r="W149">
        <f t="shared" si="83"/>
        <v>69.795998994556868</v>
      </c>
      <c r="X149">
        <f t="shared" si="84"/>
        <v>3.3765151173420103</v>
      </c>
      <c r="Y149">
        <f t="shared" si="85"/>
        <v>4.8376915095166586</v>
      </c>
      <c r="Z149">
        <f t="shared" si="86"/>
        <v>1.4134803532857942</v>
      </c>
      <c r="AA149">
        <f t="shared" si="87"/>
        <v>-94.480200731310532</v>
      </c>
      <c r="AB149">
        <f t="shared" si="88"/>
        <v>26.203526237861102</v>
      </c>
      <c r="AC149">
        <f t="shared" si="89"/>
        <v>2.1455210008199979</v>
      </c>
      <c r="AD149">
        <f t="shared" si="90"/>
        <v>159.9829276165726</v>
      </c>
      <c r="AE149">
        <f t="shared" si="91"/>
        <v>22.933982038140822</v>
      </c>
      <c r="AF149">
        <f t="shared" si="92"/>
        <v>2.1456846551423467</v>
      </c>
      <c r="AG149">
        <f t="shared" si="93"/>
        <v>12.536769196988068</v>
      </c>
      <c r="AH149">
        <v>908.34475951168861</v>
      </c>
      <c r="AI149">
        <v>890.26350303030279</v>
      </c>
      <c r="AJ149">
        <v>1.65455757575742</v>
      </c>
      <c r="AK149">
        <v>60.41</v>
      </c>
      <c r="AL149">
        <f t="shared" si="94"/>
        <v>2.1424081798483114</v>
      </c>
      <c r="AM149">
        <v>31.399421242032389</v>
      </c>
      <c r="AN149">
        <v>33.311623636363628</v>
      </c>
      <c r="AO149">
        <v>-5.5603064820550758E-5</v>
      </c>
      <c r="AP149">
        <v>101.53795884006099</v>
      </c>
      <c r="AQ149">
        <v>0</v>
      </c>
      <c r="AR149">
        <v>0</v>
      </c>
      <c r="AS149">
        <f t="shared" si="95"/>
        <v>1</v>
      </c>
      <c r="AT149">
        <f t="shared" si="96"/>
        <v>0</v>
      </c>
      <c r="AU149">
        <f t="shared" si="97"/>
        <v>47622.265021211751</v>
      </c>
      <c r="AV149">
        <f t="shared" si="98"/>
        <v>1199.9974999999999</v>
      </c>
      <c r="AW149">
        <f t="shared" si="99"/>
        <v>1025.9225010928506</v>
      </c>
      <c r="AX149">
        <f t="shared" si="100"/>
        <v>0.8549371986965395</v>
      </c>
      <c r="AY149">
        <f t="shared" si="101"/>
        <v>0.18842879348432146</v>
      </c>
      <c r="AZ149">
        <v>6</v>
      </c>
      <c r="BA149">
        <v>0.5</v>
      </c>
      <c r="BB149" t="s">
        <v>355</v>
      </c>
      <c r="BC149">
        <v>2</v>
      </c>
      <c r="BD149" t="b">
        <v>1</v>
      </c>
      <c r="BE149">
        <v>1678124549.1875</v>
      </c>
      <c r="BF149">
        <v>857.70162499999992</v>
      </c>
      <c r="BG149">
        <v>880.57175000000007</v>
      </c>
      <c r="BH149">
        <v>33.314075000000003</v>
      </c>
      <c r="BI149">
        <v>31.3993</v>
      </c>
      <c r="BJ149">
        <v>864.90875000000005</v>
      </c>
      <c r="BK149">
        <v>33.057000000000002</v>
      </c>
      <c r="BL149">
        <v>649.95725000000004</v>
      </c>
      <c r="BM149">
        <v>101.254125</v>
      </c>
      <c r="BN149">
        <v>9.9885799999999997E-2</v>
      </c>
      <c r="BO149">
        <v>32.230337499999997</v>
      </c>
      <c r="BP149">
        <v>32.055100000000003</v>
      </c>
      <c r="BQ149">
        <v>999.9</v>
      </c>
      <c r="BR149">
        <v>0</v>
      </c>
      <c r="BS149">
        <v>0</v>
      </c>
      <c r="BT149">
        <v>9023.3562500000007</v>
      </c>
      <c r="BU149">
        <v>0</v>
      </c>
      <c r="BV149">
        <v>55.618312500000002</v>
      </c>
      <c r="BW149">
        <v>-22.870100000000001</v>
      </c>
      <c r="BX149">
        <v>887.25974999999994</v>
      </c>
      <c r="BY149">
        <v>909.11725000000001</v>
      </c>
      <c r="BZ149">
        <v>1.9147862499999999</v>
      </c>
      <c r="CA149">
        <v>880.57175000000007</v>
      </c>
      <c r="CB149">
        <v>31.3993</v>
      </c>
      <c r="CC149">
        <v>3.3731900000000001</v>
      </c>
      <c r="CD149">
        <v>3.1793087500000001</v>
      </c>
      <c r="CE149">
        <v>25.9946375</v>
      </c>
      <c r="CF149">
        <v>24.998075</v>
      </c>
      <c r="CG149">
        <v>1199.9974999999999</v>
      </c>
      <c r="CH149">
        <v>0.50000912500000005</v>
      </c>
      <c r="CI149">
        <v>0.499990875</v>
      </c>
      <c r="CJ149">
        <v>0</v>
      </c>
      <c r="CK149">
        <v>1474.34375</v>
      </c>
      <c r="CL149">
        <v>4.9990899999999998</v>
      </c>
      <c r="CM149">
        <v>16002.625</v>
      </c>
      <c r="CN149">
        <v>9557.8512499999997</v>
      </c>
      <c r="CO149">
        <v>41.936999999999998</v>
      </c>
      <c r="CP149">
        <v>43.507750000000001</v>
      </c>
      <c r="CQ149">
        <v>42.686999999999998</v>
      </c>
      <c r="CR149">
        <v>42.718499999999999</v>
      </c>
      <c r="CS149">
        <v>43.25</v>
      </c>
      <c r="CT149">
        <v>597.51125000000002</v>
      </c>
      <c r="CU149">
        <v>597.48625000000004</v>
      </c>
      <c r="CV149">
        <v>0</v>
      </c>
      <c r="CW149">
        <v>1678124593.5999999</v>
      </c>
      <c r="CX149">
        <v>0</v>
      </c>
      <c r="CY149">
        <v>1678116306.0999999</v>
      </c>
      <c r="CZ149" t="s">
        <v>356</v>
      </c>
      <c r="DA149">
        <v>1678116302.5999999</v>
      </c>
      <c r="DB149">
        <v>1678116306.0999999</v>
      </c>
      <c r="DC149">
        <v>12</v>
      </c>
      <c r="DD149">
        <v>3.5000000000000003E-2</v>
      </c>
      <c r="DE149">
        <v>0.05</v>
      </c>
      <c r="DF149">
        <v>-6.1040000000000001</v>
      </c>
      <c r="DG149">
        <v>0.249</v>
      </c>
      <c r="DH149">
        <v>413</v>
      </c>
      <c r="DI149">
        <v>32</v>
      </c>
      <c r="DJ149">
        <v>0.5</v>
      </c>
      <c r="DK149">
        <v>0.15</v>
      </c>
      <c r="DL149">
        <v>-22.968104878048781</v>
      </c>
      <c r="DM149">
        <v>0.73359512195118515</v>
      </c>
      <c r="DN149">
        <v>0.10507171523325549</v>
      </c>
      <c r="DO149">
        <v>0</v>
      </c>
      <c r="DP149">
        <v>1.9210931707317069</v>
      </c>
      <c r="DQ149">
        <v>-3.806132404180828E-2</v>
      </c>
      <c r="DR149">
        <v>3.8770314511607619E-3</v>
      </c>
      <c r="DS149">
        <v>1</v>
      </c>
      <c r="DT149">
        <v>0</v>
      </c>
      <c r="DU149">
        <v>0</v>
      </c>
      <c r="DV149">
        <v>0</v>
      </c>
      <c r="DW149">
        <v>-1</v>
      </c>
      <c r="DX149">
        <v>1</v>
      </c>
      <c r="DY149">
        <v>2</v>
      </c>
      <c r="DZ149" t="s">
        <v>372</v>
      </c>
      <c r="EA149">
        <v>3.2974299999999999</v>
      </c>
      <c r="EB149">
        <v>2.62548</v>
      </c>
      <c r="EC149">
        <v>0.17063999999999999</v>
      </c>
      <c r="ED149">
        <v>0.171372</v>
      </c>
      <c r="EE149">
        <v>0.137516</v>
      </c>
      <c r="EF149">
        <v>0.130965</v>
      </c>
      <c r="EG149">
        <v>25039.7</v>
      </c>
      <c r="EH149">
        <v>25377.7</v>
      </c>
      <c r="EI149">
        <v>28088.7</v>
      </c>
      <c r="EJ149">
        <v>29475.7</v>
      </c>
      <c r="EK149">
        <v>33357.4</v>
      </c>
      <c r="EL149">
        <v>35557.9</v>
      </c>
      <c r="EM149">
        <v>39665.699999999997</v>
      </c>
      <c r="EN149">
        <v>42119.3</v>
      </c>
      <c r="EO149">
        <v>2.2398500000000001</v>
      </c>
      <c r="EP149">
        <v>2.2107700000000001</v>
      </c>
      <c r="EQ149">
        <v>0.11898599999999999</v>
      </c>
      <c r="ER149">
        <v>0</v>
      </c>
      <c r="ES149">
        <v>30.1248</v>
      </c>
      <c r="ET149">
        <v>999.9</v>
      </c>
      <c r="EU149">
        <v>74.8</v>
      </c>
      <c r="EV149">
        <v>32.9</v>
      </c>
      <c r="EW149">
        <v>37.112699999999997</v>
      </c>
      <c r="EX149">
        <v>56.7926</v>
      </c>
      <c r="EY149">
        <v>-4.1746800000000004</v>
      </c>
      <c r="EZ149">
        <v>2</v>
      </c>
      <c r="FA149">
        <v>0.39166699999999999</v>
      </c>
      <c r="FB149">
        <v>-0.25241000000000002</v>
      </c>
      <c r="FC149">
        <v>20.275200000000002</v>
      </c>
      <c r="FD149">
        <v>5.2202799999999998</v>
      </c>
      <c r="FE149">
        <v>12.0053</v>
      </c>
      <c r="FF149">
        <v>4.9866999999999999</v>
      </c>
      <c r="FG149">
        <v>3.28443</v>
      </c>
      <c r="FH149">
        <v>9999</v>
      </c>
      <c r="FI149">
        <v>9999</v>
      </c>
      <c r="FJ149">
        <v>9999</v>
      </c>
      <c r="FK149">
        <v>999.9</v>
      </c>
      <c r="FL149">
        <v>1.86582</v>
      </c>
      <c r="FM149">
        <v>1.8622000000000001</v>
      </c>
      <c r="FN149">
        <v>1.86429</v>
      </c>
      <c r="FO149">
        <v>1.8603499999999999</v>
      </c>
      <c r="FP149">
        <v>1.8610500000000001</v>
      </c>
      <c r="FQ149">
        <v>1.8602000000000001</v>
      </c>
      <c r="FR149">
        <v>1.86191</v>
      </c>
      <c r="FS149">
        <v>1.8585199999999999</v>
      </c>
      <c r="FT149">
        <v>0</v>
      </c>
      <c r="FU149">
        <v>0</v>
      </c>
      <c r="FV149">
        <v>0</v>
      </c>
      <c r="FW149">
        <v>0</v>
      </c>
      <c r="FX149" t="s">
        <v>358</v>
      </c>
      <c r="FY149" t="s">
        <v>359</v>
      </c>
      <c r="FZ149" t="s">
        <v>360</v>
      </c>
      <c r="GA149" t="s">
        <v>360</v>
      </c>
      <c r="GB149" t="s">
        <v>360</v>
      </c>
      <c r="GC149" t="s">
        <v>360</v>
      </c>
      <c r="GD149">
        <v>0</v>
      </c>
      <c r="GE149">
        <v>100</v>
      </c>
      <c r="GF149">
        <v>100</v>
      </c>
      <c r="GG149">
        <v>-7.2140000000000004</v>
      </c>
      <c r="GH149">
        <v>0.2571</v>
      </c>
      <c r="GI149">
        <v>-4.4273770621571362</v>
      </c>
      <c r="GJ149">
        <v>-4.6782648166075668E-3</v>
      </c>
      <c r="GK149">
        <v>2.0645039605938809E-6</v>
      </c>
      <c r="GL149">
        <v>-4.2957140779123221E-10</v>
      </c>
      <c r="GM149">
        <v>-7.2769555290842433E-2</v>
      </c>
      <c r="GN149">
        <v>6.7050777095108757E-4</v>
      </c>
      <c r="GO149">
        <v>6.3862846072479287E-4</v>
      </c>
      <c r="GP149">
        <v>-1.0801389653900339E-5</v>
      </c>
      <c r="GQ149">
        <v>6</v>
      </c>
      <c r="GR149">
        <v>2074</v>
      </c>
      <c r="GS149">
        <v>4</v>
      </c>
      <c r="GT149">
        <v>34</v>
      </c>
      <c r="GU149">
        <v>137.5</v>
      </c>
      <c r="GV149">
        <v>137.4</v>
      </c>
      <c r="GW149">
        <v>2.51709</v>
      </c>
      <c r="GX149">
        <v>2.51953</v>
      </c>
      <c r="GY149">
        <v>2.04834</v>
      </c>
      <c r="GZ149">
        <v>2.6208499999999999</v>
      </c>
      <c r="HA149">
        <v>2.1972700000000001</v>
      </c>
      <c r="HB149">
        <v>2.3339799999999999</v>
      </c>
      <c r="HC149">
        <v>38.110599999999998</v>
      </c>
      <c r="HD149">
        <v>13.7643</v>
      </c>
      <c r="HE149">
        <v>18</v>
      </c>
      <c r="HF149">
        <v>709.43299999999999</v>
      </c>
      <c r="HG149">
        <v>764.05799999999999</v>
      </c>
      <c r="HH149">
        <v>31.0002</v>
      </c>
      <c r="HI149">
        <v>32.378900000000002</v>
      </c>
      <c r="HJ149">
        <v>30.0001</v>
      </c>
      <c r="HK149">
        <v>32.343899999999998</v>
      </c>
      <c r="HL149">
        <v>32.358899999999998</v>
      </c>
      <c r="HM149">
        <v>50.357199999999999</v>
      </c>
      <c r="HN149">
        <v>18.724399999999999</v>
      </c>
      <c r="HO149">
        <v>100</v>
      </c>
      <c r="HP149">
        <v>31</v>
      </c>
      <c r="HQ149">
        <v>896.01700000000005</v>
      </c>
      <c r="HR149">
        <v>31.389600000000002</v>
      </c>
      <c r="HS149">
        <v>99.002099999999999</v>
      </c>
      <c r="HT149">
        <v>97.682100000000005</v>
      </c>
    </row>
    <row r="150" spans="1:228" x14ac:dyDescent="0.2">
      <c r="A150">
        <v>135</v>
      </c>
      <c r="B150">
        <v>1678124555.5</v>
      </c>
      <c r="C150">
        <v>534.90000009536743</v>
      </c>
      <c r="D150" t="s">
        <v>629</v>
      </c>
      <c r="E150" t="s">
        <v>630</v>
      </c>
      <c r="F150">
        <v>4</v>
      </c>
      <c r="G150">
        <v>1678124553.5</v>
      </c>
      <c r="H150">
        <f t="shared" si="68"/>
        <v>2.1411544720276419E-3</v>
      </c>
      <c r="I150">
        <f t="shared" si="69"/>
        <v>2.1411544720276421</v>
      </c>
      <c r="J150">
        <f t="shared" si="70"/>
        <v>12.486024083445175</v>
      </c>
      <c r="K150">
        <f t="shared" si="71"/>
        <v>864.70728571428572</v>
      </c>
      <c r="L150">
        <f t="shared" si="72"/>
        <v>711.32890591964303</v>
      </c>
      <c r="M150">
        <f t="shared" si="73"/>
        <v>72.095954539877326</v>
      </c>
      <c r="N150">
        <f t="shared" si="74"/>
        <v>87.641450589666405</v>
      </c>
      <c r="O150">
        <f t="shared" si="75"/>
        <v>0.15169533410908298</v>
      </c>
      <c r="P150">
        <f t="shared" si="76"/>
        <v>2.7701776111180787</v>
      </c>
      <c r="Q150">
        <f t="shared" si="77"/>
        <v>0.14722699168203521</v>
      </c>
      <c r="R150">
        <f t="shared" si="78"/>
        <v>9.2407369098036568E-2</v>
      </c>
      <c r="S150">
        <f t="shared" si="79"/>
        <v>226.11415852002611</v>
      </c>
      <c r="T150">
        <f t="shared" si="80"/>
        <v>33.046094567048755</v>
      </c>
      <c r="U150">
        <f t="shared" si="81"/>
        <v>32.057557142857142</v>
      </c>
      <c r="V150">
        <f t="shared" si="82"/>
        <v>4.7906614139930186</v>
      </c>
      <c r="W150">
        <f t="shared" si="83"/>
        <v>69.782719525330677</v>
      </c>
      <c r="X150">
        <f t="shared" si="84"/>
        <v>3.3760345014539062</v>
      </c>
      <c r="Y150">
        <f t="shared" si="85"/>
        <v>4.8379233776184769</v>
      </c>
      <c r="Z150">
        <f t="shared" si="86"/>
        <v>1.4146269125391124</v>
      </c>
      <c r="AA150">
        <f t="shared" si="87"/>
        <v>-94.424912216419017</v>
      </c>
      <c r="AB150">
        <f t="shared" si="88"/>
        <v>25.930700571631238</v>
      </c>
      <c r="AC150">
        <f t="shared" si="89"/>
        <v>2.1258566155806045</v>
      </c>
      <c r="AD150">
        <f t="shared" si="90"/>
        <v>159.74580349081893</v>
      </c>
      <c r="AE150">
        <f t="shared" si="91"/>
        <v>23.137203687567276</v>
      </c>
      <c r="AF150">
        <f t="shared" si="92"/>
        <v>2.1411012032661687</v>
      </c>
      <c r="AG150">
        <f t="shared" si="93"/>
        <v>12.486024083445175</v>
      </c>
      <c r="AH150">
        <v>915.25512761904781</v>
      </c>
      <c r="AI150">
        <v>897.05784848484848</v>
      </c>
      <c r="AJ150">
        <v>1.699454545454526</v>
      </c>
      <c r="AK150">
        <v>60.41</v>
      </c>
      <c r="AL150">
        <f t="shared" si="94"/>
        <v>2.1411544720276421</v>
      </c>
      <c r="AM150">
        <v>31.398886052632211</v>
      </c>
      <c r="AN150">
        <v>33.30962606060605</v>
      </c>
      <c r="AO150">
        <v>-3.3271507368646588E-5</v>
      </c>
      <c r="AP150">
        <v>101.53795884006099</v>
      </c>
      <c r="AQ150">
        <v>0</v>
      </c>
      <c r="AR150">
        <v>0</v>
      </c>
      <c r="AS150">
        <f t="shared" si="95"/>
        <v>1</v>
      </c>
      <c r="AT150">
        <f t="shared" si="96"/>
        <v>0</v>
      </c>
      <c r="AU150">
        <f t="shared" si="97"/>
        <v>47527.035359105816</v>
      </c>
      <c r="AV150">
        <f t="shared" si="98"/>
        <v>1199.997142857143</v>
      </c>
      <c r="AW150">
        <f t="shared" si="99"/>
        <v>1025.9222707357649</v>
      </c>
      <c r="AX150">
        <f t="shared" si="100"/>
        <v>0.85493726117804481</v>
      </c>
      <c r="AY150">
        <f t="shared" si="101"/>
        <v>0.18842891407362666</v>
      </c>
      <c r="AZ150">
        <v>6</v>
      </c>
      <c r="BA150">
        <v>0.5</v>
      </c>
      <c r="BB150" t="s">
        <v>355</v>
      </c>
      <c r="BC150">
        <v>2</v>
      </c>
      <c r="BD150" t="b">
        <v>1</v>
      </c>
      <c r="BE150">
        <v>1678124553.5</v>
      </c>
      <c r="BF150">
        <v>864.70728571428572</v>
      </c>
      <c r="BG150">
        <v>887.77271428571441</v>
      </c>
      <c r="BH150">
        <v>33.309371428571431</v>
      </c>
      <c r="BI150">
        <v>31.398885714285711</v>
      </c>
      <c r="BJ150">
        <v>871.92914285714289</v>
      </c>
      <c r="BK150">
        <v>33.052342857142868</v>
      </c>
      <c r="BL150">
        <v>650.02814285714283</v>
      </c>
      <c r="BM150">
        <v>101.2537142857143</v>
      </c>
      <c r="BN150">
        <v>0.10017972857142859</v>
      </c>
      <c r="BO150">
        <v>32.231185714285708</v>
      </c>
      <c r="BP150">
        <v>32.057557142857142</v>
      </c>
      <c r="BQ150">
        <v>999.89999999999986</v>
      </c>
      <c r="BR150">
        <v>0</v>
      </c>
      <c r="BS150">
        <v>0</v>
      </c>
      <c r="BT150">
        <v>9005.09</v>
      </c>
      <c r="BU150">
        <v>0</v>
      </c>
      <c r="BV150">
        <v>56.678600000000003</v>
      </c>
      <c r="BW150">
        <v>-23.065557142857141</v>
      </c>
      <c r="BX150">
        <v>894.5025714285714</v>
      </c>
      <c r="BY150">
        <v>916.55142857142857</v>
      </c>
      <c r="BZ150">
        <v>1.910492857142857</v>
      </c>
      <c r="CA150">
        <v>887.77271428571441</v>
      </c>
      <c r="CB150">
        <v>31.398885714285711</v>
      </c>
      <c r="CC150">
        <v>3.3726957142857139</v>
      </c>
      <c r="CD150">
        <v>3.1792500000000001</v>
      </c>
      <c r="CE150">
        <v>25.992128571428569</v>
      </c>
      <c r="CF150">
        <v>24.99774285714286</v>
      </c>
      <c r="CG150">
        <v>1199.997142857143</v>
      </c>
      <c r="CH150">
        <v>0.50000642857142863</v>
      </c>
      <c r="CI150">
        <v>0.49999357142857143</v>
      </c>
      <c r="CJ150">
        <v>0</v>
      </c>
      <c r="CK150">
        <v>1475.54</v>
      </c>
      <c r="CL150">
        <v>4.9990899999999998</v>
      </c>
      <c r="CM150">
        <v>16017.05714285714</v>
      </c>
      <c r="CN150">
        <v>9557.8485714285725</v>
      </c>
      <c r="CO150">
        <v>41.936999999999998</v>
      </c>
      <c r="CP150">
        <v>43.5</v>
      </c>
      <c r="CQ150">
        <v>42.686999999999998</v>
      </c>
      <c r="CR150">
        <v>42.723000000000013</v>
      </c>
      <c r="CS150">
        <v>43.25</v>
      </c>
      <c r="CT150">
        <v>597.50857142857149</v>
      </c>
      <c r="CU150">
        <v>597.48857142857162</v>
      </c>
      <c r="CV150">
        <v>0</v>
      </c>
      <c r="CW150">
        <v>1678124597.8</v>
      </c>
      <c r="CX150">
        <v>0</v>
      </c>
      <c r="CY150">
        <v>1678116306.0999999</v>
      </c>
      <c r="CZ150" t="s">
        <v>356</v>
      </c>
      <c r="DA150">
        <v>1678116302.5999999</v>
      </c>
      <c r="DB150">
        <v>1678116306.0999999</v>
      </c>
      <c r="DC150">
        <v>12</v>
      </c>
      <c r="DD150">
        <v>3.5000000000000003E-2</v>
      </c>
      <c r="DE150">
        <v>0.05</v>
      </c>
      <c r="DF150">
        <v>-6.1040000000000001</v>
      </c>
      <c r="DG150">
        <v>0.249</v>
      </c>
      <c r="DH150">
        <v>413</v>
      </c>
      <c r="DI150">
        <v>32</v>
      </c>
      <c r="DJ150">
        <v>0.5</v>
      </c>
      <c r="DK150">
        <v>0.15</v>
      </c>
      <c r="DL150">
        <v>-22.96954146341464</v>
      </c>
      <c r="DM150">
        <v>0.36902299651567427</v>
      </c>
      <c r="DN150">
        <v>0.1073067587615395</v>
      </c>
      <c r="DO150">
        <v>0</v>
      </c>
      <c r="DP150">
        <v>1.918111219512195</v>
      </c>
      <c r="DQ150">
        <v>-4.2659163763067318E-2</v>
      </c>
      <c r="DR150">
        <v>4.3634799242548844E-3</v>
      </c>
      <c r="DS150">
        <v>1</v>
      </c>
      <c r="DT150">
        <v>0</v>
      </c>
      <c r="DU150">
        <v>0</v>
      </c>
      <c r="DV150">
        <v>0</v>
      </c>
      <c r="DW150">
        <v>-1</v>
      </c>
      <c r="DX150">
        <v>1</v>
      </c>
      <c r="DY150">
        <v>2</v>
      </c>
      <c r="DZ150" t="s">
        <v>372</v>
      </c>
      <c r="EA150">
        <v>3.2975300000000001</v>
      </c>
      <c r="EB150">
        <v>2.62541</v>
      </c>
      <c r="EC150">
        <v>0.17147699999999999</v>
      </c>
      <c r="ED150">
        <v>0.172212</v>
      </c>
      <c r="EE150">
        <v>0.13750899999999999</v>
      </c>
      <c r="EF150">
        <v>0.130962</v>
      </c>
      <c r="EG150">
        <v>25014.5</v>
      </c>
      <c r="EH150">
        <v>25351.7</v>
      </c>
      <c r="EI150">
        <v>28088.9</v>
      </c>
      <c r="EJ150">
        <v>29475.4</v>
      </c>
      <c r="EK150">
        <v>33357.9</v>
      </c>
      <c r="EL150">
        <v>35558</v>
      </c>
      <c r="EM150">
        <v>39665.9</v>
      </c>
      <c r="EN150">
        <v>42119.199999999997</v>
      </c>
      <c r="EO150">
        <v>2.24003</v>
      </c>
      <c r="EP150">
        <v>2.2107000000000001</v>
      </c>
      <c r="EQ150">
        <v>0.11917899999999999</v>
      </c>
      <c r="ER150">
        <v>0</v>
      </c>
      <c r="ES150">
        <v>30.126100000000001</v>
      </c>
      <c r="ET150">
        <v>999.9</v>
      </c>
      <c r="EU150">
        <v>74.8</v>
      </c>
      <c r="EV150">
        <v>32.9</v>
      </c>
      <c r="EW150">
        <v>37.115499999999997</v>
      </c>
      <c r="EX150">
        <v>57.092599999999997</v>
      </c>
      <c r="EY150">
        <v>-4.1786899999999996</v>
      </c>
      <c r="EZ150">
        <v>2</v>
      </c>
      <c r="FA150">
        <v>0.391677</v>
      </c>
      <c r="FB150">
        <v>-0.25345899999999999</v>
      </c>
      <c r="FC150">
        <v>20.275200000000002</v>
      </c>
      <c r="FD150">
        <v>5.2201399999999998</v>
      </c>
      <c r="FE150">
        <v>12.005000000000001</v>
      </c>
      <c r="FF150">
        <v>4.9869500000000002</v>
      </c>
      <c r="FG150">
        <v>3.2844000000000002</v>
      </c>
      <c r="FH150">
        <v>9999</v>
      </c>
      <c r="FI150">
        <v>9999</v>
      </c>
      <c r="FJ150">
        <v>9999</v>
      </c>
      <c r="FK150">
        <v>999.9</v>
      </c>
      <c r="FL150">
        <v>1.8658300000000001</v>
      </c>
      <c r="FM150">
        <v>1.8622000000000001</v>
      </c>
      <c r="FN150">
        <v>1.8642799999999999</v>
      </c>
      <c r="FO150">
        <v>1.8603400000000001</v>
      </c>
      <c r="FP150">
        <v>1.8610500000000001</v>
      </c>
      <c r="FQ150">
        <v>1.8602000000000001</v>
      </c>
      <c r="FR150">
        <v>1.86189</v>
      </c>
      <c r="FS150">
        <v>1.85853</v>
      </c>
      <c r="FT150">
        <v>0</v>
      </c>
      <c r="FU150">
        <v>0</v>
      </c>
      <c r="FV150">
        <v>0</v>
      </c>
      <c r="FW150">
        <v>0</v>
      </c>
      <c r="FX150" t="s">
        <v>358</v>
      </c>
      <c r="FY150" t="s">
        <v>359</v>
      </c>
      <c r="FZ150" t="s">
        <v>360</v>
      </c>
      <c r="GA150" t="s">
        <v>360</v>
      </c>
      <c r="GB150" t="s">
        <v>360</v>
      </c>
      <c r="GC150" t="s">
        <v>360</v>
      </c>
      <c r="GD150">
        <v>0</v>
      </c>
      <c r="GE150">
        <v>100</v>
      </c>
      <c r="GF150">
        <v>100</v>
      </c>
      <c r="GG150">
        <v>-7.2279999999999998</v>
      </c>
      <c r="GH150">
        <v>0.2571</v>
      </c>
      <c r="GI150">
        <v>-4.4273770621571362</v>
      </c>
      <c r="GJ150">
        <v>-4.6782648166075668E-3</v>
      </c>
      <c r="GK150">
        <v>2.0645039605938809E-6</v>
      </c>
      <c r="GL150">
        <v>-4.2957140779123221E-10</v>
      </c>
      <c r="GM150">
        <v>-7.2769555290842433E-2</v>
      </c>
      <c r="GN150">
        <v>6.7050777095108757E-4</v>
      </c>
      <c r="GO150">
        <v>6.3862846072479287E-4</v>
      </c>
      <c r="GP150">
        <v>-1.0801389653900339E-5</v>
      </c>
      <c r="GQ150">
        <v>6</v>
      </c>
      <c r="GR150">
        <v>2074</v>
      </c>
      <c r="GS150">
        <v>4</v>
      </c>
      <c r="GT150">
        <v>34</v>
      </c>
      <c r="GU150">
        <v>137.5</v>
      </c>
      <c r="GV150">
        <v>137.5</v>
      </c>
      <c r="GW150">
        <v>2.5329600000000001</v>
      </c>
      <c r="GX150">
        <v>2.5317400000000001</v>
      </c>
      <c r="GY150">
        <v>2.04834</v>
      </c>
      <c r="GZ150">
        <v>2.6208499999999999</v>
      </c>
      <c r="HA150">
        <v>2.1972700000000001</v>
      </c>
      <c r="HB150">
        <v>2.3046899999999999</v>
      </c>
      <c r="HC150">
        <v>38.086300000000001</v>
      </c>
      <c r="HD150">
        <v>13.7555</v>
      </c>
      <c r="HE150">
        <v>18</v>
      </c>
      <c r="HF150">
        <v>709.58</v>
      </c>
      <c r="HG150">
        <v>763.98500000000001</v>
      </c>
      <c r="HH150">
        <v>31</v>
      </c>
      <c r="HI150">
        <v>32.3795</v>
      </c>
      <c r="HJ150">
        <v>30.0002</v>
      </c>
      <c r="HK150">
        <v>32.343899999999998</v>
      </c>
      <c r="HL150">
        <v>32.358899999999998</v>
      </c>
      <c r="HM150">
        <v>50.660499999999999</v>
      </c>
      <c r="HN150">
        <v>18.724399999999999</v>
      </c>
      <c r="HO150">
        <v>100</v>
      </c>
      <c r="HP150">
        <v>31</v>
      </c>
      <c r="HQ150">
        <v>902.697</v>
      </c>
      <c r="HR150">
        <v>31.389600000000002</v>
      </c>
      <c r="HS150">
        <v>99.002700000000004</v>
      </c>
      <c r="HT150">
        <v>97.681600000000003</v>
      </c>
    </row>
    <row r="151" spans="1:228" x14ac:dyDescent="0.2">
      <c r="A151">
        <v>136</v>
      </c>
      <c r="B151">
        <v>1678124559.5</v>
      </c>
      <c r="C151">
        <v>538.90000009536743</v>
      </c>
      <c r="D151" t="s">
        <v>631</v>
      </c>
      <c r="E151" t="s">
        <v>632</v>
      </c>
      <c r="F151">
        <v>4</v>
      </c>
      <c r="G151">
        <v>1678124557.1875</v>
      </c>
      <c r="H151">
        <f t="shared" si="68"/>
        <v>2.1346354960320117E-3</v>
      </c>
      <c r="I151">
        <f t="shared" si="69"/>
        <v>2.1346354960320117</v>
      </c>
      <c r="J151">
        <f t="shared" si="70"/>
        <v>12.46842340111853</v>
      </c>
      <c r="K151">
        <f t="shared" si="71"/>
        <v>870.77012500000001</v>
      </c>
      <c r="L151">
        <f t="shared" si="72"/>
        <v>716.8846289102321</v>
      </c>
      <c r="M151">
        <f t="shared" si="73"/>
        <v>72.657976713289273</v>
      </c>
      <c r="N151">
        <f t="shared" si="74"/>
        <v>88.25464086327959</v>
      </c>
      <c r="O151">
        <f t="shared" si="75"/>
        <v>0.15106860540057282</v>
      </c>
      <c r="P151">
        <f t="shared" si="76"/>
        <v>2.7707411779337456</v>
      </c>
      <c r="Q151">
        <f t="shared" si="77"/>
        <v>0.14663740089905875</v>
      </c>
      <c r="R151">
        <f t="shared" si="78"/>
        <v>9.203567495033485E-2</v>
      </c>
      <c r="S151">
        <f t="shared" si="79"/>
        <v>226.11592948453213</v>
      </c>
      <c r="T151">
        <f t="shared" si="80"/>
        <v>33.050943337247425</v>
      </c>
      <c r="U151">
        <f t="shared" si="81"/>
        <v>32.061725000000003</v>
      </c>
      <c r="V151">
        <f t="shared" si="82"/>
        <v>4.7917911853698882</v>
      </c>
      <c r="W151">
        <f t="shared" si="83"/>
        <v>69.765804411053551</v>
      </c>
      <c r="X151">
        <f t="shared" si="84"/>
        <v>3.3758292253021169</v>
      </c>
      <c r="Y151">
        <f t="shared" si="85"/>
        <v>4.8388021234759213</v>
      </c>
      <c r="Z151">
        <f t="shared" si="86"/>
        <v>1.4159619600677713</v>
      </c>
      <c r="AA151">
        <f t="shared" si="87"/>
        <v>-94.137425375011716</v>
      </c>
      <c r="AB151">
        <f t="shared" si="88"/>
        <v>25.79353505608886</v>
      </c>
      <c r="AC151">
        <f t="shared" si="89"/>
        <v>2.114258089869816</v>
      </c>
      <c r="AD151">
        <f t="shared" si="90"/>
        <v>159.88629725547909</v>
      </c>
      <c r="AE151">
        <f t="shared" si="91"/>
        <v>23.158596131037342</v>
      </c>
      <c r="AF151">
        <f t="shared" si="92"/>
        <v>2.1382127188421411</v>
      </c>
      <c r="AG151">
        <f t="shared" si="93"/>
        <v>12.46842340111853</v>
      </c>
      <c r="AH151">
        <v>922.0629263549788</v>
      </c>
      <c r="AI151">
        <v>903.86113333333287</v>
      </c>
      <c r="AJ151">
        <v>1.7051999999998779</v>
      </c>
      <c r="AK151">
        <v>60.41</v>
      </c>
      <c r="AL151">
        <f t="shared" si="94"/>
        <v>2.1346354960320117</v>
      </c>
      <c r="AM151">
        <v>31.399905569576731</v>
      </c>
      <c r="AN151">
        <v>33.304921212121222</v>
      </c>
      <c r="AO151">
        <v>-4.4442107211689287E-5</v>
      </c>
      <c r="AP151">
        <v>101.53795884006099</v>
      </c>
      <c r="AQ151">
        <v>0</v>
      </c>
      <c r="AR151">
        <v>0</v>
      </c>
      <c r="AS151">
        <f t="shared" si="95"/>
        <v>1</v>
      </c>
      <c r="AT151">
        <f t="shared" si="96"/>
        <v>0</v>
      </c>
      <c r="AU151">
        <f t="shared" si="97"/>
        <v>47542.080793076879</v>
      </c>
      <c r="AV151">
        <f t="shared" si="98"/>
        <v>1200.0050000000001</v>
      </c>
      <c r="AW151">
        <f t="shared" si="99"/>
        <v>1025.9291385930219</v>
      </c>
      <c r="AX151">
        <f t="shared" si="100"/>
        <v>0.85493738658840746</v>
      </c>
      <c r="AY151">
        <f t="shared" si="101"/>
        <v>0.18842915611562627</v>
      </c>
      <c r="AZ151">
        <v>6</v>
      </c>
      <c r="BA151">
        <v>0.5</v>
      </c>
      <c r="BB151" t="s">
        <v>355</v>
      </c>
      <c r="BC151">
        <v>2</v>
      </c>
      <c r="BD151" t="b">
        <v>1</v>
      </c>
      <c r="BE151">
        <v>1678124557.1875</v>
      </c>
      <c r="BF151">
        <v>870.77012500000001</v>
      </c>
      <c r="BG151">
        <v>893.86512500000003</v>
      </c>
      <c r="BH151">
        <v>33.307837500000012</v>
      </c>
      <c r="BI151">
        <v>31.399912499999999</v>
      </c>
      <c r="BJ151">
        <v>878.00450000000001</v>
      </c>
      <c r="BK151">
        <v>33.0508375</v>
      </c>
      <c r="BL151">
        <v>650.02350000000001</v>
      </c>
      <c r="BM151">
        <v>101.252375</v>
      </c>
      <c r="BN151">
        <v>0.10002367500000001</v>
      </c>
      <c r="BO151">
        <v>32.234400000000001</v>
      </c>
      <c r="BP151">
        <v>32.061725000000003</v>
      </c>
      <c r="BQ151">
        <v>999.9</v>
      </c>
      <c r="BR151">
        <v>0</v>
      </c>
      <c r="BS151">
        <v>0</v>
      </c>
      <c r="BT151">
        <v>9008.2024999999994</v>
      </c>
      <c r="BU151">
        <v>0</v>
      </c>
      <c r="BV151">
        <v>57.645487500000002</v>
      </c>
      <c r="BW151">
        <v>-23.094774999999998</v>
      </c>
      <c r="BX151">
        <v>900.77299999999991</v>
      </c>
      <c r="BY151">
        <v>922.84224999999992</v>
      </c>
      <c r="BZ151">
        <v>1.90794</v>
      </c>
      <c r="CA151">
        <v>893.86512500000003</v>
      </c>
      <c r="CB151">
        <v>31.399912499999999</v>
      </c>
      <c r="CC151">
        <v>3.3724975000000001</v>
      </c>
      <c r="CD151">
        <v>3.1793137499999999</v>
      </c>
      <c r="CE151">
        <v>25.991187499999999</v>
      </c>
      <c r="CF151">
        <v>24.9980875</v>
      </c>
      <c r="CG151">
        <v>1200.0050000000001</v>
      </c>
      <c r="CH151">
        <v>0.50000350000000005</v>
      </c>
      <c r="CI151">
        <v>0.49999650000000001</v>
      </c>
      <c r="CJ151">
        <v>0</v>
      </c>
      <c r="CK151">
        <v>1476.6025</v>
      </c>
      <c r="CL151">
        <v>4.9990899999999998</v>
      </c>
      <c r="CM151">
        <v>16028.7875</v>
      </c>
      <c r="CN151">
        <v>9557.9237499999999</v>
      </c>
      <c r="CO151">
        <v>41.936999999999998</v>
      </c>
      <c r="CP151">
        <v>43.507750000000001</v>
      </c>
      <c r="CQ151">
        <v>42.686999999999998</v>
      </c>
      <c r="CR151">
        <v>42.694875000000003</v>
      </c>
      <c r="CS151">
        <v>43.25</v>
      </c>
      <c r="CT151">
        <v>597.50749999999994</v>
      </c>
      <c r="CU151">
        <v>597.49750000000006</v>
      </c>
      <c r="CV151">
        <v>0</v>
      </c>
      <c r="CW151">
        <v>1678124601.4000001</v>
      </c>
      <c r="CX151">
        <v>0</v>
      </c>
      <c r="CY151">
        <v>1678116306.0999999</v>
      </c>
      <c r="CZ151" t="s">
        <v>356</v>
      </c>
      <c r="DA151">
        <v>1678116302.5999999</v>
      </c>
      <c r="DB151">
        <v>1678116306.0999999</v>
      </c>
      <c r="DC151">
        <v>12</v>
      </c>
      <c r="DD151">
        <v>3.5000000000000003E-2</v>
      </c>
      <c r="DE151">
        <v>0.05</v>
      </c>
      <c r="DF151">
        <v>-6.1040000000000001</v>
      </c>
      <c r="DG151">
        <v>0.249</v>
      </c>
      <c r="DH151">
        <v>413</v>
      </c>
      <c r="DI151">
        <v>32</v>
      </c>
      <c r="DJ151">
        <v>0.5</v>
      </c>
      <c r="DK151">
        <v>0.15</v>
      </c>
      <c r="DL151">
        <v>-22.969960975609759</v>
      </c>
      <c r="DM151">
        <v>-0.3972543554007249</v>
      </c>
      <c r="DN151">
        <v>0.1045792379666363</v>
      </c>
      <c r="DO151">
        <v>0</v>
      </c>
      <c r="DP151">
        <v>1.915377804878049</v>
      </c>
      <c r="DQ151">
        <v>-4.6218815331013269E-2</v>
      </c>
      <c r="DR151">
        <v>4.6446541587733363E-3</v>
      </c>
      <c r="DS151">
        <v>1</v>
      </c>
      <c r="DT151">
        <v>0</v>
      </c>
      <c r="DU151">
        <v>0</v>
      </c>
      <c r="DV151">
        <v>0</v>
      </c>
      <c r="DW151">
        <v>-1</v>
      </c>
      <c r="DX151">
        <v>1</v>
      </c>
      <c r="DY151">
        <v>2</v>
      </c>
      <c r="DZ151" t="s">
        <v>372</v>
      </c>
      <c r="EA151">
        <v>3.2973699999999999</v>
      </c>
      <c r="EB151">
        <v>2.6254</v>
      </c>
      <c r="EC151">
        <v>0.17232500000000001</v>
      </c>
      <c r="ED151">
        <v>0.17304900000000001</v>
      </c>
      <c r="EE151">
        <v>0.137491</v>
      </c>
      <c r="EF151">
        <v>0.130963</v>
      </c>
      <c r="EG151">
        <v>24988.799999999999</v>
      </c>
      <c r="EH151">
        <v>25325.599999999999</v>
      </c>
      <c r="EI151">
        <v>28088.9</v>
      </c>
      <c r="EJ151">
        <v>29474.9</v>
      </c>
      <c r="EK151">
        <v>33358.6</v>
      </c>
      <c r="EL151">
        <v>35557</v>
      </c>
      <c r="EM151">
        <v>39665.9</v>
      </c>
      <c r="EN151">
        <v>42118</v>
      </c>
      <c r="EO151">
        <v>2.2397999999999998</v>
      </c>
      <c r="EP151">
        <v>2.2109700000000001</v>
      </c>
      <c r="EQ151">
        <v>0.11894100000000001</v>
      </c>
      <c r="ER151">
        <v>0</v>
      </c>
      <c r="ES151">
        <v>30.127400000000002</v>
      </c>
      <c r="ET151">
        <v>999.9</v>
      </c>
      <c r="EU151">
        <v>74.8</v>
      </c>
      <c r="EV151">
        <v>32.9</v>
      </c>
      <c r="EW151">
        <v>37.113500000000002</v>
      </c>
      <c r="EX151">
        <v>57.242600000000003</v>
      </c>
      <c r="EY151">
        <v>-4.0705099999999996</v>
      </c>
      <c r="EZ151">
        <v>2</v>
      </c>
      <c r="FA151">
        <v>0.39184200000000002</v>
      </c>
      <c r="FB151">
        <v>-0.25332199999999999</v>
      </c>
      <c r="FC151">
        <v>20.275099999999998</v>
      </c>
      <c r="FD151">
        <v>5.2202799999999998</v>
      </c>
      <c r="FE151">
        <v>12.0052</v>
      </c>
      <c r="FF151">
        <v>4.9867499999999998</v>
      </c>
      <c r="FG151">
        <v>3.2844000000000002</v>
      </c>
      <c r="FH151">
        <v>9999</v>
      </c>
      <c r="FI151">
        <v>9999</v>
      </c>
      <c r="FJ151">
        <v>9999</v>
      </c>
      <c r="FK151">
        <v>999.9</v>
      </c>
      <c r="FL151">
        <v>1.8658399999999999</v>
      </c>
      <c r="FM151">
        <v>1.8622099999999999</v>
      </c>
      <c r="FN151">
        <v>1.8642700000000001</v>
      </c>
      <c r="FO151">
        <v>1.8603499999999999</v>
      </c>
      <c r="FP151">
        <v>1.8610500000000001</v>
      </c>
      <c r="FQ151">
        <v>1.8602000000000001</v>
      </c>
      <c r="FR151">
        <v>1.86191</v>
      </c>
      <c r="FS151">
        <v>1.8585199999999999</v>
      </c>
      <c r="FT151">
        <v>0</v>
      </c>
      <c r="FU151">
        <v>0</v>
      </c>
      <c r="FV151">
        <v>0</v>
      </c>
      <c r="FW151">
        <v>0</v>
      </c>
      <c r="FX151" t="s">
        <v>358</v>
      </c>
      <c r="FY151" t="s">
        <v>359</v>
      </c>
      <c r="FZ151" t="s">
        <v>360</v>
      </c>
      <c r="GA151" t="s">
        <v>360</v>
      </c>
      <c r="GB151" t="s">
        <v>360</v>
      </c>
      <c r="GC151" t="s">
        <v>360</v>
      </c>
      <c r="GD151">
        <v>0</v>
      </c>
      <c r="GE151">
        <v>100</v>
      </c>
      <c r="GF151">
        <v>100</v>
      </c>
      <c r="GG151">
        <v>-7.242</v>
      </c>
      <c r="GH151">
        <v>0.25700000000000001</v>
      </c>
      <c r="GI151">
        <v>-4.4273770621571362</v>
      </c>
      <c r="GJ151">
        <v>-4.6782648166075668E-3</v>
      </c>
      <c r="GK151">
        <v>2.0645039605938809E-6</v>
      </c>
      <c r="GL151">
        <v>-4.2957140779123221E-10</v>
      </c>
      <c r="GM151">
        <v>-7.2769555290842433E-2</v>
      </c>
      <c r="GN151">
        <v>6.7050777095108757E-4</v>
      </c>
      <c r="GO151">
        <v>6.3862846072479287E-4</v>
      </c>
      <c r="GP151">
        <v>-1.0801389653900339E-5</v>
      </c>
      <c r="GQ151">
        <v>6</v>
      </c>
      <c r="GR151">
        <v>2074</v>
      </c>
      <c r="GS151">
        <v>4</v>
      </c>
      <c r="GT151">
        <v>34</v>
      </c>
      <c r="GU151">
        <v>137.6</v>
      </c>
      <c r="GV151">
        <v>137.6</v>
      </c>
      <c r="GW151">
        <v>2.5476100000000002</v>
      </c>
      <c r="GX151">
        <v>2.52319</v>
      </c>
      <c r="GY151">
        <v>2.04834</v>
      </c>
      <c r="GZ151">
        <v>2.6220699999999999</v>
      </c>
      <c r="HA151">
        <v>2.1972700000000001</v>
      </c>
      <c r="HB151">
        <v>2.3022499999999999</v>
      </c>
      <c r="HC151">
        <v>38.086300000000001</v>
      </c>
      <c r="HD151">
        <v>13.773</v>
      </c>
      <c r="HE151">
        <v>18</v>
      </c>
      <c r="HF151">
        <v>709.399</v>
      </c>
      <c r="HG151">
        <v>764.28800000000001</v>
      </c>
      <c r="HH151">
        <v>31</v>
      </c>
      <c r="HI151">
        <v>32.379600000000003</v>
      </c>
      <c r="HJ151">
        <v>30.000299999999999</v>
      </c>
      <c r="HK151">
        <v>32.344700000000003</v>
      </c>
      <c r="HL151">
        <v>32.361699999999999</v>
      </c>
      <c r="HM151">
        <v>50.965299999999999</v>
      </c>
      <c r="HN151">
        <v>18.724399999999999</v>
      </c>
      <c r="HO151">
        <v>100</v>
      </c>
      <c r="HP151">
        <v>31</v>
      </c>
      <c r="HQ151">
        <v>909.375</v>
      </c>
      <c r="HR151">
        <v>31.389600000000002</v>
      </c>
      <c r="HS151">
        <v>99.002600000000001</v>
      </c>
      <c r="HT151">
        <v>97.679299999999998</v>
      </c>
    </row>
    <row r="152" spans="1:228" x14ac:dyDescent="0.2">
      <c r="A152">
        <v>137</v>
      </c>
      <c r="B152">
        <v>1678124563.5</v>
      </c>
      <c r="C152">
        <v>542.90000009536743</v>
      </c>
      <c r="D152" t="s">
        <v>633</v>
      </c>
      <c r="E152" t="s">
        <v>634</v>
      </c>
      <c r="F152">
        <v>4</v>
      </c>
      <c r="G152">
        <v>1678124561.5</v>
      </c>
      <c r="H152">
        <f t="shared" si="68"/>
        <v>2.1312727884391777E-3</v>
      </c>
      <c r="I152">
        <f t="shared" si="69"/>
        <v>2.1312727884391776</v>
      </c>
      <c r="J152">
        <f t="shared" si="70"/>
        <v>12.480581143668324</v>
      </c>
      <c r="K152">
        <f t="shared" si="71"/>
        <v>877.89185714285691</v>
      </c>
      <c r="L152">
        <f t="shared" si="72"/>
        <v>723.55125908177001</v>
      </c>
      <c r="M152">
        <f t="shared" si="73"/>
        <v>73.334308023484866</v>
      </c>
      <c r="N152">
        <f t="shared" si="74"/>
        <v>88.977237002842074</v>
      </c>
      <c r="O152">
        <f t="shared" si="75"/>
        <v>0.1508676940827858</v>
      </c>
      <c r="P152">
        <f t="shared" si="76"/>
        <v>2.7762858210936034</v>
      </c>
      <c r="Q152">
        <f t="shared" si="77"/>
        <v>0.14645663129887485</v>
      </c>
      <c r="R152">
        <f t="shared" si="78"/>
        <v>9.1920968233999839E-2</v>
      </c>
      <c r="S152">
        <f t="shared" si="79"/>
        <v>226.11376509136039</v>
      </c>
      <c r="T152">
        <f t="shared" si="80"/>
        <v>33.053679258451318</v>
      </c>
      <c r="U152">
        <f t="shared" si="81"/>
        <v>32.058200000000006</v>
      </c>
      <c r="V152">
        <f t="shared" si="82"/>
        <v>4.7908356566629227</v>
      </c>
      <c r="W152">
        <f t="shared" si="83"/>
        <v>69.742429948123089</v>
      </c>
      <c r="X152">
        <f t="shared" si="84"/>
        <v>3.3753356571407256</v>
      </c>
      <c r="Y152">
        <f t="shared" si="85"/>
        <v>4.8397161665451307</v>
      </c>
      <c r="Z152">
        <f t="shared" si="86"/>
        <v>1.4154999995221971</v>
      </c>
      <c r="AA152">
        <f t="shared" si="87"/>
        <v>-93.989129970167738</v>
      </c>
      <c r="AB152">
        <f t="shared" si="88"/>
        <v>26.873098901080986</v>
      </c>
      <c r="AC152">
        <f t="shared" si="89"/>
        <v>2.1983471885526304</v>
      </c>
      <c r="AD152">
        <f t="shared" si="90"/>
        <v>161.19608121082626</v>
      </c>
      <c r="AE152">
        <f t="shared" si="91"/>
        <v>23.16047709780327</v>
      </c>
      <c r="AF152">
        <f t="shared" si="92"/>
        <v>2.1315208761045361</v>
      </c>
      <c r="AG152">
        <f t="shared" si="93"/>
        <v>12.480581143668324</v>
      </c>
      <c r="AH152">
        <v>928.91618844328991</v>
      </c>
      <c r="AI152">
        <v>910.69449090909075</v>
      </c>
      <c r="AJ152">
        <v>1.7074606060603621</v>
      </c>
      <c r="AK152">
        <v>60.41</v>
      </c>
      <c r="AL152">
        <f t="shared" si="94"/>
        <v>2.1312727884391776</v>
      </c>
      <c r="AM152">
        <v>31.40083108654877</v>
      </c>
      <c r="AN152">
        <v>33.302693939393919</v>
      </c>
      <c r="AO152">
        <v>-2.0406958934370611E-5</v>
      </c>
      <c r="AP152">
        <v>101.53795884006099</v>
      </c>
      <c r="AQ152">
        <v>0</v>
      </c>
      <c r="AR152">
        <v>0</v>
      </c>
      <c r="AS152">
        <f t="shared" si="95"/>
        <v>1</v>
      </c>
      <c r="AT152">
        <f t="shared" si="96"/>
        <v>0</v>
      </c>
      <c r="AU152">
        <f t="shared" si="97"/>
        <v>47694.697636518446</v>
      </c>
      <c r="AV152">
        <f t="shared" si="98"/>
        <v>1199.995714285714</v>
      </c>
      <c r="AW152">
        <f t="shared" si="99"/>
        <v>1025.9209850214302</v>
      </c>
      <c r="AX152">
        <f t="shared" si="100"/>
        <v>0.854937207531695</v>
      </c>
      <c r="AY152">
        <f t="shared" si="101"/>
        <v>0.18842881053617133</v>
      </c>
      <c r="AZ152">
        <v>6</v>
      </c>
      <c r="BA152">
        <v>0.5</v>
      </c>
      <c r="BB152" t="s">
        <v>355</v>
      </c>
      <c r="BC152">
        <v>2</v>
      </c>
      <c r="BD152" t="b">
        <v>1</v>
      </c>
      <c r="BE152">
        <v>1678124561.5</v>
      </c>
      <c r="BF152">
        <v>877.89185714285691</v>
      </c>
      <c r="BG152">
        <v>900.99714285714276</v>
      </c>
      <c r="BH152">
        <v>33.302671428571429</v>
      </c>
      <c r="BI152">
        <v>31.40071428571429</v>
      </c>
      <c r="BJ152">
        <v>885.14057142857143</v>
      </c>
      <c r="BK152">
        <v>33.04568571428571</v>
      </c>
      <c r="BL152">
        <v>650.02585714285726</v>
      </c>
      <c r="BM152">
        <v>101.2534285714286</v>
      </c>
      <c r="BN152">
        <v>9.9871699999999994E-2</v>
      </c>
      <c r="BO152">
        <v>32.237742857142862</v>
      </c>
      <c r="BP152">
        <v>32.058200000000006</v>
      </c>
      <c r="BQ152">
        <v>999.89999999999986</v>
      </c>
      <c r="BR152">
        <v>0</v>
      </c>
      <c r="BS152">
        <v>0</v>
      </c>
      <c r="BT152">
        <v>9037.59</v>
      </c>
      <c r="BU152">
        <v>0</v>
      </c>
      <c r="BV152">
        <v>58.78837142857143</v>
      </c>
      <c r="BW152">
        <v>-23.10521428571429</v>
      </c>
      <c r="BX152">
        <v>908.13528571428571</v>
      </c>
      <c r="BY152">
        <v>930.20600000000013</v>
      </c>
      <c r="BZ152">
        <v>1.90194</v>
      </c>
      <c r="CA152">
        <v>900.99714285714276</v>
      </c>
      <c r="CB152">
        <v>31.40071428571429</v>
      </c>
      <c r="CC152">
        <v>3.3720085714285721</v>
      </c>
      <c r="CD152">
        <v>3.1794314285714291</v>
      </c>
      <c r="CE152">
        <v>25.98874285714286</v>
      </c>
      <c r="CF152">
        <v>24.99870000000001</v>
      </c>
      <c r="CG152">
        <v>1199.995714285714</v>
      </c>
      <c r="CH152">
        <v>0.50000871428571425</v>
      </c>
      <c r="CI152">
        <v>0.49999128571428569</v>
      </c>
      <c r="CJ152">
        <v>0</v>
      </c>
      <c r="CK152">
        <v>1477.8728571428569</v>
      </c>
      <c r="CL152">
        <v>4.9990899999999998</v>
      </c>
      <c r="CM152">
        <v>16041.9</v>
      </c>
      <c r="CN152">
        <v>9557.8485714285725</v>
      </c>
      <c r="CO152">
        <v>41.936999999999998</v>
      </c>
      <c r="CP152">
        <v>43.544285714285706</v>
      </c>
      <c r="CQ152">
        <v>42.686999999999998</v>
      </c>
      <c r="CR152">
        <v>42.686999999999998</v>
      </c>
      <c r="CS152">
        <v>43.232000000000014</v>
      </c>
      <c r="CT152">
        <v>597.5100000000001</v>
      </c>
      <c r="CU152">
        <v>597.48571428571438</v>
      </c>
      <c r="CV152">
        <v>0</v>
      </c>
      <c r="CW152">
        <v>1678124605.5999999</v>
      </c>
      <c r="CX152">
        <v>0</v>
      </c>
      <c r="CY152">
        <v>1678116306.0999999</v>
      </c>
      <c r="CZ152" t="s">
        <v>356</v>
      </c>
      <c r="DA152">
        <v>1678116302.5999999</v>
      </c>
      <c r="DB152">
        <v>1678116306.0999999</v>
      </c>
      <c r="DC152">
        <v>12</v>
      </c>
      <c r="DD152">
        <v>3.5000000000000003E-2</v>
      </c>
      <c r="DE152">
        <v>0.05</v>
      </c>
      <c r="DF152">
        <v>-6.1040000000000001</v>
      </c>
      <c r="DG152">
        <v>0.249</v>
      </c>
      <c r="DH152">
        <v>413</v>
      </c>
      <c r="DI152">
        <v>32</v>
      </c>
      <c r="DJ152">
        <v>0.5</v>
      </c>
      <c r="DK152">
        <v>0.15</v>
      </c>
      <c r="DL152">
        <v>-22.99806829268293</v>
      </c>
      <c r="DM152">
        <v>-0.84010034843209158</v>
      </c>
      <c r="DN152">
        <v>0.1134235026168102</v>
      </c>
      <c r="DO152">
        <v>0</v>
      </c>
      <c r="DP152">
        <v>1.91178</v>
      </c>
      <c r="DQ152">
        <v>-5.5976864111502968E-2</v>
      </c>
      <c r="DR152">
        <v>5.6422163090445966E-3</v>
      </c>
      <c r="DS152">
        <v>1</v>
      </c>
      <c r="DT152">
        <v>0</v>
      </c>
      <c r="DU152">
        <v>0</v>
      </c>
      <c r="DV152">
        <v>0</v>
      </c>
      <c r="DW152">
        <v>-1</v>
      </c>
      <c r="DX152">
        <v>1</v>
      </c>
      <c r="DY152">
        <v>2</v>
      </c>
      <c r="DZ152" t="s">
        <v>372</v>
      </c>
      <c r="EA152">
        <v>3.29752</v>
      </c>
      <c r="EB152">
        <v>2.6253299999999999</v>
      </c>
      <c r="EC152">
        <v>0.17317299999999999</v>
      </c>
      <c r="ED152">
        <v>0.17388000000000001</v>
      </c>
      <c r="EE152">
        <v>0.137493</v>
      </c>
      <c r="EF152">
        <v>0.130968</v>
      </c>
      <c r="EG152">
        <v>24962.7</v>
      </c>
      <c r="EH152">
        <v>25300</v>
      </c>
      <c r="EI152">
        <v>28088.400000000001</v>
      </c>
      <c r="EJ152">
        <v>29474.799999999999</v>
      </c>
      <c r="EK152">
        <v>33357.800000000003</v>
      </c>
      <c r="EL152">
        <v>35557.199999999997</v>
      </c>
      <c r="EM152">
        <v>39665</v>
      </c>
      <c r="EN152">
        <v>42118.400000000001</v>
      </c>
      <c r="EO152">
        <v>2.2401300000000002</v>
      </c>
      <c r="EP152">
        <v>2.2108500000000002</v>
      </c>
      <c r="EQ152">
        <v>0.118796</v>
      </c>
      <c r="ER152">
        <v>0</v>
      </c>
      <c r="ES152">
        <v>30.128799999999998</v>
      </c>
      <c r="ET152">
        <v>999.9</v>
      </c>
      <c r="EU152">
        <v>74.8</v>
      </c>
      <c r="EV152">
        <v>32.9</v>
      </c>
      <c r="EW152">
        <v>37.114899999999999</v>
      </c>
      <c r="EX152">
        <v>56.252600000000001</v>
      </c>
      <c r="EY152">
        <v>-4.1906999999999996</v>
      </c>
      <c r="EZ152">
        <v>2</v>
      </c>
      <c r="FA152">
        <v>0.39194400000000001</v>
      </c>
      <c r="FB152">
        <v>-0.254137</v>
      </c>
      <c r="FC152">
        <v>20.275200000000002</v>
      </c>
      <c r="FD152">
        <v>5.2201399999999998</v>
      </c>
      <c r="FE152">
        <v>12.005800000000001</v>
      </c>
      <c r="FF152">
        <v>4.9871499999999997</v>
      </c>
      <c r="FG152">
        <v>3.2845499999999999</v>
      </c>
      <c r="FH152">
        <v>9999</v>
      </c>
      <c r="FI152">
        <v>9999</v>
      </c>
      <c r="FJ152">
        <v>9999</v>
      </c>
      <c r="FK152">
        <v>999.9</v>
      </c>
      <c r="FL152">
        <v>1.8658399999999999</v>
      </c>
      <c r="FM152">
        <v>1.86222</v>
      </c>
      <c r="FN152">
        <v>1.8642700000000001</v>
      </c>
      <c r="FO152">
        <v>1.8603499999999999</v>
      </c>
      <c r="FP152">
        <v>1.8610800000000001</v>
      </c>
      <c r="FQ152">
        <v>1.8602000000000001</v>
      </c>
      <c r="FR152">
        <v>1.86191</v>
      </c>
      <c r="FS152">
        <v>1.85853</v>
      </c>
      <c r="FT152">
        <v>0</v>
      </c>
      <c r="FU152">
        <v>0</v>
      </c>
      <c r="FV152">
        <v>0</v>
      </c>
      <c r="FW152">
        <v>0</v>
      </c>
      <c r="FX152" t="s">
        <v>358</v>
      </c>
      <c r="FY152" t="s">
        <v>359</v>
      </c>
      <c r="FZ152" t="s">
        <v>360</v>
      </c>
      <c r="GA152" t="s">
        <v>360</v>
      </c>
      <c r="GB152" t="s">
        <v>360</v>
      </c>
      <c r="GC152" t="s">
        <v>360</v>
      </c>
      <c r="GD152">
        <v>0</v>
      </c>
      <c r="GE152">
        <v>100</v>
      </c>
      <c r="GF152">
        <v>100</v>
      </c>
      <c r="GG152">
        <v>-7.2560000000000002</v>
      </c>
      <c r="GH152">
        <v>0.25700000000000001</v>
      </c>
      <c r="GI152">
        <v>-4.4273770621571362</v>
      </c>
      <c r="GJ152">
        <v>-4.6782648166075668E-3</v>
      </c>
      <c r="GK152">
        <v>2.0645039605938809E-6</v>
      </c>
      <c r="GL152">
        <v>-4.2957140779123221E-10</v>
      </c>
      <c r="GM152">
        <v>-7.2769555290842433E-2</v>
      </c>
      <c r="GN152">
        <v>6.7050777095108757E-4</v>
      </c>
      <c r="GO152">
        <v>6.3862846072479287E-4</v>
      </c>
      <c r="GP152">
        <v>-1.0801389653900339E-5</v>
      </c>
      <c r="GQ152">
        <v>6</v>
      </c>
      <c r="GR152">
        <v>2074</v>
      </c>
      <c r="GS152">
        <v>4</v>
      </c>
      <c r="GT152">
        <v>34</v>
      </c>
      <c r="GU152">
        <v>137.69999999999999</v>
      </c>
      <c r="GV152">
        <v>137.6</v>
      </c>
      <c r="GW152">
        <v>2.5634800000000002</v>
      </c>
      <c r="GX152">
        <v>2.51709</v>
      </c>
      <c r="GY152">
        <v>2.04834</v>
      </c>
      <c r="GZ152">
        <v>2.6208499999999999</v>
      </c>
      <c r="HA152">
        <v>2.1972700000000001</v>
      </c>
      <c r="HB152">
        <v>2.3290999999999999</v>
      </c>
      <c r="HC152">
        <v>38.086300000000001</v>
      </c>
      <c r="HD152">
        <v>13.773</v>
      </c>
      <c r="HE152">
        <v>18</v>
      </c>
      <c r="HF152">
        <v>709.69600000000003</v>
      </c>
      <c r="HG152">
        <v>764.16800000000001</v>
      </c>
      <c r="HH152">
        <v>30.9999</v>
      </c>
      <c r="HI152">
        <v>32.382399999999997</v>
      </c>
      <c r="HJ152">
        <v>30.000299999999999</v>
      </c>
      <c r="HK152">
        <v>32.346800000000002</v>
      </c>
      <c r="HL152">
        <v>32.361699999999999</v>
      </c>
      <c r="HM152">
        <v>51.269399999999997</v>
      </c>
      <c r="HN152">
        <v>18.724399999999999</v>
      </c>
      <c r="HO152">
        <v>100</v>
      </c>
      <c r="HP152">
        <v>31</v>
      </c>
      <c r="HQ152">
        <v>916.053</v>
      </c>
      <c r="HR152">
        <v>31.389600000000002</v>
      </c>
      <c r="HS152">
        <v>99.000500000000002</v>
      </c>
      <c r="HT152">
        <v>97.6798</v>
      </c>
    </row>
    <row r="153" spans="1:228" x14ac:dyDescent="0.2">
      <c r="A153">
        <v>138</v>
      </c>
      <c r="B153">
        <v>1678124567.5</v>
      </c>
      <c r="C153">
        <v>546.90000009536743</v>
      </c>
      <c r="D153" t="s">
        <v>635</v>
      </c>
      <c r="E153" t="s">
        <v>636</v>
      </c>
      <c r="F153">
        <v>4</v>
      </c>
      <c r="G153">
        <v>1678124565.1875</v>
      </c>
      <c r="H153">
        <f t="shared" si="68"/>
        <v>2.1268557121102106E-3</v>
      </c>
      <c r="I153">
        <f t="shared" si="69"/>
        <v>2.1268557121102107</v>
      </c>
      <c r="J153">
        <f t="shared" si="70"/>
        <v>12.328903485236944</v>
      </c>
      <c r="K153">
        <f t="shared" si="71"/>
        <v>884.0341249999999</v>
      </c>
      <c r="L153">
        <f t="shared" si="72"/>
        <v>730.88154936332819</v>
      </c>
      <c r="M153">
        <f t="shared" si="73"/>
        <v>74.076685131906061</v>
      </c>
      <c r="N153">
        <f t="shared" si="74"/>
        <v>89.599084257264792</v>
      </c>
      <c r="O153">
        <f t="shared" si="75"/>
        <v>0.15053194981949305</v>
      </c>
      <c r="P153">
        <f t="shared" si="76"/>
        <v>2.7673294218708784</v>
      </c>
      <c r="Q153">
        <f t="shared" si="77"/>
        <v>0.14612642452013094</v>
      </c>
      <c r="R153">
        <f t="shared" si="78"/>
        <v>9.1714094523994566E-2</v>
      </c>
      <c r="S153">
        <f t="shared" si="79"/>
        <v>226.11525860955916</v>
      </c>
      <c r="T153">
        <f t="shared" si="80"/>
        <v>33.057467422807072</v>
      </c>
      <c r="U153">
        <f t="shared" si="81"/>
        <v>32.058849999999993</v>
      </c>
      <c r="V153">
        <f t="shared" si="82"/>
        <v>4.7910118409716445</v>
      </c>
      <c r="W153">
        <f t="shared" si="83"/>
        <v>69.740461982600237</v>
      </c>
      <c r="X153">
        <f t="shared" si="84"/>
        <v>3.3752656140032413</v>
      </c>
      <c r="Y153">
        <f t="shared" si="85"/>
        <v>4.8397523016772483</v>
      </c>
      <c r="Z153">
        <f t="shared" si="86"/>
        <v>1.4157462269684031</v>
      </c>
      <c r="AA153">
        <f t="shared" si="87"/>
        <v>-93.794336904060287</v>
      </c>
      <c r="AB153">
        <f t="shared" si="88"/>
        <v>26.709145025346889</v>
      </c>
      <c r="AC153">
        <f t="shared" si="89"/>
        <v>2.1920149017971782</v>
      </c>
      <c r="AD153">
        <f t="shared" si="90"/>
        <v>161.22208163264293</v>
      </c>
      <c r="AE153">
        <f t="shared" si="91"/>
        <v>23.198743010796882</v>
      </c>
      <c r="AF153">
        <f t="shared" si="92"/>
        <v>2.1304618863165596</v>
      </c>
      <c r="AG153">
        <f t="shared" si="93"/>
        <v>12.328903485236944</v>
      </c>
      <c r="AH153">
        <v>935.81987388398295</v>
      </c>
      <c r="AI153">
        <v>917.6363878787871</v>
      </c>
      <c r="AJ153">
        <v>1.7361030303028071</v>
      </c>
      <c r="AK153">
        <v>60.41</v>
      </c>
      <c r="AL153">
        <f t="shared" si="94"/>
        <v>2.1268557121102107</v>
      </c>
      <c r="AM153">
        <v>31.401270232860249</v>
      </c>
      <c r="AN153">
        <v>33.299235151515141</v>
      </c>
      <c r="AO153">
        <v>-2.237100762692864E-5</v>
      </c>
      <c r="AP153">
        <v>101.53795884006099</v>
      </c>
      <c r="AQ153">
        <v>0</v>
      </c>
      <c r="AR153">
        <v>0</v>
      </c>
      <c r="AS153">
        <f t="shared" si="95"/>
        <v>1</v>
      </c>
      <c r="AT153">
        <f t="shared" si="96"/>
        <v>0</v>
      </c>
      <c r="AU153">
        <f t="shared" si="97"/>
        <v>47447.395574080052</v>
      </c>
      <c r="AV153">
        <f t="shared" si="98"/>
        <v>1200.00125</v>
      </c>
      <c r="AW153">
        <f t="shared" si="99"/>
        <v>1025.9259510930358</v>
      </c>
      <c r="AX153">
        <f t="shared" si="100"/>
        <v>0.85493740201773605</v>
      </c>
      <c r="AY153">
        <f t="shared" si="101"/>
        <v>0.18842918589423066</v>
      </c>
      <c r="AZ153">
        <v>6</v>
      </c>
      <c r="BA153">
        <v>0.5</v>
      </c>
      <c r="BB153" t="s">
        <v>355</v>
      </c>
      <c r="BC153">
        <v>2</v>
      </c>
      <c r="BD153" t="b">
        <v>1</v>
      </c>
      <c r="BE153">
        <v>1678124565.1875</v>
      </c>
      <c r="BF153">
        <v>884.0341249999999</v>
      </c>
      <c r="BG153">
        <v>907.18624999999997</v>
      </c>
      <c r="BH153">
        <v>33.302237499999997</v>
      </c>
      <c r="BI153">
        <v>31.401199999999999</v>
      </c>
      <c r="BJ153">
        <v>891.29550000000006</v>
      </c>
      <c r="BK153">
        <v>33.045250000000003</v>
      </c>
      <c r="BL153">
        <v>650.01750000000004</v>
      </c>
      <c r="BM153">
        <v>101.2525</v>
      </c>
      <c r="BN153">
        <v>0.10001765</v>
      </c>
      <c r="BO153">
        <v>32.237875000000003</v>
      </c>
      <c r="BP153">
        <v>32.058849999999993</v>
      </c>
      <c r="BQ153">
        <v>999.9</v>
      </c>
      <c r="BR153">
        <v>0</v>
      </c>
      <c r="BS153">
        <v>0</v>
      </c>
      <c r="BT153">
        <v>8990.0787500000006</v>
      </c>
      <c r="BU153">
        <v>0</v>
      </c>
      <c r="BV153">
        <v>59.7511875</v>
      </c>
      <c r="BW153">
        <v>-23.1520625</v>
      </c>
      <c r="BX153">
        <v>914.48862499999996</v>
      </c>
      <c r="BY153">
        <v>936.59637500000008</v>
      </c>
      <c r="BZ153">
        <v>1.9010499999999999</v>
      </c>
      <c r="CA153">
        <v>907.18624999999997</v>
      </c>
      <c r="CB153">
        <v>31.401199999999999</v>
      </c>
      <c r="CC153">
        <v>3.3719299999999999</v>
      </c>
      <c r="CD153">
        <v>3.1794449999999999</v>
      </c>
      <c r="CE153">
        <v>25.988325</v>
      </c>
      <c r="CF153">
        <v>24.998774999999998</v>
      </c>
      <c r="CG153">
        <v>1200.00125</v>
      </c>
      <c r="CH153">
        <v>0.50000349999999993</v>
      </c>
      <c r="CI153">
        <v>0.49999650000000001</v>
      </c>
      <c r="CJ153">
        <v>0</v>
      </c>
      <c r="CK153">
        <v>1478.91875</v>
      </c>
      <c r="CL153">
        <v>4.9990899999999998</v>
      </c>
      <c r="CM153">
        <v>16052.424999999999</v>
      </c>
      <c r="CN153">
        <v>9557.8974999999991</v>
      </c>
      <c r="CO153">
        <v>41.936999999999998</v>
      </c>
      <c r="CP153">
        <v>43.515500000000003</v>
      </c>
      <c r="CQ153">
        <v>42.686999999999998</v>
      </c>
      <c r="CR153">
        <v>42.694875000000003</v>
      </c>
      <c r="CS153">
        <v>43.242125000000001</v>
      </c>
      <c r="CT153">
        <v>597.505</v>
      </c>
      <c r="CU153">
        <v>597.49625000000003</v>
      </c>
      <c r="CV153">
        <v>0</v>
      </c>
      <c r="CW153">
        <v>1678124609.8</v>
      </c>
      <c r="CX153">
        <v>0</v>
      </c>
      <c r="CY153">
        <v>1678116306.0999999</v>
      </c>
      <c r="CZ153" t="s">
        <v>356</v>
      </c>
      <c r="DA153">
        <v>1678116302.5999999</v>
      </c>
      <c r="DB153">
        <v>1678116306.0999999</v>
      </c>
      <c r="DC153">
        <v>12</v>
      </c>
      <c r="DD153">
        <v>3.5000000000000003E-2</v>
      </c>
      <c r="DE153">
        <v>0.05</v>
      </c>
      <c r="DF153">
        <v>-6.1040000000000001</v>
      </c>
      <c r="DG153">
        <v>0.249</v>
      </c>
      <c r="DH153">
        <v>413</v>
      </c>
      <c r="DI153">
        <v>32</v>
      </c>
      <c r="DJ153">
        <v>0.5</v>
      </c>
      <c r="DK153">
        <v>0.15</v>
      </c>
      <c r="DL153">
        <v>-23.031739024390241</v>
      </c>
      <c r="DM153">
        <v>-1.0957714285714211</v>
      </c>
      <c r="DN153">
        <v>0.12209830281485359</v>
      </c>
      <c r="DO153">
        <v>0</v>
      </c>
      <c r="DP153">
        <v>1.9085139024390241</v>
      </c>
      <c r="DQ153">
        <v>-5.3991637630661872E-2</v>
      </c>
      <c r="DR153">
        <v>5.4804659219987104E-3</v>
      </c>
      <c r="DS153">
        <v>1</v>
      </c>
      <c r="DT153">
        <v>0</v>
      </c>
      <c r="DU153">
        <v>0</v>
      </c>
      <c r="DV153">
        <v>0</v>
      </c>
      <c r="DW153">
        <v>-1</v>
      </c>
      <c r="DX153">
        <v>1</v>
      </c>
      <c r="DY153">
        <v>2</v>
      </c>
      <c r="DZ153" t="s">
        <v>372</v>
      </c>
      <c r="EA153">
        <v>3.2975300000000001</v>
      </c>
      <c r="EB153">
        <v>2.6251699999999998</v>
      </c>
      <c r="EC153">
        <v>0.17402300000000001</v>
      </c>
      <c r="ED153">
        <v>0.17471999999999999</v>
      </c>
      <c r="EE153">
        <v>0.13747599999999999</v>
      </c>
      <c r="EF153">
        <v>0.130967</v>
      </c>
      <c r="EG153">
        <v>24937.200000000001</v>
      </c>
      <c r="EH153">
        <v>25274</v>
      </c>
      <c r="EI153">
        <v>28088.6</v>
      </c>
      <c r="EJ153">
        <v>29474.6</v>
      </c>
      <c r="EK153">
        <v>33358.800000000003</v>
      </c>
      <c r="EL153">
        <v>35556.6</v>
      </c>
      <c r="EM153">
        <v>39665.300000000003</v>
      </c>
      <c r="EN153">
        <v>42117.599999999999</v>
      </c>
      <c r="EO153">
        <v>2.2400000000000002</v>
      </c>
      <c r="EP153">
        <v>2.2107999999999999</v>
      </c>
      <c r="EQ153">
        <v>0.11888899999999999</v>
      </c>
      <c r="ER153">
        <v>0</v>
      </c>
      <c r="ES153">
        <v>30.128799999999998</v>
      </c>
      <c r="ET153">
        <v>999.9</v>
      </c>
      <c r="EU153">
        <v>74.8</v>
      </c>
      <c r="EV153">
        <v>32.9</v>
      </c>
      <c r="EW153">
        <v>37.113399999999999</v>
      </c>
      <c r="EX153">
        <v>56.552599999999998</v>
      </c>
      <c r="EY153">
        <v>-4.2908600000000003</v>
      </c>
      <c r="EZ153">
        <v>2</v>
      </c>
      <c r="FA153">
        <v>0.39223599999999997</v>
      </c>
      <c r="FB153">
        <v>-0.25475199999999998</v>
      </c>
      <c r="FC153">
        <v>20.275200000000002</v>
      </c>
      <c r="FD153">
        <v>5.2199900000000001</v>
      </c>
      <c r="FE153">
        <v>12.005000000000001</v>
      </c>
      <c r="FF153">
        <v>4.9872500000000004</v>
      </c>
      <c r="FG153">
        <v>3.2846500000000001</v>
      </c>
      <c r="FH153">
        <v>9999</v>
      </c>
      <c r="FI153">
        <v>9999</v>
      </c>
      <c r="FJ153">
        <v>9999</v>
      </c>
      <c r="FK153">
        <v>999.9</v>
      </c>
      <c r="FL153">
        <v>1.86582</v>
      </c>
      <c r="FM153">
        <v>1.8622300000000001</v>
      </c>
      <c r="FN153">
        <v>1.8642799999999999</v>
      </c>
      <c r="FO153">
        <v>1.8603499999999999</v>
      </c>
      <c r="FP153">
        <v>1.8610599999999999</v>
      </c>
      <c r="FQ153">
        <v>1.8602000000000001</v>
      </c>
      <c r="FR153">
        <v>1.86189</v>
      </c>
      <c r="FS153">
        <v>1.8585199999999999</v>
      </c>
      <c r="FT153">
        <v>0</v>
      </c>
      <c r="FU153">
        <v>0</v>
      </c>
      <c r="FV153">
        <v>0</v>
      </c>
      <c r="FW153">
        <v>0</v>
      </c>
      <c r="FX153" t="s">
        <v>358</v>
      </c>
      <c r="FY153" t="s">
        <v>359</v>
      </c>
      <c r="FZ153" t="s">
        <v>360</v>
      </c>
      <c r="GA153" t="s">
        <v>360</v>
      </c>
      <c r="GB153" t="s">
        <v>360</v>
      </c>
      <c r="GC153" t="s">
        <v>360</v>
      </c>
      <c r="GD153">
        <v>0</v>
      </c>
      <c r="GE153">
        <v>100</v>
      </c>
      <c r="GF153">
        <v>100</v>
      </c>
      <c r="GG153">
        <v>-7.2690000000000001</v>
      </c>
      <c r="GH153">
        <v>0.25690000000000002</v>
      </c>
      <c r="GI153">
        <v>-4.4273770621571362</v>
      </c>
      <c r="GJ153">
        <v>-4.6782648166075668E-3</v>
      </c>
      <c r="GK153">
        <v>2.0645039605938809E-6</v>
      </c>
      <c r="GL153">
        <v>-4.2957140779123221E-10</v>
      </c>
      <c r="GM153">
        <v>-7.2769555290842433E-2</v>
      </c>
      <c r="GN153">
        <v>6.7050777095108757E-4</v>
      </c>
      <c r="GO153">
        <v>6.3862846072479287E-4</v>
      </c>
      <c r="GP153">
        <v>-1.0801389653900339E-5</v>
      </c>
      <c r="GQ153">
        <v>6</v>
      </c>
      <c r="GR153">
        <v>2074</v>
      </c>
      <c r="GS153">
        <v>4</v>
      </c>
      <c r="GT153">
        <v>34</v>
      </c>
      <c r="GU153">
        <v>137.69999999999999</v>
      </c>
      <c r="GV153">
        <v>137.69999999999999</v>
      </c>
      <c r="GW153">
        <v>2.5781200000000002</v>
      </c>
      <c r="GX153">
        <v>2.52563</v>
      </c>
      <c r="GY153">
        <v>2.04834</v>
      </c>
      <c r="GZ153">
        <v>2.6208499999999999</v>
      </c>
      <c r="HA153">
        <v>2.1972700000000001</v>
      </c>
      <c r="HB153">
        <v>2.3303199999999999</v>
      </c>
      <c r="HC153">
        <v>38.110599999999998</v>
      </c>
      <c r="HD153">
        <v>13.7643</v>
      </c>
      <c r="HE153">
        <v>18</v>
      </c>
      <c r="HF153">
        <v>709.59100000000001</v>
      </c>
      <c r="HG153">
        <v>764.11900000000003</v>
      </c>
      <c r="HH153">
        <v>30.9999</v>
      </c>
      <c r="HI153">
        <v>32.382399999999997</v>
      </c>
      <c r="HJ153">
        <v>30.000299999999999</v>
      </c>
      <c r="HK153">
        <v>32.346800000000002</v>
      </c>
      <c r="HL153">
        <v>32.361699999999999</v>
      </c>
      <c r="HM153">
        <v>51.574800000000003</v>
      </c>
      <c r="HN153">
        <v>18.724399999999999</v>
      </c>
      <c r="HO153">
        <v>100</v>
      </c>
      <c r="HP153">
        <v>31</v>
      </c>
      <c r="HQ153">
        <v>922.73099999999999</v>
      </c>
      <c r="HR153">
        <v>31.389600000000002</v>
      </c>
      <c r="HS153">
        <v>99.001199999999997</v>
      </c>
      <c r="HT153">
        <v>97.678399999999996</v>
      </c>
    </row>
    <row r="154" spans="1:228" x14ac:dyDescent="0.2">
      <c r="A154">
        <v>139</v>
      </c>
      <c r="B154">
        <v>1678124571.5</v>
      </c>
      <c r="C154">
        <v>550.90000009536743</v>
      </c>
      <c r="D154" t="s">
        <v>637</v>
      </c>
      <c r="E154" t="s">
        <v>638</v>
      </c>
      <c r="F154">
        <v>4</v>
      </c>
      <c r="G154">
        <v>1678124569.5</v>
      </c>
      <c r="H154">
        <f t="shared" si="68"/>
        <v>2.125545295459429E-3</v>
      </c>
      <c r="I154">
        <f t="shared" si="69"/>
        <v>2.1255452954594292</v>
      </c>
      <c r="J154">
        <f t="shared" si="70"/>
        <v>12.653314770587338</v>
      </c>
      <c r="K154">
        <f t="shared" si="71"/>
        <v>891.17471428571412</v>
      </c>
      <c r="L154">
        <f t="shared" si="72"/>
        <v>733.94569164108395</v>
      </c>
      <c r="M154">
        <f t="shared" si="73"/>
        <v>74.386216933838995</v>
      </c>
      <c r="N154">
        <f t="shared" si="74"/>
        <v>90.321554275472167</v>
      </c>
      <c r="O154">
        <f t="shared" si="75"/>
        <v>0.15010934274668761</v>
      </c>
      <c r="P154">
        <f t="shared" si="76"/>
        <v>2.7657936502729634</v>
      </c>
      <c r="Q154">
        <f t="shared" si="77"/>
        <v>0.14572577524053568</v>
      </c>
      <c r="R154">
        <f t="shared" si="78"/>
        <v>9.1461792774585424E-2</v>
      </c>
      <c r="S154">
        <f t="shared" si="79"/>
        <v>226.11486266300892</v>
      </c>
      <c r="T154">
        <f t="shared" si="80"/>
        <v>33.060867026286182</v>
      </c>
      <c r="U154">
        <f t="shared" si="81"/>
        <v>32.067900000000002</v>
      </c>
      <c r="V154">
        <f t="shared" si="82"/>
        <v>4.7934654546794677</v>
      </c>
      <c r="W154">
        <f t="shared" si="83"/>
        <v>69.719177304903397</v>
      </c>
      <c r="X154">
        <f t="shared" si="84"/>
        <v>3.3747359801183587</v>
      </c>
      <c r="Y154">
        <f t="shared" si="85"/>
        <v>4.8404701698638819</v>
      </c>
      <c r="Z154">
        <f t="shared" si="86"/>
        <v>1.418729474561109</v>
      </c>
      <c r="AA154">
        <f t="shared" si="87"/>
        <v>-93.736547529760813</v>
      </c>
      <c r="AB154">
        <f t="shared" si="88"/>
        <v>25.736294051408219</v>
      </c>
      <c r="AC154">
        <f t="shared" si="89"/>
        <v>2.1134672992466594</v>
      </c>
      <c r="AD154">
        <f t="shared" si="90"/>
        <v>160.22807648390295</v>
      </c>
      <c r="AE154">
        <f t="shared" si="91"/>
        <v>23.208519829366185</v>
      </c>
      <c r="AF154">
        <f t="shared" si="92"/>
        <v>2.1244800565129163</v>
      </c>
      <c r="AG154">
        <f t="shared" si="93"/>
        <v>12.653314770587338</v>
      </c>
      <c r="AH154">
        <v>942.67824535064949</v>
      </c>
      <c r="AI154">
        <v>924.38399393939301</v>
      </c>
      <c r="AJ154">
        <v>1.6828181818179111</v>
      </c>
      <c r="AK154">
        <v>60.41</v>
      </c>
      <c r="AL154">
        <f t="shared" si="94"/>
        <v>2.1255452954594292</v>
      </c>
      <c r="AM154">
        <v>31.40145256101761</v>
      </c>
      <c r="AN154">
        <v>33.298161212121187</v>
      </c>
      <c r="AO154">
        <v>-2.102143448802109E-5</v>
      </c>
      <c r="AP154">
        <v>101.53795884006099</v>
      </c>
      <c r="AQ154">
        <v>0</v>
      </c>
      <c r="AR154">
        <v>0</v>
      </c>
      <c r="AS154">
        <f t="shared" si="95"/>
        <v>1</v>
      </c>
      <c r="AT154">
        <f t="shared" si="96"/>
        <v>0</v>
      </c>
      <c r="AU154">
        <f t="shared" si="97"/>
        <v>47404.619775666157</v>
      </c>
      <c r="AV154">
        <f t="shared" si="98"/>
        <v>1200</v>
      </c>
      <c r="AW154">
        <f t="shared" si="99"/>
        <v>1025.9247993072584</v>
      </c>
      <c r="AX154">
        <f t="shared" si="100"/>
        <v>0.85493733275604866</v>
      </c>
      <c r="AY154">
        <f t="shared" si="101"/>
        <v>0.18842905221917411</v>
      </c>
      <c r="AZ154">
        <v>6</v>
      </c>
      <c r="BA154">
        <v>0.5</v>
      </c>
      <c r="BB154" t="s">
        <v>355</v>
      </c>
      <c r="BC154">
        <v>2</v>
      </c>
      <c r="BD154" t="b">
        <v>1</v>
      </c>
      <c r="BE154">
        <v>1678124569.5</v>
      </c>
      <c r="BF154">
        <v>891.17471428571412</v>
      </c>
      <c r="BG154">
        <v>914.34399999999994</v>
      </c>
      <c r="BH154">
        <v>33.297471428571427</v>
      </c>
      <c r="BI154">
        <v>31.40184285714286</v>
      </c>
      <c r="BJ154">
        <v>898.45028571428577</v>
      </c>
      <c r="BK154">
        <v>33.040528571428567</v>
      </c>
      <c r="BL154">
        <v>650.04514285714299</v>
      </c>
      <c r="BM154">
        <v>101.2511428571429</v>
      </c>
      <c r="BN154">
        <v>9.9975871428571436E-2</v>
      </c>
      <c r="BO154">
        <v>32.240499999999997</v>
      </c>
      <c r="BP154">
        <v>32.067900000000002</v>
      </c>
      <c r="BQ154">
        <v>999.89999999999986</v>
      </c>
      <c r="BR154">
        <v>0</v>
      </c>
      <c r="BS154">
        <v>0</v>
      </c>
      <c r="BT154">
        <v>8982.0528571428567</v>
      </c>
      <c r="BU154">
        <v>0</v>
      </c>
      <c r="BV154">
        <v>60.950457142857147</v>
      </c>
      <c r="BW154">
        <v>-23.169442857142862</v>
      </c>
      <c r="BX154">
        <v>921.87085714285718</v>
      </c>
      <c r="BY154">
        <v>943.98714285714289</v>
      </c>
      <c r="BZ154">
        <v>1.895637142857143</v>
      </c>
      <c r="CA154">
        <v>914.34399999999994</v>
      </c>
      <c r="CB154">
        <v>31.40184285714286</v>
      </c>
      <c r="CC154">
        <v>3.3714114285714292</v>
      </c>
      <c r="CD154">
        <v>3.1794757142857142</v>
      </c>
      <c r="CE154">
        <v>25.98574285714286</v>
      </c>
      <c r="CF154">
        <v>24.998899999999999</v>
      </c>
      <c r="CG154">
        <v>1200</v>
      </c>
      <c r="CH154">
        <v>0.50000442857142857</v>
      </c>
      <c r="CI154">
        <v>0.49999557142857137</v>
      </c>
      <c r="CJ154">
        <v>0</v>
      </c>
      <c r="CK154">
        <v>1479.967142857143</v>
      </c>
      <c r="CL154">
        <v>4.9990899999999998</v>
      </c>
      <c r="CM154">
        <v>16064.257142857139</v>
      </c>
      <c r="CN154">
        <v>9557.880000000001</v>
      </c>
      <c r="CO154">
        <v>41.936999999999998</v>
      </c>
      <c r="CP154">
        <v>43.5</v>
      </c>
      <c r="CQ154">
        <v>42.686999999999998</v>
      </c>
      <c r="CR154">
        <v>42.732000000000014</v>
      </c>
      <c r="CS154">
        <v>43.25</v>
      </c>
      <c r="CT154">
        <v>597.50714285714287</v>
      </c>
      <c r="CU154">
        <v>597.49285714285725</v>
      </c>
      <c r="CV154">
        <v>0</v>
      </c>
      <c r="CW154">
        <v>1678124613.4000001</v>
      </c>
      <c r="CX154">
        <v>0</v>
      </c>
      <c r="CY154">
        <v>1678116306.0999999</v>
      </c>
      <c r="CZ154" t="s">
        <v>356</v>
      </c>
      <c r="DA154">
        <v>1678116302.5999999</v>
      </c>
      <c r="DB154">
        <v>1678116306.0999999</v>
      </c>
      <c r="DC154">
        <v>12</v>
      </c>
      <c r="DD154">
        <v>3.5000000000000003E-2</v>
      </c>
      <c r="DE154">
        <v>0.05</v>
      </c>
      <c r="DF154">
        <v>-6.1040000000000001</v>
      </c>
      <c r="DG154">
        <v>0.249</v>
      </c>
      <c r="DH154">
        <v>413</v>
      </c>
      <c r="DI154">
        <v>32</v>
      </c>
      <c r="DJ154">
        <v>0.5</v>
      </c>
      <c r="DK154">
        <v>0.15</v>
      </c>
      <c r="DL154">
        <v>-23.098712195121951</v>
      </c>
      <c r="DM154">
        <v>-0.52123693379789671</v>
      </c>
      <c r="DN154">
        <v>6.1368150137338991E-2</v>
      </c>
      <c r="DO154">
        <v>0</v>
      </c>
      <c r="DP154">
        <v>1.9047134146341469</v>
      </c>
      <c r="DQ154">
        <v>-5.4782717770032872E-2</v>
      </c>
      <c r="DR154">
        <v>5.5640552020530046E-3</v>
      </c>
      <c r="DS154">
        <v>1</v>
      </c>
      <c r="DT154">
        <v>0</v>
      </c>
      <c r="DU154">
        <v>0</v>
      </c>
      <c r="DV154">
        <v>0</v>
      </c>
      <c r="DW154">
        <v>-1</v>
      </c>
      <c r="DX154">
        <v>1</v>
      </c>
      <c r="DY154">
        <v>2</v>
      </c>
      <c r="DZ154" t="s">
        <v>372</v>
      </c>
      <c r="EA154">
        <v>3.29731</v>
      </c>
      <c r="EB154">
        <v>2.6251000000000002</v>
      </c>
      <c r="EC154">
        <v>0.174848</v>
      </c>
      <c r="ED154">
        <v>0.17554700000000001</v>
      </c>
      <c r="EE154">
        <v>0.13746800000000001</v>
      </c>
      <c r="EF154">
        <v>0.13097</v>
      </c>
      <c r="EG154">
        <v>24912.2</v>
      </c>
      <c r="EH154">
        <v>25248.7</v>
      </c>
      <c r="EI154">
        <v>28088.6</v>
      </c>
      <c r="EJ154">
        <v>29474.7</v>
      </c>
      <c r="EK154">
        <v>33359.300000000003</v>
      </c>
      <c r="EL154">
        <v>35556.699999999997</v>
      </c>
      <c r="EM154">
        <v>39665.4</v>
      </c>
      <c r="EN154">
        <v>42117.8</v>
      </c>
      <c r="EO154">
        <v>2.2397800000000001</v>
      </c>
      <c r="EP154">
        <v>2.2107299999999999</v>
      </c>
      <c r="EQ154">
        <v>0.119507</v>
      </c>
      <c r="ER154">
        <v>0</v>
      </c>
      <c r="ES154">
        <v>30.128799999999998</v>
      </c>
      <c r="ET154">
        <v>999.9</v>
      </c>
      <c r="EU154">
        <v>74.8</v>
      </c>
      <c r="EV154">
        <v>32.9</v>
      </c>
      <c r="EW154">
        <v>37.1128</v>
      </c>
      <c r="EX154">
        <v>56.462600000000002</v>
      </c>
      <c r="EY154">
        <v>-4.2027200000000002</v>
      </c>
      <c r="EZ154">
        <v>2</v>
      </c>
      <c r="FA154">
        <v>0.39225100000000002</v>
      </c>
      <c r="FB154">
        <v>-0.25481999999999999</v>
      </c>
      <c r="FC154">
        <v>20.275200000000002</v>
      </c>
      <c r="FD154">
        <v>5.2196899999999999</v>
      </c>
      <c r="FE154">
        <v>12.004300000000001</v>
      </c>
      <c r="FF154">
        <v>4.9872500000000004</v>
      </c>
      <c r="FG154">
        <v>3.2846500000000001</v>
      </c>
      <c r="FH154">
        <v>9999</v>
      </c>
      <c r="FI154">
        <v>9999</v>
      </c>
      <c r="FJ154">
        <v>9999</v>
      </c>
      <c r="FK154">
        <v>999.9</v>
      </c>
      <c r="FL154">
        <v>1.8658300000000001</v>
      </c>
      <c r="FM154">
        <v>1.8622300000000001</v>
      </c>
      <c r="FN154">
        <v>1.8642700000000001</v>
      </c>
      <c r="FO154">
        <v>1.8603499999999999</v>
      </c>
      <c r="FP154">
        <v>1.86104</v>
      </c>
      <c r="FQ154">
        <v>1.8602000000000001</v>
      </c>
      <c r="FR154">
        <v>1.86188</v>
      </c>
      <c r="FS154">
        <v>1.8585199999999999</v>
      </c>
      <c r="FT154">
        <v>0</v>
      </c>
      <c r="FU154">
        <v>0</v>
      </c>
      <c r="FV154">
        <v>0</v>
      </c>
      <c r="FW154">
        <v>0</v>
      </c>
      <c r="FX154" t="s">
        <v>358</v>
      </c>
      <c r="FY154" t="s">
        <v>359</v>
      </c>
      <c r="FZ154" t="s">
        <v>360</v>
      </c>
      <c r="GA154" t="s">
        <v>360</v>
      </c>
      <c r="GB154" t="s">
        <v>360</v>
      </c>
      <c r="GC154" t="s">
        <v>360</v>
      </c>
      <c r="GD154">
        <v>0</v>
      </c>
      <c r="GE154">
        <v>100</v>
      </c>
      <c r="GF154">
        <v>100</v>
      </c>
      <c r="GG154">
        <v>-7.282</v>
      </c>
      <c r="GH154">
        <v>0.25700000000000001</v>
      </c>
      <c r="GI154">
        <v>-4.4273770621571362</v>
      </c>
      <c r="GJ154">
        <v>-4.6782648166075668E-3</v>
      </c>
      <c r="GK154">
        <v>2.0645039605938809E-6</v>
      </c>
      <c r="GL154">
        <v>-4.2957140779123221E-10</v>
      </c>
      <c r="GM154">
        <v>-7.2769555290842433E-2</v>
      </c>
      <c r="GN154">
        <v>6.7050777095108757E-4</v>
      </c>
      <c r="GO154">
        <v>6.3862846072479287E-4</v>
      </c>
      <c r="GP154">
        <v>-1.0801389653900339E-5</v>
      </c>
      <c r="GQ154">
        <v>6</v>
      </c>
      <c r="GR154">
        <v>2074</v>
      </c>
      <c r="GS154">
        <v>4</v>
      </c>
      <c r="GT154">
        <v>34</v>
      </c>
      <c r="GU154">
        <v>137.80000000000001</v>
      </c>
      <c r="GV154">
        <v>137.80000000000001</v>
      </c>
      <c r="GW154">
        <v>2.5939899999999998</v>
      </c>
      <c r="GX154">
        <v>2.5305200000000001</v>
      </c>
      <c r="GY154">
        <v>2.04834</v>
      </c>
      <c r="GZ154">
        <v>2.6208499999999999</v>
      </c>
      <c r="HA154">
        <v>2.1972700000000001</v>
      </c>
      <c r="HB154">
        <v>2.32056</v>
      </c>
      <c r="HC154">
        <v>38.110599999999998</v>
      </c>
      <c r="HD154">
        <v>13.7468</v>
      </c>
      <c r="HE154">
        <v>18</v>
      </c>
      <c r="HF154">
        <v>709.40300000000002</v>
      </c>
      <c r="HG154">
        <v>764.04600000000005</v>
      </c>
      <c r="HH154">
        <v>30.9999</v>
      </c>
      <c r="HI154">
        <v>32.3825</v>
      </c>
      <c r="HJ154">
        <v>30.0001</v>
      </c>
      <c r="HK154">
        <v>32.346800000000002</v>
      </c>
      <c r="HL154">
        <v>32.361699999999999</v>
      </c>
      <c r="HM154">
        <v>51.878300000000003</v>
      </c>
      <c r="HN154">
        <v>18.724399999999999</v>
      </c>
      <c r="HO154">
        <v>100</v>
      </c>
      <c r="HP154">
        <v>31</v>
      </c>
      <c r="HQ154">
        <v>929.41700000000003</v>
      </c>
      <c r="HR154">
        <v>31.389600000000002</v>
      </c>
      <c r="HS154">
        <v>99.001400000000004</v>
      </c>
      <c r="HT154">
        <v>97.678700000000006</v>
      </c>
    </row>
    <row r="155" spans="1:228" x14ac:dyDescent="0.2">
      <c r="A155">
        <v>140</v>
      </c>
      <c r="B155">
        <v>1678124575.5</v>
      </c>
      <c r="C155">
        <v>554.90000009536743</v>
      </c>
      <c r="D155" t="s">
        <v>639</v>
      </c>
      <c r="E155" t="s">
        <v>640</v>
      </c>
      <c r="F155">
        <v>4</v>
      </c>
      <c r="G155">
        <v>1678124573.1875</v>
      </c>
      <c r="H155">
        <f t="shared" si="68"/>
        <v>2.1178625052873492E-3</v>
      </c>
      <c r="I155">
        <f t="shared" si="69"/>
        <v>2.117862505287349</v>
      </c>
      <c r="J155">
        <f t="shared" si="70"/>
        <v>12.431402606494881</v>
      </c>
      <c r="K155">
        <f t="shared" si="71"/>
        <v>897.25812500000006</v>
      </c>
      <c r="L155">
        <f t="shared" si="72"/>
        <v>741.76339268113747</v>
      </c>
      <c r="M155">
        <f t="shared" si="73"/>
        <v>75.178024128849003</v>
      </c>
      <c r="N155">
        <f t="shared" si="74"/>
        <v>90.937479035248614</v>
      </c>
      <c r="O155">
        <f t="shared" si="75"/>
        <v>0.14951634698508159</v>
      </c>
      <c r="P155">
        <f t="shared" si="76"/>
        <v>2.7655280111881906</v>
      </c>
      <c r="Q155">
        <f t="shared" si="77"/>
        <v>0.14516640004920722</v>
      </c>
      <c r="R155">
        <f t="shared" si="78"/>
        <v>9.110928392269621E-2</v>
      </c>
      <c r="S155">
        <f t="shared" si="79"/>
        <v>226.11482435922983</v>
      </c>
      <c r="T155">
        <f t="shared" si="80"/>
        <v>33.064451081717039</v>
      </c>
      <c r="U155">
        <f t="shared" si="81"/>
        <v>32.068199999999997</v>
      </c>
      <c r="V155">
        <f t="shared" si="82"/>
        <v>4.7935468086683715</v>
      </c>
      <c r="W155">
        <f t="shared" si="83"/>
        <v>69.708893930460874</v>
      </c>
      <c r="X155">
        <f t="shared" si="84"/>
        <v>3.3745075157097837</v>
      </c>
      <c r="Y155">
        <f t="shared" si="85"/>
        <v>4.8408564896698447</v>
      </c>
      <c r="Z155">
        <f t="shared" si="86"/>
        <v>1.4190392929585878</v>
      </c>
      <c r="AA155">
        <f t="shared" si="87"/>
        <v>-93.397736483172096</v>
      </c>
      <c r="AB155">
        <f t="shared" si="88"/>
        <v>25.899690573702006</v>
      </c>
      <c r="AC155">
        <f t="shared" si="89"/>
        <v>2.1271076425904205</v>
      </c>
      <c r="AD155">
        <f t="shared" si="90"/>
        <v>160.74388609235018</v>
      </c>
      <c r="AE155">
        <f t="shared" si="91"/>
        <v>23.303410721135673</v>
      </c>
      <c r="AF155">
        <f t="shared" si="92"/>
        <v>2.1200627980400464</v>
      </c>
      <c r="AG155">
        <f t="shared" si="93"/>
        <v>12.431402606494881</v>
      </c>
      <c r="AH155">
        <v>949.61528179047627</v>
      </c>
      <c r="AI155">
        <v>931.32373939393949</v>
      </c>
      <c r="AJ155">
        <v>1.738715151515102</v>
      </c>
      <c r="AK155">
        <v>60.41</v>
      </c>
      <c r="AL155">
        <f t="shared" si="94"/>
        <v>2.117862505287349</v>
      </c>
      <c r="AM155">
        <v>31.403784775427081</v>
      </c>
      <c r="AN155">
        <v>33.293891515151493</v>
      </c>
      <c r="AO155">
        <v>-3.285162514928473E-5</v>
      </c>
      <c r="AP155">
        <v>101.53795884006099</v>
      </c>
      <c r="AQ155">
        <v>0</v>
      </c>
      <c r="AR155">
        <v>0</v>
      </c>
      <c r="AS155">
        <f t="shared" si="95"/>
        <v>1</v>
      </c>
      <c r="AT155">
        <f t="shared" si="96"/>
        <v>0</v>
      </c>
      <c r="AU155">
        <f t="shared" si="97"/>
        <v>47397.070656700809</v>
      </c>
      <c r="AV155">
        <f t="shared" si="98"/>
        <v>1200.00125</v>
      </c>
      <c r="AW155">
        <f t="shared" si="99"/>
        <v>1025.925726092865</v>
      </c>
      <c r="AX155">
        <f t="shared" si="100"/>
        <v>0.85493721451778915</v>
      </c>
      <c r="AY155">
        <f t="shared" si="101"/>
        <v>0.18842882401933317</v>
      </c>
      <c r="AZ155">
        <v>6</v>
      </c>
      <c r="BA155">
        <v>0.5</v>
      </c>
      <c r="BB155" t="s">
        <v>355</v>
      </c>
      <c r="BC155">
        <v>2</v>
      </c>
      <c r="BD155" t="b">
        <v>1</v>
      </c>
      <c r="BE155">
        <v>1678124573.1875</v>
      </c>
      <c r="BF155">
        <v>897.25812500000006</v>
      </c>
      <c r="BG155">
        <v>920.52537499999994</v>
      </c>
      <c r="BH155">
        <v>33.295450000000002</v>
      </c>
      <c r="BI155">
        <v>31.4035875</v>
      </c>
      <c r="BJ155">
        <v>904.54612500000007</v>
      </c>
      <c r="BK155">
        <v>33.038499999999999</v>
      </c>
      <c r="BL155">
        <v>649.98625000000004</v>
      </c>
      <c r="BM155">
        <v>101.2505</v>
      </c>
      <c r="BN155">
        <v>9.9910212500000012E-2</v>
      </c>
      <c r="BO155">
        <v>32.241912499999998</v>
      </c>
      <c r="BP155">
        <v>32.068199999999997</v>
      </c>
      <c r="BQ155">
        <v>999.9</v>
      </c>
      <c r="BR155">
        <v>0</v>
      </c>
      <c r="BS155">
        <v>0</v>
      </c>
      <c r="BT155">
        <v>8980.7012500000019</v>
      </c>
      <c r="BU155">
        <v>0</v>
      </c>
      <c r="BV155">
        <v>62.116662499999997</v>
      </c>
      <c r="BW155">
        <v>-23.2671375</v>
      </c>
      <c r="BX155">
        <v>928.16162500000007</v>
      </c>
      <c r="BY155">
        <v>950.37037499999997</v>
      </c>
      <c r="BZ155">
        <v>1.89184375</v>
      </c>
      <c r="CA155">
        <v>920.52537499999994</v>
      </c>
      <c r="CB155">
        <v>31.4035875</v>
      </c>
      <c r="CC155">
        <v>3.3711837500000001</v>
      </c>
      <c r="CD155">
        <v>3.1796324999999999</v>
      </c>
      <c r="CE155">
        <v>25.9845875</v>
      </c>
      <c r="CF155">
        <v>24.999762499999999</v>
      </c>
      <c r="CG155">
        <v>1200.00125</v>
      </c>
      <c r="CH155">
        <v>0.50000912500000005</v>
      </c>
      <c r="CI155">
        <v>0.499990875</v>
      </c>
      <c r="CJ155">
        <v>0</v>
      </c>
      <c r="CK155">
        <v>1480.65</v>
      </c>
      <c r="CL155">
        <v>4.9990899999999998</v>
      </c>
      <c r="CM155">
        <v>16073.65</v>
      </c>
      <c r="CN155">
        <v>9557.8762500000012</v>
      </c>
      <c r="CO155">
        <v>41.936999999999998</v>
      </c>
      <c r="CP155">
        <v>43.507750000000001</v>
      </c>
      <c r="CQ155">
        <v>42.686999999999998</v>
      </c>
      <c r="CR155">
        <v>42.726374999999997</v>
      </c>
      <c r="CS155">
        <v>43.25</v>
      </c>
      <c r="CT155">
        <v>597.51249999999993</v>
      </c>
      <c r="CU155">
        <v>597.48874999999998</v>
      </c>
      <c r="CV155">
        <v>0</v>
      </c>
      <c r="CW155">
        <v>1678124617.5999999</v>
      </c>
      <c r="CX155">
        <v>0</v>
      </c>
      <c r="CY155">
        <v>1678116306.0999999</v>
      </c>
      <c r="CZ155" t="s">
        <v>356</v>
      </c>
      <c r="DA155">
        <v>1678116302.5999999</v>
      </c>
      <c r="DB155">
        <v>1678116306.0999999</v>
      </c>
      <c r="DC155">
        <v>12</v>
      </c>
      <c r="DD155">
        <v>3.5000000000000003E-2</v>
      </c>
      <c r="DE155">
        <v>0.05</v>
      </c>
      <c r="DF155">
        <v>-6.1040000000000001</v>
      </c>
      <c r="DG155">
        <v>0.249</v>
      </c>
      <c r="DH155">
        <v>413</v>
      </c>
      <c r="DI155">
        <v>32</v>
      </c>
      <c r="DJ155">
        <v>0.5</v>
      </c>
      <c r="DK155">
        <v>0.15</v>
      </c>
      <c r="DL155">
        <v>-23.15048780487805</v>
      </c>
      <c r="DM155">
        <v>-0.58930452961682389</v>
      </c>
      <c r="DN155">
        <v>6.7834339800406637E-2</v>
      </c>
      <c r="DO155">
        <v>0</v>
      </c>
      <c r="DP155">
        <v>1.90096487804878</v>
      </c>
      <c r="DQ155">
        <v>-5.8194564459930362E-2</v>
      </c>
      <c r="DR155">
        <v>5.8939249922607684E-3</v>
      </c>
      <c r="DS155">
        <v>1</v>
      </c>
      <c r="DT155">
        <v>0</v>
      </c>
      <c r="DU155">
        <v>0</v>
      </c>
      <c r="DV155">
        <v>0</v>
      </c>
      <c r="DW155">
        <v>-1</v>
      </c>
      <c r="DX155">
        <v>1</v>
      </c>
      <c r="DY155">
        <v>2</v>
      </c>
      <c r="DZ155" t="s">
        <v>372</v>
      </c>
      <c r="EA155">
        <v>3.2973599999999998</v>
      </c>
      <c r="EB155">
        <v>2.6249600000000002</v>
      </c>
      <c r="EC155">
        <v>0.17569699999999999</v>
      </c>
      <c r="ED155">
        <v>0.176374</v>
      </c>
      <c r="EE155">
        <v>0.137461</v>
      </c>
      <c r="EF155">
        <v>0.13097200000000001</v>
      </c>
      <c r="EG155">
        <v>24886.7</v>
      </c>
      <c r="EH155">
        <v>25223.5</v>
      </c>
      <c r="EI155">
        <v>28088.799999999999</v>
      </c>
      <c r="EJ155">
        <v>29474.9</v>
      </c>
      <c r="EK155">
        <v>33360.1</v>
      </c>
      <c r="EL155">
        <v>35556.9</v>
      </c>
      <c r="EM155">
        <v>39665.9</v>
      </c>
      <c r="EN155">
        <v>42118.1</v>
      </c>
      <c r="EO155">
        <v>2.2399200000000001</v>
      </c>
      <c r="EP155">
        <v>2.2108500000000002</v>
      </c>
      <c r="EQ155">
        <v>0.119392</v>
      </c>
      <c r="ER155">
        <v>0</v>
      </c>
      <c r="ES155">
        <v>30.128799999999998</v>
      </c>
      <c r="ET155">
        <v>999.9</v>
      </c>
      <c r="EU155">
        <v>74.8</v>
      </c>
      <c r="EV155">
        <v>32.9</v>
      </c>
      <c r="EW155">
        <v>37.1126</v>
      </c>
      <c r="EX155">
        <v>56.192599999999999</v>
      </c>
      <c r="EY155">
        <v>-4.0424699999999998</v>
      </c>
      <c r="EZ155">
        <v>2</v>
      </c>
      <c r="FA155">
        <v>0.39217999999999997</v>
      </c>
      <c r="FB155">
        <v>-0.25569199999999997</v>
      </c>
      <c r="FC155">
        <v>20.275400000000001</v>
      </c>
      <c r="FD155">
        <v>5.2198399999999996</v>
      </c>
      <c r="FE155">
        <v>12.0047</v>
      </c>
      <c r="FF155">
        <v>4.9874499999999999</v>
      </c>
      <c r="FG155">
        <v>3.2846500000000001</v>
      </c>
      <c r="FH155">
        <v>9999</v>
      </c>
      <c r="FI155">
        <v>9999</v>
      </c>
      <c r="FJ155">
        <v>9999</v>
      </c>
      <c r="FK155">
        <v>999.9</v>
      </c>
      <c r="FL155">
        <v>1.8658300000000001</v>
      </c>
      <c r="FM155">
        <v>1.8622099999999999</v>
      </c>
      <c r="FN155">
        <v>1.8642799999999999</v>
      </c>
      <c r="FO155">
        <v>1.8603499999999999</v>
      </c>
      <c r="FP155">
        <v>1.86103</v>
      </c>
      <c r="FQ155">
        <v>1.8602000000000001</v>
      </c>
      <c r="FR155">
        <v>1.86189</v>
      </c>
      <c r="FS155">
        <v>1.8585199999999999</v>
      </c>
      <c r="FT155">
        <v>0</v>
      </c>
      <c r="FU155">
        <v>0</v>
      </c>
      <c r="FV155">
        <v>0</v>
      </c>
      <c r="FW155">
        <v>0</v>
      </c>
      <c r="FX155" t="s">
        <v>358</v>
      </c>
      <c r="FY155" t="s">
        <v>359</v>
      </c>
      <c r="FZ155" t="s">
        <v>360</v>
      </c>
      <c r="GA155" t="s">
        <v>360</v>
      </c>
      <c r="GB155" t="s">
        <v>360</v>
      </c>
      <c r="GC155" t="s">
        <v>360</v>
      </c>
      <c r="GD155">
        <v>0</v>
      </c>
      <c r="GE155">
        <v>100</v>
      </c>
      <c r="GF155">
        <v>100</v>
      </c>
      <c r="GG155">
        <v>-7.2960000000000003</v>
      </c>
      <c r="GH155">
        <v>0.25690000000000002</v>
      </c>
      <c r="GI155">
        <v>-4.4273770621571362</v>
      </c>
      <c r="GJ155">
        <v>-4.6782648166075668E-3</v>
      </c>
      <c r="GK155">
        <v>2.0645039605938809E-6</v>
      </c>
      <c r="GL155">
        <v>-4.2957140779123221E-10</v>
      </c>
      <c r="GM155">
        <v>-7.2769555290842433E-2</v>
      </c>
      <c r="GN155">
        <v>6.7050777095108757E-4</v>
      </c>
      <c r="GO155">
        <v>6.3862846072479287E-4</v>
      </c>
      <c r="GP155">
        <v>-1.0801389653900339E-5</v>
      </c>
      <c r="GQ155">
        <v>6</v>
      </c>
      <c r="GR155">
        <v>2074</v>
      </c>
      <c r="GS155">
        <v>4</v>
      </c>
      <c r="GT155">
        <v>34</v>
      </c>
      <c r="GU155">
        <v>137.9</v>
      </c>
      <c r="GV155">
        <v>137.80000000000001</v>
      </c>
      <c r="GW155">
        <v>2.6086399999999998</v>
      </c>
      <c r="GX155">
        <v>2.5268600000000001</v>
      </c>
      <c r="GY155">
        <v>2.04834</v>
      </c>
      <c r="GZ155">
        <v>2.6208499999999999</v>
      </c>
      <c r="HA155">
        <v>2.1972700000000001</v>
      </c>
      <c r="HB155">
        <v>2.2717299999999998</v>
      </c>
      <c r="HC155">
        <v>38.110599999999998</v>
      </c>
      <c r="HD155">
        <v>13.7555</v>
      </c>
      <c r="HE155">
        <v>18</v>
      </c>
      <c r="HF155">
        <v>709.529</v>
      </c>
      <c r="HG155">
        <v>764.19299999999998</v>
      </c>
      <c r="HH155">
        <v>30.9999</v>
      </c>
      <c r="HI155">
        <v>32.385199999999998</v>
      </c>
      <c r="HJ155">
        <v>30</v>
      </c>
      <c r="HK155">
        <v>32.346899999999998</v>
      </c>
      <c r="HL155">
        <v>32.363799999999998</v>
      </c>
      <c r="HM155">
        <v>52.185400000000001</v>
      </c>
      <c r="HN155">
        <v>18.724399999999999</v>
      </c>
      <c r="HO155">
        <v>100</v>
      </c>
      <c r="HP155">
        <v>31</v>
      </c>
      <c r="HQ155">
        <v>936.09699999999998</v>
      </c>
      <c r="HR155">
        <v>31.389600000000002</v>
      </c>
      <c r="HS155">
        <v>99.002600000000001</v>
      </c>
      <c r="HT155">
        <v>97.679500000000004</v>
      </c>
    </row>
    <row r="156" spans="1:228" x14ac:dyDescent="0.2">
      <c r="A156">
        <v>141</v>
      </c>
      <c r="B156">
        <v>1678124579.5</v>
      </c>
      <c r="C156">
        <v>558.90000009536743</v>
      </c>
      <c r="D156" t="s">
        <v>641</v>
      </c>
      <c r="E156" t="s">
        <v>642</v>
      </c>
      <c r="F156">
        <v>4</v>
      </c>
      <c r="G156">
        <v>1678124577.5</v>
      </c>
      <c r="H156">
        <f t="shared" si="68"/>
        <v>2.113350052940513E-3</v>
      </c>
      <c r="I156">
        <f t="shared" si="69"/>
        <v>2.1133500529405129</v>
      </c>
      <c r="J156">
        <f t="shared" si="70"/>
        <v>12.404415886310058</v>
      </c>
      <c r="K156">
        <f t="shared" si="71"/>
        <v>904.48614285714291</v>
      </c>
      <c r="L156">
        <f t="shared" si="72"/>
        <v>748.93501525052011</v>
      </c>
      <c r="M156">
        <f t="shared" si="73"/>
        <v>75.905386704036829</v>
      </c>
      <c r="N156">
        <f t="shared" si="74"/>
        <v>91.670664402102759</v>
      </c>
      <c r="O156">
        <f t="shared" si="75"/>
        <v>0.14929464548910695</v>
      </c>
      <c r="P156">
        <f t="shared" si="76"/>
        <v>2.7646127193575487</v>
      </c>
      <c r="Q156">
        <f t="shared" si="77"/>
        <v>0.14495599663940026</v>
      </c>
      <c r="R156">
        <f t="shared" si="78"/>
        <v>9.097680582623717E-2</v>
      </c>
      <c r="S156">
        <f t="shared" si="79"/>
        <v>226.11366223393546</v>
      </c>
      <c r="T156">
        <f t="shared" si="80"/>
        <v>33.066273649645822</v>
      </c>
      <c r="U156">
        <f t="shared" si="81"/>
        <v>32.063557142857142</v>
      </c>
      <c r="V156">
        <f t="shared" si="82"/>
        <v>4.792287893470939</v>
      </c>
      <c r="W156">
        <f t="shared" si="83"/>
        <v>69.701086224910512</v>
      </c>
      <c r="X156">
        <f t="shared" si="84"/>
        <v>3.3741952590267972</v>
      </c>
      <c r="Y156">
        <f t="shared" si="85"/>
        <v>4.8409507538218124</v>
      </c>
      <c r="Z156">
        <f t="shared" si="86"/>
        <v>1.4180926344441418</v>
      </c>
      <c r="AA156">
        <f t="shared" si="87"/>
        <v>-93.198737334676622</v>
      </c>
      <c r="AB156">
        <f t="shared" si="88"/>
        <v>26.634484625477885</v>
      </c>
      <c r="AC156">
        <f t="shared" si="89"/>
        <v>2.188133303726</v>
      </c>
      <c r="AD156">
        <f t="shared" si="90"/>
        <v>161.73754282846272</v>
      </c>
      <c r="AE156">
        <f t="shared" si="91"/>
        <v>23.23575118984099</v>
      </c>
      <c r="AF156">
        <f t="shared" si="92"/>
        <v>2.1156091671216983</v>
      </c>
      <c r="AG156">
        <f t="shared" si="93"/>
        <v>12.404415886310058</v>
      </c>
      <c r="AH156">
        <v>956.46540836363658</v>
      </c>
      <c r="AI156">
        <v>938.2335090909088</v>
      </c>
      <c r="AJ156">
        <v>1.7295393939392529</v>
      </c>
      <c r="AK156">
        <v>60.41</v>
      </c>
      <c r="AL156">
        <f t="shared" si="94"/>
        <v>2.1133500529405129</v>
      </c>
      <c r="AM156">
        <v>31.404179508104129</v>
      </c>
      <c r="AN156">
        <v>33.290184848484827</v>
      </c>
      <c r="AO156">
        <v>-1.8858467545315941E-5</v>
      </c>
      <c r="AP156">
        <v>101.53795884006099</v>
      </c>
      <c r="AQ156">
        <v>0</v>
      </c>
      <c r="AR156">
        <v>0</v>
      </c>
      <c r="AS156">
        <f t="shared" si="95"/>
        <v>1</v>
      </c>
      <c r="AT156">
        <f t="shared" si="96"/>
        <v>0</v>
      </c>
      <c r="AU156">
        <f t="shared" si="97"/>
        <v>47371.783005075129</v>
      </c>
      <c r="AV156">
        <f t="shared" si="98"/>
        <v>1199.997142857143</v>
      </c>
      <c r="AW156">
        <f t="shared" si="99"/>
        <v>1025.9220135927126</v>
      </c>
      <c r="AX156">
        <f t="shared" si="100"/>
        <v>0.85493704689165784</v>
      </c>
      <c r="AY156">
        <f t="shared" si="101"/>
        <v>0.18842850050089976</v>
      </c>
      <c r="AZ156">
        <v>6</v>
      </c>
      <c r="BA156">
        <v>0.5</v>
      </c>
      <c r="BB156" t="s">
        <v>355</v>
      </c>
      <c r="BC156">
        <v>2</v>
      </c>
      <c r="BD156" t="b">
        <v>1</v>
      </c>
      <c r="BE156">
        <v>1678124577.5</v>
      </c>
      <c r="BF156">
        <v>904.48614285714291</v>
      </c>
      <c r="BG156">
        <v>927.70142857142855</v>
      </c>
      <c r="BH156">
        <v>33.292142857142863</v>
      </c>
      <c r="BI156">
        <v>31.404242857142862</v>
      </c>
      <c r="BJ156">
        <v>911.78857142857146</v>
      </c>
      <c r="BK156">
        <v>33.035242857142848</v>
      </c>
      <c r="BL156">
        <v>649.98442857142857</v>
      </c>
      <c r="BM156">
        <v>101.251</v>
      </c>
      <c r="BN156">
        <v>0.1000987714285714</v>
      </c>
      <c r="BO156">
        <v>32.242257142857149</v>
      </c>
      <c r="BP156">
        <v>32.063557142857142</v>
      </c>
      <c r="BQ156">
        <v>999.89999999999986</v>
      </c>
      <c r="BR156">
        <v>0</v>
      </c>
      <c r="BS156">
        <v>0</v>
      </c>
      <c r="BT156">
        <v>8975.8042857142846</v>
      </c>
      <c r="BU156">
        <v>0</v>
      </c>
      <c r="BV156">
        <v>63.698085714285718</v>
      </c>
      <c r="BW156">
        <v>-23.214942857142859</v>
      </c>
      <c r="BX156">
        <v>935.63557142857132</v>
      </c>
      <c r="BY156">
        <v>957.77971428571436</v>
      </c>
      <c r="BZ156">
        <v>1.8879128571428569</v>
      </c>
      <c r="CA156">
        <v>927.70142857142855</v>
      </c>
      <c r="CB156">
        <v>31.404242857142862</v>
      </c>
      <c r="CC156">
        <v>3.37086</v>
      </c>
      <c r="CD156">
        <v>3.1797071428571431</v>
      </c>
      <c r="CE156">
        <v>25.982957142857138</v>
      </c>
      <c r="CF156">
        <v>25.000157142857141</v>
      </c>
      <c r="CG156">
        <v>1199.997142857143</v>
      </c>
      <c r="CH156">
        <v>0.50001300000000004</v>
      </c>
      <c r="CI156">
        <v>0.49998700000000001</v>
      </c>
      <c r="CJ156">
        <v>0</v>
      </c>
      <c r="CK156">
        <v>1481.6514285714291</v>
      </c>
      <c r="CL156">
        <v>4.9990899999999998</v>
      </c>
      <c r="CM156">
        <v>16084.342857142859</v>
      </c>
      <c r="CN156">
        <v>9557.862857142858</v>
      </c>
      <c r="CO156">
        <v>41.936999999999998</v>
      </c>
      <c r="CP156">
        <v>43.517714285714291</v>
      </c>
      <c r="CQ156">
        <v>42.686999999999998</v>
      </c>
      <c r="CR156">
        <v>42.732000000000014</v>
      </c>
      <c r="CS156">
        <v>43.25</v>
      </c>
      <c r="CT156">
        <v>597.51714285714286</v>
      </c>
      <c r="CU156">
        <v>597.48000000000013</v>
      </c>
      <c r="CV156">
        <v>0</v>
      </c>
      <c r="CW156">
        <v>1678124621.8</v>
      </c>
      <c r="CX156">
        <v>0</v>
      </c>
      <c r="CY156">
        <v>1678116306.0999999</v>
      </c>
      <c r="CZ156" t="s">
        <v>356</v>
      </c>
      <c r="DA156">
        <v>1678116302.5999999</v>
      </c>
      <c r="DB156">
        <v>1678116306.0999999</v>
      </c>
      <c r="DC156">
        <v>12</v>
      </c>
      <c r="DD156">
        <v>3.5000000000000003E-2</v>
      </c>
      <c r="DE156">
        <v>0.05</v>
      </c>
      <c r="DF156">
        <v>-6.1040000000000001</v>
      </c>
      <c r="DG156">
        <v>0.249</v>
      </c>
      <c r="DH156">
        <v>413</v>
      </c>
      <c r="DI156">
        <v>32</v>
      </c>
      <c r="DJ156">
        <v>0.5</v>
      </c>
      <c r="DK156">
        <v>0.15</v>
      </c>
      <c r="DL156">
        <v>-23.177268292682928</v>
      </c>
      <c r="DM156">
        <v>-0.48880766550520749</v>
      </c>
      <c r="DN156">
        <v>6.2015408938952792E-2</v>
      </c>
      <c r="DO156">
        <v>0</v>
      </c>
      <c r="DP156">
        <v>1.897009512195122</v>
      </c>
      <c r="DQ156">
        <v>-5.5054494773521652E-2</v>
      </c>
      <c r="DR156">
        <v>5.568537904710044E-3</v>
      </c>
      <c r="DS156">
        <v>1</v>
      </c>
      <c r="DT156">
        <v>0</v>
      </c>
      <c r="DU156">
        <v>0</v>
      </c>
      <c r="DV156">
        <v>0</v>
      </c>
      <c r="DW156">
        <v>-1</v>
      </c>
      <c r="DX156">
        <v>1</v>
      </c>
      <c r="DY156">
        <v>2</v>
      </c>
      <c r="DZ156" t="s">
        <v>372</v>
      </c>
      <c r="EA156">
        <v>3.2974700000000001</v>
      </c>
      <c r="EB156">
        <v>2.6254499999999998</v>
      </c>
      <c r="EC156">
        <v>0.176542</v>
      </c>
      <c r="ED156">
        <v>0.17720900000000001</v>
      </c>
      <c r="EE156">
        <v>0.13744799999999999</v>
      </c>
      <c r="EF156">
        <v>0.13097800000000001</v>
      </c>
      <c r="EG156">
        <v>24861.3</v>
      </c>
      <c r="EH156">
        <v>25198</v>
      </c>
      <c r="EI156">
        <v>28089</v>
      </c>
      <c r="EJ156">
        <v>29475.1</v>
      </c>
      <c r="EK156">
        <v>33360.699999999997</v>
      </c>
      <c r="EL156">
        <v>35556.800000000003</v>
      </c>
      <c r="EM156">
        <v>39666.1</v>
      </c>
      <c r="EN156">
        <v>42118.1</v>
      </c>
      <c r="EO156">
        <v>2.2397999999999998</v>
      </c>
      <c r="EP156">
        <v>2.2107999999999999</v>
      </c>
      <c r="EQ156">
        <v>0.11863600000000001</v>
      </c>
      <c r="ER156">
        <v>0</v>
      </c>
      <c r="ES156">
        <v>30.1282</v>
      </c>
      <c r="ET156">
        <v>999.9</v>
      </c>
      <c r="EU156">
        <v>74.8</v>
      </c>
      <c r="EV156">
        <v>32.9</v>
      </c>
      <c r="EW156">
        <v>37.111699999999999</v>
      </c>
      <c r="EX156">
        <v>56.642600000000002</v>
      </c>
      <c r="EY156">
        <v>-4.1145899999999997</v>
      </c>
      <c r="EZ156">
        <v>2</v>
      </c>
      <c r="FA156">
        <v>0.39224599999999998</v>
      </c>
      <c r="FB156">
        <v>-0.25705600000000001</v>
      </c>
      <c r="FC156">
        <v>20.275300000000001</v>
      </c>
      <c r="FD156">
        <v>5.2195400000000003</v>
      </c>
      <c r="FE156">
        <v>12.005000000000001</v>
      </c>
      <c r="FF156">
        <v>4.98705</v>
      </c>
      <c r="FG156">
        <v>3.2845499999999999</v>
      </c>
      <c r="FH156">
        <v>9999</v>
      </c>
      <c r="FI156">
        <v>9999</v>
      </c>
      <c r="FJ156">
        <v>9999</v>
      </c>
      <c r="FK156">
        <v>999.9</v>
      </c>
      <c r="FL156">
        <v>1.86582</v>
      </c>
      <c r="FM156">
        <v>1.8622399999999999</v>
      </c>
      <c r="FN156">
        <v>1.8642799999999999</v>
      </c>
      <c r="FO156">
        <v>1.8603400000000001</v>
      </c>
      <c r="FP156">
        <v>1.8610500000000001</v>
      </c>
      <c r="FQ156">
        <v>1.8602000000000001</v>
      </c>
      <c r="FR156">
        <v>1.86189</v>
      </c>
      <c r="FS156">
        <v>1.8585199999999999</v>
      </c>
      <c r="FT156">
        <v>0</v>
      </c>
      <c r="FU156">
        <v>0</v>
      </c>
      <c r="FV156">
        <v>0</v>
      </c>
      <c r="FW156">
        <v>0</v>
      </c>
      <c r="FX156" t="s">
        <v>358</v>
      </c>
      <c r="FY156" t="s">
        <v>359</v>
      </c>
      <c r="FZ156" t="s">
        <v>360</v>
      </c>
      <c r="GA156" t="s">
        <v>360</v>
      </c>
      <c r="GB156" t="s">
        <v>360</v>
      </c>
      <c r="GC156" t="s">
        <v>360</v>
      </c>
      <c r="GD156">
        <v>0</v>
      </c>
      <c r="GE156">
        <v>100</v>
      </c>
      <c r="GF156">
        <v>100</v>
      </c>
      <c r="GG156">
        <v>-7.3090000000000002</v>
      </c>
      <c r="GH156">
        <v>0.25690000000000002</v>
      </c>
      <c r="GI156">
        <v>-4.4273770621571362</v>
      </c>
      <c r="GJ156">
        <v>-4.6782648166075668E-3</v>
      </c>
      <c r="GK156">
        <v>2.0645039605938809E-6</v>
      </c>
      <c r="GL156">
        <v>-4.2957140779123221E-10</v>
      </c>
      <c r="GM156">
        <v>-7.2769555290842433E-2</v>
      </c>
      <c r="GN156">
        <v>6.7050777095108757E-4</v>
      </c>
      <c r="GO156">
        <v>6.3862846072479287E-4</v>
      </c>
      <c r="GP156">
        <v>-1.0801389653900339E-5</v>
      </c>
      <c r="GQ156">
        <v>6</v>
      </c>
      <c r="GR156">
        <v>2074</v>
      </c>
      <c r="GS156">
        <v>4</v>
      </c>
      <c r="GT156">
        <v>34</v>
      </c>
      <c r="GU156">
        <v>137.9</v>
      </c>
      <c r="GV156">
        <v>137.9</v>
      </c>
      <c r="GW156">
        <v>2.6232899999999999</v>
      </c>
      <c r="GX156">
        <v>2.5146500000000001</v>
      </c>
      <c r="GY156">
        <v>2.04834</v>
      </c>
      <c r="GZ156">
        <v>2.6208499999999999</v>
      </c>
      <c r="HA156">
        <v>2.1972700000000001</v>
      </c>
      <c r="HB156">
        <v>2.3303199999999999</v>
      </c>
      <c r="HC156">
        <v>38.110599999999998</v>
      </c>
      <c r="HD156">
        <v>13.773</v>
      </c>
      <c r="HE156">
        <v>18</v>
      </c>
      <c r="HF156">
        <v>709.45600000000002</v>
      </c>
      <c r="HG156">
        <v>764.15499999999997</v>
      </c>
      <c r="HH156">
        <v>30.9998</v>
      </c>
      <c r="HI156">
        <v>32.385199999999998</v>
      </c>
      <c r="HJ156">
        <v>30.0001</v>
      </c>
      <c r="HK156">
        <v>32.349600000000002</v>
      </c>
      <c r="HL156">
        <v>32.364600000000003</v>
      </c>
      <c r="HM156">
        <v>52.49</v>
      </c>
      <c r="HN156">
        <v>18.724399999999999</v>
      </c>
      <c r="HO156">
        <v>100</v>
      </c>
      <c r="HP156">
        <v>31</v>
      </c>
      <c r="HQ156">
        <v>942.77599999999995</v>
      </c>
      <c r="HR156">
        <v>31.395399999999999</v>
      </c>
      <c r="HS156">
        <v>99.002899999999997</v>
      </c>
      <c r="HT156">
        <v>97.6798</v>
      </c>
    </row>
    <row r="157" spans="1:228" x14ac:dyDescent="0.2">
      <c r="A157">
        <v>142</v>
      </c>
      <c r="B157">
        <v>1678124583.5</v>
      </c>
      <c r="C157">
        <v>562.90000009536743</v>
      </c>
      <c r="D157" t="s">
        <v>643</v>
      </c>
      <c r="E157" t="s">
        <v>644</v>
      </c>
      <c r="F157">
        <v>4</v>
      </c>
      <c r="G157">
        <v>1678124581.1875</v>
      </c>
      <c r="H157">
        <f t="shared" si="68"/>
        <v>2.0992674925738104E-3</v>
      </c>
      <c r="I157">
        <f t="shared" si="69"/>
        <v>2.0992674925738104</v>
      </c>
      <c r="J157">
        <f t="shared" si="70"/>
        <v>12.558131004007516</v>
      </c>
      <c r="K157">
        <f t="shared" si="71"/>
        <v>910.64012500000001</v>
      </c>
      <c r="L157">
        <f t="shared" si="72"/>
        <v>752.40100288633641</v>
      </c>
      <c r="M157">
        <f t="shared" si="73"/>
        <v>76.258719764466491</v>
      </c>
      <c r="N157">
        <f t="shared" si="74"/>
        <v>92.296860094888146</v>
      </c>
      <c r="O157">
        <f t="shared" si="75"/>
        <v>0.14830851780464835</v>
      </c>
      <c r="P157">
        <f t="shared" si="76"/>
        <v>2.7674071458907528</v>
      </c>
      <c r="Q157">
        <f t="shared" si="77"/>
        <v>0.14403030020436638</v>
      </c>
      <c r="R157">
        <f t="shared" si="78"/>
        <v>9.0393038726704136E-2</v>
      </c>
      <c r="S157">
        <f t="shared" si="79"/>
        <v>226.11426298398277</v>
      </c>
      <c r="T157">
        <f t="shared" si="80"/>
        <v>33.065600243613162</v>
      </c>
      <c r="U157">
        <f t="shared" si="81"/>
        <v>32.059424999999997</v>
      </c>
      <c r="V157">
        <f t="shared" si="82"/>
        <v>4.7911677010233067</v>
      </c>
      <c r="W157">
        <f t="shared" si="83"/>
        <v>69.699817433062933</v>
      </c>
      <c r="X157">
        <f t="shared" si="84"/>
        <v>3.3734176442452686</v>
      </c>
      <c r="Y157">
        <f t="shared" si="85"/>
        <v>4.8399232142680599</v>
      </c>
      <c r="Z157">
        <f t="shared" si="86"/>
        <v>1.4177500567780381</v>
      </c>
      <c r="AA157">
        <f t="shared" si="87"/>
        <v>-92.577696422505042</v>
      </c>
      <c r="AB157">
        <f t="shared" si="88"/>
        <v>26.717355008872321</v>
      </c>
      <c r="AC157">
        <f t="shared" si="89"/>
        <v>2.1926400448913417</v>
      </c>
      <c r="AD157">
        <f t="shared" si="90"/>
        <v>162.44656161524139</v>
      </c>
      <c r="AE157">
        <f t="shared" si="91"/>
        <v>23.32252987566617</v>
      </c>
      <c r="AF157">
        <f t="shared" si="92"/>
        <v>2.1048281991019229</v>
      </c>
      <c r="AG157">
        <f t="shared" si="93"/>
        <v>12.558131004007516</v>
      </c>
      <c r="AH157">
        <v>963.4207361904763</v>
      </c>
      <c r="AI157">
        <v>945.09658181818122</v>
      </c>
      <c r="AJ157">
        <v>1.7151212121210899</v>
      </c>
      <c r="AK157">
        <v>60.41</v>
      </c>
      <c r="AL157">
        <f t="shared" si="94"/>
        <v>2.0992674925738104</v>
      </c>
      <c r="AM157">
        <v>31.405238944611661</v>
      </c>
      <c r="AN157">
        <v>33.278966060606052</v>
      </c>
      <c r="AO157">
        <v>-7.9081697444191468E-5</v>
      </c>
      <c r="AP157">
        <v>101.53795884006099</v>
      </c>
      <c r="AQ157">
        <v>0</v>
      </c>
      <c r="AR157">
        <v>0</v>
      </c>
      <c r="AS157">
        <f t="shared" si="95"/>
        <v>1</v>
      </c>
      <c r="AT157">
        <f t="shared" si="96"/>
        <v>0</v>
      </c>
      <c r="AU157">
        <f t="shared" si="97"/>
        <v>47449.450340171141</v>
      </c>
      <c r="AV157">
        <f t="shared" si="98"/>
        <v>1200</v>
      </c>
      <c r="AW157">
        <f t="shared" si="99"/>
        <v>1025.9244885927371</v>
      </c>
      <c r="AX157">
        <f t="shared" si="100"/>
        <v>0.8549370738272809</v>
      </c>
      <c r="AY157">
        <f t="shared" si="101"/>
        <v>0.1884285524866523</v>
      </c>
      <c r="AZ157">
        <v>6</v>
      </c>
      <c r="BA157">
        <v>0.5</v>
      </c>
      <c r="BB157" t="s">
        <v>355</v>
      </c>
      <c r="BC157">
        <v>2</v>
      </c>
      <c r="BD157" t="b">
        <v>1</v>
      </c>
      <c r="BE157">
        <v>1678124581.1875</v>
      </c>
      <c r="BF157">
        <v>910.64012500000001</v>
      </c>
      <c r="BG157">
        <v>933.93712500000004</v>
      </c>
      <c r="BH157">
        <v>33.283574999999999</v>
      </c>
      <c r="BI157">
        <v>31.4053875</v>
      </c>
      <c r="BJ157">
        <v>917.95474999999999</v>
      </c>
      <c r="BK157">
        <v>33.026712500000002</v>
      </c>
      <c r="BL157">
        <v>650.02199999999993</v>
      </c>
      <c r="BM157">
        <v>101.253625</v>
      </c>
      <c r="BN157">
        <v>0.10020025</v>
      </c>
      <c r="BO157">
        <v>32.238500000000002</v>
      </c>
      <c r="BP157">
        <v>32.059424999999997</v>
      </c>
      <c r="BQ157">
        <v>999.9</v>
      </c>
      <c r="BR157">
        <v>0</v>
      </c>
      <c r="BS157">
        <v>0</v>
      </c>
      <c r="BT157">
        <v>8990.3912500000006</v>
      </c>
      <c r="BU157">
        <v>0</v>
      </c>
      <c r="BV157">
        <v>65.241062499999998</v>
      </c>
      <c r="BW157">
        <v>-23.297000000000001</v>
      </c>
      <c r="BX157">
        <v>941.99287499999991</v>
      </c>
      <c r="BY157">
        <v>964.21887500000003</v>
      </c>
      <c r="BZ157">
        <v>1.87818</v>
      </c>
      <c r="CA157">
        <v>933.93712500000004</v>
      </c>
      <c r="CB157">
        <v>31.4053875</v>
      </c>
      <c r="CC157">
        <v>3.3700812500000001</v>
      </c>
      <c r="CD157">
        <v>3.1799075000000001</v>
      </c>
      <c r="CE157">
        <v>25.979050000000001</v>
      </c>
      <c r="CF157">
        <v>25.001225000000002</v>
      </c>
      <c r="CG157">
        <v>1200</v>
      </c>
      <c r="CH157">
        <v>0.50001300000000004</v>
      </c>
      <c r="CI157">
        <v>0.49998700000000001</v>
      </c>
      <c r="CJ157">
        <v>0</v>
      </c>
      <c r="CK157">
        <v>1482.58125</v>
      </c>
      <c r="CL157">
        <v>4.9990899999999998</v>
      </c>
      <c r="CM157">
        <v>16093.5375</v>
      </c>
      <c r="CN157">
        <v>9557.90625</v>
      </c>
      <c r="CO157">
        <v>41.936999999999998</v>
      </c>
      <c r="CP157">
        <v>43.5</v>
      </c>
      <c r="CQ157">
        <v>42.686999999999998</v>
      </c>
      <c r="CR157">
        <v>42.686999999999998</v>
      </c>
      <c r="CS157">
        <v>43.25</v>
      </c>
      <c r="CT157">
        <v>597.51749999999993</v>
      </c>
      <c r="CU157">
        <v>597.48250000000007</v>
      </c>
      <c r="CV157">
        <v>0</v>
      </c>
      <c r="CW157">
        <v>1678124625.4000001</v>
      </c>
      <c r="CX157">
        <v>0</v>
      </c>
      <c r="CY157">
        <v>1678116306.0999999</v>
      </c>
      <c r="CZ157" t="s">
        <v>356</v>
      </c>
      <c r="DA157">
        <v>1678116302.5999999</v>
      </c>
      <c r="DB157">
        <v>1678116306.0999999</v>
      </c>
      <c r="DC157">
        <v>12</v>
      </c>
      <c r="DD157">
        <v>3.5000000000000003E-2</v>
      </c>
      <c r="DE157">
        <v>0.05</v>
      </c>
      <c r="DF157">
        <v>-6.1040000000000001</v>
      </c>
      <c r="DG157">
        <v>0.249</v>
      </c>
      <c r="DH157">
        <v>413</v>
      </c>
      <c r="DI157">
        <v>32</v>
      </c>
      <c r="DJ157">
        <v>0.5</v>
      </c>
      <c r="DK157">
        <v>0.15</v>
      </c>
      <c r="DL157">
        <v>-23.20448536585366</v>
      </c>
      <c r="DM157">
        <v>-0.48631777003480853</v>
      </c>
      <c r="DN157">
        <v>6.3631747563907687E-2</v>
      </c>
      <c r="DO157">
        <v>0</v>
      </c>
      <c r="DP157">
        <v>1.8926358536585359</v>
      </c>
      <c r="DQ157">
        <v>-7.3066829268288586E-2</v>
      </c>
      <c r="DR157">
        <v>7.4276832141525698E-3</v>
      </c>
      <c r="DS157">
        <v>1</v>
      </c>
      <c r="DT157">
        <v>0</v>
      </c>
      <c r="DU157">
        <v>0</v>
      </c>
      <c r="DV157">
        <v>0</v>
      </c>
      <c r="DW157">
        <v>-1</v>
      </c>
      <c r="DX157">
        <v>1</v>
      </c>
      <c r="DY157">
        <v>2</v>
      </c>
      <c r="DZ157" t="s">
        <v>372</v>
      </c>
      <c r="EA157">
        <v>3.2974299999999999</v>
      </c>
      <c r="EB157">
        <v>2.62521</v>
      </c>
      <c r="EC157">
        <v>0.17737700000000001</v>
      </c>
      <c r="ED157">
        <v>0.17804800000000001</v>
      </c>
      <c r="EE157">
        <v>0.13742199999999999</v>
      </c>
      <c r="EF157">
        <v>0.13098199999999999</v>
      </c>
      <c r="EG157">
        <v>24835.7</v>
      </c>
      <c r="EH157">
        <v>25172.400000000001</v>
      </c>
      <c r="EI157">
        <v>28088.6</v>
      </c>
      <c r="EJ157">
        <v>29475.200000000001</v>
      </c>
      <c r="EK157">
        <v>33361.5</v>
      </c>
      <c r="EL157">
        <v>35556.699999999997</v>
      </c>
      <c r="EM157">
        <v>39665.699999999997</v>
      </c>
      <c r="EN157">
        <v>42118.2</v>
      </c>
      <c r="EO157">
        <v>2.2397999999999998</v>
      </c>
      <c r="EP157">
        <v>2.21082</v>
      </c>
      <c r="EQ157">
        <v>0.119556</v>
      </c>
      <c r="ER157">
        <v>0</v>
      </c>
      <c r="ES157">
        <v>30.126100000000001</v>
      </c>
      <c r="ET157">
        <v>999.9</v>
      </c>
      <c r="EU157">
        <v>74.8</v>
      </c>
      <c r="EV157">
        <v>32.9</v>
      </c>
      <c r="EW157">
        <v>37.116199999999999</v>
      </c>
      <c r="EX157">
        <v>56.9726</v>
      </c>
      <c r="EY157">
        <v>-4.2347799999999998</v>
      </c>
      <c r="EZ157">
        <v>2</v>
      </c>
      <c r="FA157">
        <v>0.39227600000000001</v>
      </c>
      <c r="FB157">
        <v>-0.25897300000000001</v>
      </c>
      <c r="FC157">
        <v>20.275300000000001</v>
      </c>
      <c r="FD157">
        <v>5.2189399999999999</v>
      </c>
      <c r="FE157">
        <v>12.0044</v>
      </c>
      <c r="FF157">
        <v>4.9869500000000002</v>
      </c>
      <c r="FG157">
        <v>3.2845</v>
      </c>
      <c r="FH157">
        <v>9999</v>
      </c>
      <c r="FI157">
        <v>9999</v>
      </c>
      <c r="FJ157">
        <v>9999</v>
      </c>
      <c r="FK157">
        <v>999.9</v>
      </c>
      <c r="FL157">
        <v>1.8658399999999999</v>
      </c>
      <c r="FM157">
        <v>1.8622300000000001</v>
      </c>
      <c r="FN157">
        <v>1.8642700000000001</v>
      </c>
      <c r="FO157">
        <v>1.8603400000000001</v>
      </c>
      <c r="FP157">
        <v>1.8610800000000001</v>
      </c>
      <c r="FQ157">
        <v>1.8602000000000001</v>
      </c>
      <c r="FR157">
        <v>1.86189</v>
      </c>
      <c r="FS157">
        <v>1.8585199999999999</v>
      </c>
      <c r="FT157">
        <v>0</v>
      </c>
      <c r="FU157">
        <v>0</v>
      </c>
      <c r="FV157">
        <v>0</v>
      </c>
      <c r="FW157">
        <v>0</v>
      </c>
      <c r="FX157" t="s">
        <v>358</v>
      </c>
      <c r="FY157" t="s">
        <v>359</v>
      </c>
      <c r="FZ157" t="s">
        <v>360</v>
      </c>
      <c r="GA157" t="s">
        <v>360</v>
      </c>
      <c r="GB157" t="s">
        <v>360</v>
      </c>
      <c r="GC157" t="s">
        <v>360</v>
      </c>
      <c r="GD157">
        <v>0</v>
      </c>
      <c r="GE157">
        <v>100</v>
      </c>
      <c r="GF157">
        <v>100</v>
      </c>
      <c r="GG157">
        <v>-7.3220000000000001</v>
      </c>
      <c r="GH157">
        <v>0.25690000000000002</v>
      </c>
      <c r="GI157">
        <v>-4.4273770621571362</v>
      </c>
      <c r="GJ157">
        <v>-4.6782648166075668E-3</v>
      </c>
      <c r="GK157">
        <v>2.0645039605938809E-6</v>
      </c>
      <c r="GL157">
        <v>-4.2957140779123221E-10</v>
      </c>
      <c r="GM157">
        <v>-7.2769555290842433E-2</v>
      </c>
      <c r="GN157">
        <v>6.7050777095108757E-4</v>
      </c>
      <c r="GO157">
        <v>6.3862846072479287E-4</v>
      </c>
      <c r="GP157">
        <v>-1.0801389653900339E-5</v>
      </c>
      <c r="GQ157">
        <v>6</v>
      </c>
      <c r="GR157">
        <v>2074</v>
      </c>
      <c r="GS157">
        <v>4</v>
      </c>
      <c r="GT157">
        <v>34</v>
      </c>
      <c r="GU157">
        <v>138</v>
      </c>
      <c r="GV157">
        <v>138</v>
      </c>
      <c r="GW157">
        <v>2.63916</v>
      </c>
      <c r="GX157">
        <v>2.51709</v>
      </c>
      <c r="GY157">
        <v>2.04834</v>
      </c>
      <c r="GZ157">
        <v>2.6208499999999999</v>
      </c>
      <c r="HA157">
        <v>2.1972700000000001</v>
      </c>
      <c r="HB157">
        <v>2.3315399999999999</v>
      </c>
      <c r="HC157">
        <v>38.110599999999998</v>
      </c>
      <c r="HD157">
        <v>13.7643</v>
      </c>
      <c r="HE157">
        <v>18</v>
      </c>
      <c r="HF157">
        <v>709.45600000000002</v>
      </c>
      <c r="HG157">
        <v>764.18</v>
      </c>
      <c r="HH157">
        <v>30.999600000000001</v>
      </c>
      <c r="HI157">
        <v>32.385300000000001</v>
      </c>
      <c r="HJ157">
        <v>30.0001</v>
      </c>
      <c r="HK157">
        <v>32.349600000000002</v>
      </c>
      <c r="HL157">
        <v>32.364600000000003</v>
      </c>
      <c r="HM157">
        <v>52.790799999999997</v>
      </c>
      <c r="HN157">
        <v>18.724399999999999</v>
      </c>
      <c r="HO157">
        <v>100</v>
      </c>
      <c r="HP157">
        <v>31</v>
      </c>
      <c r="HQ157">
        <v>949.45299999999997</v>
      </c>
      <c r="HR157">
        <v>31.3977</v>
      </c>
      <c r="HS157">
        <v>99.001900000000006</v>
      </c>
      <c r="HT157">
        <v>97.68</v>
      </c>
    </row>
    <row r="158" spans="1:228" x14ac:dyDescent="0.2">
      <c r="A158">
        <v>143</v>
      </c>
      <c r="B158">
        <v>1678124587.5</v>
      </c>
      <c r="C158">
        <v>566.90000009536743</v>
      </c>
      <c r="D158" t="s">
        <v>645</v>
      </c>
      <c r="E158" t="s">
        <v>646</v>
      </c>
      <c r="F158">
        <v>4</v>
      </c>
      <c r="G158">
        <v>1678124585.5</v>
      </c>
      <c r="H158">
        <f t="shared" si="68"/>
        <v>2.0939800159376363E-3</v>
      </c>
      <c r="I158">
        <f t="shared" si="69"/>
        <v>2.0939800159376363</v>
      </c>
      <c r="J158">
        <f t="shared" si="70"/>
        <v>12.384087840250185</v>
      </c>
      <c r="K158">
        <f t="shared" si="71"/>
        <v>917.88157142857142</v>
      </c>
      <c r="L158">
        <f t="shared" si="72"/>
        <v>760.76082202461112</v>
      </c>
      <c r="M158">
        <f t="shared" si="73"/>
        <v>77.104649592026647</v>
      </c>
      <c r="N158">
        <f t="shared" si="74"/>
        <v>93.029155659765607</v>
      </c>
      <c r="O158">
        <f t="shared" si="75"/>
        <v>0.1476471727944102</v>
      </c>
      <c r="P158">
        <f t="shared" si="76"/>
        <v>2.7734468929355462</v>
      </c>
      <c r="Q158">
        <f t="shared" si="77"/>
        <v>0.14341538815686869</v>
      </c>
      <c r="R158">
        <f t="shared" si="78"/>
        <v>9.0004723798702044E-2</v>
      </c>
      <c r="S158">
        <f t="shared" si="79"/>
        <v>226.11743323393731</v>
      </c>
      <c r="T158">
        <f t="shared" si="80"/>
        <v>33.05925738076764</v>
      </c>
      <c r="U158">
        <f t="shared" si="81"/>
        <v>32.066000000000003</v>
      </c>
      <c r="V158">
        <f t="shared" si="82"/>
        <v>4.792950240660689</v>
      </c>
      <c r="W158">
        <f t="shared" si="83"/>
        <v>69.710049111009866</v>
      </c>
      <c r="X158">
        <f t="shared" si="84"/>
        <v>3.3727420005280715</v>
      </c>
      <c r="Y158">
        <f t="shared" si="85"/>
        <v>4.8382436155756308</v>
      </c>
      <c r="Z158">
        <f t="shared" si="86"/>
        <v>1.4202082401326175</v>
      </c>
      <c r="AA158">
        <f t="shared" si="87"/>
        <v>-92.344518702849754</v>
      </c>
      <c r="AB158">
        <f t="shared" si="88"/>
        <v>24.874064174951389</v>
      </c>
      <c r="AC158">
        <f t="shared" si="89"/>
        <v>2.0369236561586681</v>
      </c>
      <c r="AD158">
        <f t="shared" si="90"/>
        <v>160.68390236219761</v>
      </c>
      <c r="AE158">
        <f t="shared" si="91"/>
        <v>23.318699283626128</v>
      </c>
      <c r="AF158">
        <f t="shared" si="92"/>
        <v>2.0963289890276076</v>
      </c>
      <c r="AG158">
        <f t="shared" si="93"/>
        <v>12.384087840250185</v>
      </c>
      <c r="AH158">
        <v>970.4073635774896</v>
      </c>
      <c r="AI158">
        <v>952.10919393939457</v>
      </c>
      <c r="AJ158">
        <v>1.7528848484849719</v>
      </c>
      <c r="AK158">
        <v>60.41</v>
      </c>
      <c r="AL158">
        <f t="shared" si="94"/>
        <v>2.0939800159376363</v>
      </c>
      <c r="AM158">
        <v>31.40732809525074</v>
      </c>
      <c r="AN158">
        <v>33.275985454545449</v>
      </c>
      <c r="AO158">
        <v>-2.415501643826436E-5</v>
      </c>
      <c r="AP158">
        <v>101.53795884006099</v>
      </c>
      <c r="AQ158">
        <v>0</v>
      </c>
      <c r="AR158">
        <v>0</v>
      </c>
      <c r="AS158">
        <f t="shared" si="95"/>
        <v>1</v>
      </c>
      <c r="AT158">
        <f t="shared" si="96"/>
        <v>0</v>
      </c>
      <c r="AU158">
        <f t="shared" si="97"/>
        <v>47617.104835660517</v>
      </c>
      <c r="AV158">
        <f t="shared" si="98"/>
        <v>1200.017142857143</v>
      </c>
      <c r="AW158">
        <f t="shared" si="99"/>
        <v>1025.9391135927137</v>
      </c>
      <c r="AX158">
        <f t="shared" si="100"/>
        <v>0.85493704794086223</v>
      </c>
      <c r="AY158">
        <f t="shared" si="101"/>
        <v>0.18842850252586404</v>
      </c>
      <c r="AZ158">
        <v>6</v>
      </c>
      <c r="BA158">
        <v>0.5</v>
      </c>
      <c r="BB158" t="s">
        <v>355</v>
      </c>
      <c r="BC158">
        <v>2</v>
      </c>
      <c r="BD158" t="b">
        <v>1</v>
      </c>
      <c r="BE158">
        <v>1678124585.5</v>
      </c>
      <c r="BF158">
        <v>917.88157142857142</v>
      </c>
      <c r="BG158">
        <v>941.18171428571429</v>
      </c>
      <c r="BH158">
        <v>33.277500000000003</v>
      </c>
      <c r="BI158">
        <v>31.4069</v>
      </c>
      <c r="BJ158">
        <v>925.21042857142868</v>
      </c>
      <c r="BK158">
        <v>33.020699999999991</v>
      </c>
      <c r="BL158">
        <v>650.02728571428565</v>
      </c>
      <c r="BM158">
        <v>101.2522857142857</v>
      </c>
      <c r="BN158">
        <v>9.9738942857142868E-2</v>
      </c>
      <c r="BO158">
        <v>32.23235714285714</v>
      </c>
      <c r="BP158">
        <v>32.066000000000003</v>
      </c>
      <c r="BQ158">
        <v>999.89999999999986</v>
      </c>
      <c r="BR158">
        <v>0</v>
      </c>
      <c r="BS158">
        <v>0</v>
      </c>
      <c r="BT158">
        <v>9022.59</v>
      </c>
      <c r="BU158">
        <v>0</v>
      </c>
      <c r="BV158">
        <v>67.060099999999991</v>
      </c>
      <c r="BW158">
        <v>-23.3</v>
      </c>
      <c r="BX158">
        <v>949.47785714285715</v>
      </c>
      <c r="BY158">
        <v>971.69985714285701</v>
      </c>
      <c r="BZ158">
        <v>1.8706071428571429</v>
      </c>
      <c r="CA158">
        <v>941.18171428571429</v>
      </c>
      <c r="CB158">
        <v>31.4069</v>
      </c>
      <c r="CC158">
        <v>3.3694214285714281</v>
      </c>
      <c r="CD158">
        <v>3.1800171428571429</v>
      </c>
      <c r="CE158">
        <v>25.975742857142851</v>
      </c>
      <c r="CF158">
        <v>25.001771428571431</v>
      </c>
      <c r="CG158">
        <v>1200.017142857143</v>
      </c>
      <c r="CH158">
        <v>0.50001300000000004</v>
      </c>
      <c r="CI158">
        <v>0.49998700000000001</v>
      </c>
      <c r="CJ158">
        <v>0</v>
      </c>
      <c r="CK158">
        <v>1483.73</v>
      </c>
      <c r="CL158">
        <v>4.9990899999999998</v>
      </c>
      <c r="CM158">
        <v>16103.242857142861</v>
      </c>
      <c r="CN158">
        <v>9558.0357142857138</v>
      </c>
      <c r="CO158">
        <v>41.936999999999998</v>
      </c>
      <c r="CP158">
        <v>43.5</v>
      </c>
      <c r="CQ158">
        <v>42.686999999999998</v>
      </c>
      <c r="CR158">
        <v>42.686999999999998</v>
      </c>
      <c r="CS158">
        <v>43.25</v>
      </c>
      <c r="CT158">
        <v>597.52714285714285</v>
      </c>
      <c r="CU158">
        <v>597.4899999999999</v>
      </c>
      <c r="CV158">
        <v>0</v>
      </c>
      <c r="CW158">
        <v>1678124629.5999999</v>
      </c>
      <c r="CX158">
        <v>0</v>
      </c>
      <c r="CY158">
        <v>1678116306.0999999</v>
      </c>
      <c r="CZ158" t="s">
        <v>356</v>
      </c>
      <c r="DA158">
        <v>1678116302.5999999</v>
      </c>
      <c r="DB158">
        <v>1678116306.0999999</v>
      </c>
      <c r="DC158">
        <v>12</v>
      </c>
      <c r="DD158">
        <v>3.5000000000000003E-2</v>
      </c>
      <c r="DE158">
        <v>0.05</v>
      </c>
      <c r="DF158">
        <v>-6.1040000000000001</v>
      </c>
      <c r="DG158">
        <v>0.249</v>
      </c>
      <c r="DH158">
        <v>413</v>
      </c>
      <c r="DI158">
        <v>32</v>
      </c>
      <c r="DJ158">
        <v>0.5</v>
      </c>
      <c r="DK158">
        <v>0.15</v>
      </c>
      <c r="DL158">
        <v>-23.246870731707311</v>
      </c>
      <c r="DM158">
        <v>-0.53407108013936533</v>
      </c>
      <c r="DN158">
        <v>7.137188844664423E-2</v>
      </c>
      <c r="DO158">
        <v>0</v>
      </c>
      <c r="DP158">
        <v>1.8866436585365851</v>
      </c>
      <c r="DQ158">
        <v>-9.1863344947737222E-2</v>
      </c>
      <c r="DR158">
        <v>9.3455216237504912E-3</v>
      </c>
      <c r="DS158">
        <v>1</v>
      </c>
      <c r="DT158">
        <v>0</v>
      </c>
      <c r="DU158">
        <v>0</v>
      </c>
      <c r="DV158">
        <v>0</v>
      </c>
      <c r="DW158">
        <v>-1</v>
      </c>
      <c r="DX158">
        <v>1</v>
      </c>
      <c r="DY158">
        <v>2</v>
      </c>
      <c r="DZ158" t="s">
        <v>372</v>
      </c>
      <c r="EA158">
        <v>3.2973699999999999</v>
      </c>
      <c r="EB158">
        <v>2.6252300000000002</v>
      </c>
      <c r="EC158">
        <v>0.17821999999999999</v>
      </c>
      <c r="ED158">
        <v>0.17886099999999999</v>
      </c>
      <c r="EE158">
        <v>0.13741200000000001</v>
      </c>
      <c r="EF158">
        <v>0.13098099999999999</v>
      </c>
      <c r="EG158">
        <v>24810.1</v>
      </c>
      <c r="EH158">
        <v>25147.200000000001</v>
      </c>
      <c r="EI158">
        <v>28088.5</v>
      </c>
      <c r="EJ158">
        <v>29475</v>
      </c>
      <c r="EK158">
        <v>33361.4</v>
      </c>
      <c r="EL158">
        <v>35556.9</v>
      </c>
      <c r="EM158">
        <v>39665</v>
      </c>
      <c r="EN158">
        <v>42118.3</v>
      </c>
      <c r="EO158">
        <v>2.2398799999999999</v>
      </c>
      <c r="EP158">
        <v>2.21082</v>
      </c>
      <c r="EQ158">
        <v>0.118993</v>
      </c>
      <c r="ER158">
        <v>0</v>
      </c>
      <c r="ES158">
        <v>30.1236</v>
      </c>
      <c r="ET158">
        <v>999.9</v>
      </c>
      <c r="EU158">
        <v>74.8</v>
      </c>
      <c r="EV158">
        <v>32.9</v>
      </c>
      <c r="EW158">
        <v>37.111199999999997</v>
      </c>
      <c r="EX158">
        <v>56.702599999999997</v>
      </c>
      <c r="EY158">
        <v>-4.2427900000000003</v>
      </c>
      <c r="EZ158">
        <v>2</v>
      </c>
      <c r="FA158">
        <v>0.39225599999999999</v>
      </c>
      <c r="FB158">
        <v>-0.26099899999999998</v>
      </c>
      <c r="FC158">
        <v>20.275400000000001</v>
      </c>
      <c r="FD158">
        <v>5.2187900000000003</v>
      </c>
      <c r="FE158">
        <v>12.0053</v>
      </c>
      <c r="FF158">
        <v>4.9870000000000001</v>
      </c>
      <c r="FG158">
        <v>3.2845</v>
      </c>
      <c r="FH158">
        <v>9999</v>
      </c>
      <c r="FI158">
        <v>9999</v>
      </c>
      <c r="FJ158">
        <v>9999</v>
      </c>
      <c r="FK158">
        <v>999.9</v>
      </c>
      <c r="FL158">
        <v>1.86582</v>
      </c>
      <c r="FM158">
        <v>1.8622000000000001</v>
      </c>
      <c r="FN158">
        <v>1.8643000000000001</v>
      </c>
      <c r="FO158">
        <v>1.8603499999999999</v>
      </c>
      <c r="FP158">
        <v>1.8610800000000001</v>
      </c>
      <c r="FQ158">
        <v>1.8602000000000001</v>
      </c>
      <c r="FR158">
        <v>1.86189</v>
      </c>
      <c r="FS158">
        <v>1.8585199999999999</v>
      </c>
      <c r="FT158">
        <v>0</v>
      </c>
      <c r="FU158">
        <v>0</v>
      </c>
      <c r="FV158">
        <v>0</v>
      </c>
      <c r="FW158">
        <v>0</v>
      </c>
      <c r="FX158" t="s">
        <v>358</v>
      </c>
      <c r="FY158" t="s">
        <v>359</v>
      </c>
      <c r="FZ158" t="s">
        <v>360</v>
      </c>
      <c r="GA158" t="s">
        <v>360</v>
      </c>
      <c r="GB158" t="s">
        <v>360</v>
      </c>
      <c r="GC158" t="s">
        <v>360</v>
      </c>
      <c r="GD158">
        <v>0</v>
      </c>
      <c r="GE158">
        <v>100</v>
      </c>
      <c r="GF158">
        <v>100</v>
      </c>
      <c r="GG158">
        <v>-7.3360000000000003</v>
      </c>
      <c r="GH158">
        <v>0.25679999999999997</v>
      </c>
      <c r="GI158">
        <v>-4.4273770621571362</v>
      </c>
      <c r="GJ158">
        <v>-4.6782648166075668E-3</v>
      </c>
      <c r="GK158">
        <v>2.0645039605938809E-6</v>
      </c>
      <c r="GL158">
        <v>-4.2957140779123221E-10</v>
      </c>
      <c r="GM158">
        <v>-7.2769555290842433E-2</v>
      </c>
      <c r="GN158">
        <v>6.7050777095108757E-4</v>
      </c>
      <c r="GO158">
        <v>6.3862846072479287E-4</v>
      </c>
      <c r="GP158">
        <v>-1.0801389653900339E-5</v>
      </c>
      <c r="GQ158">
        <v>6</v>
      </c>
      <c r="GR158">
        <v>2074</v>
      </c>
      <c r="GS158">
        <v>4</v>
      </c>
      <c r="GT158">
        <v>34</v>
      </c>
      <c r="GU158">
        <v>138.1</v>
      </c>
      <c r="GV158">
        <v>138</v>
      </c>
      <c r="GW158">
        <v>2.65503</v>
      </c>
      <c r="GX158">
        <v>2.5268600000000001</v>
      </c>
      <c r="GY158">
        <v>2.04834</v>
      </c>
      <c r="GZ158">
        <v>2.6208499999999999</v>
      </c>
      <c r="HA158">
        <v>2.1972700000000001</v>
      </c>
      <c r="HB158">
        <v>2.3156699999999999</v>
      </c>
      <c r="HC158">
        <v>38.110599999999998</v>
      </c>
      <c r="HD158">
        <v>13.7468</v>
      </c>
      <c r="HE158">
        <v>18</v>
      </c>
      <c r="HF158">
        <v>709.51900000000001</v>
      </c>
      <c r="HG158">
        <v>764.18</v>
      </c>
      <c r="HH158">
        <v>30.999500000000001</v>
      </c>
      <c r="HI158">
        <v>32.388100000000001</v>
      </c>
      <c r="HJ158">
        <v>30.0001</v>
      </c>
      <c r="HK158">
        <v>32.349600000000002</v>
      </c>
      <c r="HL158">
        <v>32.364600000000003</v>
      </c>
      <c r="HM158">
        <v>53.0946</v>
      </c>
      <c r="HN158">
        <v>18.724399999999999</v>
      </c>
      <c r="HO158">
        <v>100</v>
      </c>
      <c r="HP158">
        <v>31</v>
      </c>
      <c r="HQ158">
        <v>956.13099999999997</v>
      </c>
      <c r="HR158">
        <v>31.4041</v>
      </c>
      <c r="HS158">
        <v>99.000699999999995</v>
      </c>
      <c r="HT158">
        <v>97.68</v>
      </c>
    </row>
    <row r="159" spans="1:228" x14ac:dyDescent="0.2">
      <c r="A159">
        <v>144</v>
      </c>
      <c r="B159">
        <v>1678124591.5</v>
      </c>
      <c r="C159">
        <v>570.90000009536743</v>
      </c>
      <c r="D159" t="s">
        <v>647</v>
      </c>
      <c r="E159" t="s">
        <v>648</v>
      </c>
      <c r="F159">
        <v>4</v>
      </c>
      <c r="G159">
        <v>1678124589.1875</v>
      </c>
      <c r="H159">
        <f t="shared" si="68"/>
        <v>2.0921643461367851E-3</v>
      </c>
      <c r="I159">
        <f t="shared" si="69"/>
        <v>2.0921643461367849</v>
      </c>
      <c r="J159">
        <f t="shared" si="70"/>
        <v>12.461792324672574</v>
      </c>
      <c r="K159">
        <f t="shared" si="71"/>
        <v>924.06962500000009</v>
      </c>
      <c r="L159">
        <f t="shared" si="72"/>
        <v>766.21732334873798</v>
      </c>
      <c r="M159">
        <f t="shared" si="73"/>
        <v>77.658348661515362</v>
      </c>
      <c r="N159">
        <f t="shared" si="74"/>
        <v>93.657137392995182</v>
      </c>
      <c r="O159">
        <f t="shared" si="75"/>
        <v>0.14789636872221776</v>
      </c>
      <c r="P159">
        <f t="shared" si="76"/>
        <v>2.7665863845272862</v>
      </c>
      <c r="Q159">
        <f t="shared" si="77"/>
        <v>0.14364030598423211</v>
      </c>
      <c r="R159">
        <f t="shared" si="78"/>
        <v>9.0147379669814232E-2</v>
      </c>
      <c r="S159">
        <f t="shared" si="79"/>
        <v>226.11560473392856</v>
      </c>
      <c r="T159">
        <f t="shared" si="80"/>
        <v>33.056870289600809</v>
      </c>
      <c r="U159">
        <f t="shared" si="81"/>
        <v>32.052362500000001</v>
      </c>
      <c r="V159">
        <f t="shared" si="82"/>
        <v>4.7892536388033164</v>
      </c>
      <c r="W159">
        <f t="shared" si="83"/>
        <v>69.722946535382562</v>
      </c>
      <c r="X159">
        <f t="shared" si="84"/>
        <v>3.3724569752733502</v>
      </c>
      <c r="Y159">
        <f t="shared" si="85"/>
        <v>4.8369398352404929</v>
      </c>
      <c r="Z159">
        <f t="shared" si="86"/>
        <v>1.4167966635299662</v>
      </c>
      <c r="AA159">
        <f t="shared" si="87"/>
        <v>-92.264447664632229</v>
      </c>
      <c r="AB159">
        <f t="shared" si="88"/>
        <v>26.135195149622358</v>
      </c>
      <c r="AC159">
        <f t="shared" si="89"/>
        <v>2.1453100860424539</v>
      </c>
      <c r="AD159">
        <f t="shared" si="90"/>
        <v>162.13166230496114</v>
      </c>
      <c r="AE159">
        <f t="shared" si="91"/>
        <v>23.262074930994011</v>
      </c>
      <c r="AF159">
        <f t="shared" si="92"/>
        <v>2.0933149960784281</v>
      </c>
      <c r="AG159">
        <f t="shared" si="93"/>
        <v>12.461792324672574</v>
      </c>
      <c r="AH159">
        <v>977.27875303549808</v>
      </c>
      <c r="AI159">
        <v>959.00312121212107</v>
      </c>
      <c r="AJ159">
        <v>1.726236363636183</v>
      </c>
      <c r="AK159">
        <v>60.41</v>
      </c>
      <c r="AL159">
        <f t="shared" si="94"/>
        <v>2.0921643461367849</v>
      </c>
      <c r="AM159">
        <v>31.405879285036249</v>
      </c>
      <c r="AN159">
        <v>33.273095151515143</v>
      </c>
      <c r="AO159">
        <v>-1.8492688310757039E-5</v>
      </c>
      <c r="AP159">
        <v>101.53795884006099</v>
      </c>
      <c r="AQ159">
        <v>0</v>
      </c>
      <c r="AR159">
        <v>0</v>
      </c>
      <c r="AS159">
        <f t="shared" si="95"/>
        <v>1</v>
      </c>
      <c r="AT159">
        <f t="shared" si="96"/>
        <v>0</v>
      </c>
      <c r="AU159">
        <f t="shared" si="97"/>
        <v>47428.501962109432</v>
      </c>
      <c r="AV159">
        <f t="shared" si="98"/>
        <v>1200.0074999999999</v>
      </c>
      <c r="AW159">
        <f t="shared" si="99"/>
        <v>1025.9308635927091</v>
      </c>
      <c r="AX159">
        <f t="shared" si="100"/>
        <v>0.85493704297073903</v>
      </c>
      <c r="AY159">
        <f t="shared" si="101"/>
        <v>0.18842849293352631</v>
      </c>
      <c r="AZ159">
        <v>6</v>
      </c>
      <c r="BA159">
        <v>0.5</v>
      </c>
      <c r="BB159" t="s">
        <v>355</v>
      </c>
      <c r="BC159">
        <v>2</v>
      </c>
      <c r="BD159" t="b">
        <v>1</v>
      </c>
      <c r="BE159">
        <v>1678124589.1875</v>
      </c>
      <c r="BF159">
        <v>924.06962500000009</v>
      </c>
      <c r="BG159">
        <v>947.32950000000005</v>
      </c>
      <c r="BH159">
        <v>33.2744</v>
      </c>
      <c r="BI159">
        <v>31.406275000000001</v>
      </c>
      <c r="BJ159">
        <v>931.41037499999993</v>
      </c>
      <c r="BK159">
        <v>33.017600000000002</v>
      </c>
      <c r="BL159">
        <v>649.95474999999999</v>
      </c>
      <c r="BM159">
        <v>101.253</v>
      </c>
      <c r="BN159">
        <v>9.9901187499999988E-2</v>
      </c>
      <c r="BO159">
        <v>32.227587499999998</v>
      </c>
      <c r="BP159">
        <v>32.052362500000001</v>
      </c>
      <c r="BQ159">
        <v>999.9</v>
      </c>
      <c r="BR159">
        <v>0</v>
      </c>
      <c r="BS159">
        <v>0</v>
      </c>
      <c r="BT159">
        <v>8986.0925000000007</v>
      </c>
      <c r="BU159">
        <v>0</v>
      </c>
      <c r="BV159">
        <v>68.792362499999996</v>
      </c>
      <c r="BW159">
        <v>-23.259687499999998</v>
      </c>
      <c r="BX159">
        <v>955.87599999999998</v>
      </c>
      <c r="BY159">
        <v>978.04612499999996</v>
      </c>
      <c r="BZ159">
        <v>1.8681237500000001</v>
      </c>
      <c r="CA159">
        <v>947.32950000000005</v>
      </c>
      <c r="CB159">
        <v>31.406275000000001</v>
      </c>
      <c r="CC159">
        <v>3.36913375</v>
      </c>
      <c r="CD159">
        <v>3.17998</v>
      </c>
      <c r="CE159">
        <v>25.974299999999999</v>
      </c>
      <c r="CF159">
        <v>25.001587499999999</v>
      </c>
      <c r="CG159">
        <v>1200.0074999999999</v>
      </c>
      <c r="CH159">
        <v>0.50001475000000006</v>
      </c>
      <c r="CI159">
        <v>0.49998524999999999</v>
      </c>
      <c r="CJ159">
        <v>0</v>
      </c>
      <c r="CK159">
        <v>1484.2175</v>
      </c>
      <c r="CL159">
        <v>4.9990899999999998</v>
      </c>
      <c r="CM159">
        <v>16111.612499999999</v>
      </c>
      <c r="CN159">
        <v>9557.9749999999985</v>
      </c>
      <c r="CO159">
        <v>41.936999999999998</v>
      </c>
      <c r="CP159">
        <v>43.5</v>
      </c>
      <c r="CQ159">
        <v>42.686999999999998</v>
      </c>
      <c r="CR159">
        <v>42.686999999999998</v>
      </c>
      <c r="CS159">
        <v>43.25</v>
      </c>
      <c r="CT159">
        <v>597.52250000000004</v>
      </c>
      <c r="CU159">
        <v>597.48500000000001</v>
      </c>
      <c r="CV159">
        <v>0</v>
      </c>
      <c r="CW159">
        <v>1678124633.8</v>
      </c>
      <c r="CX159">
        <v>0</v>
      </c>
      <c r="CY159">
        <v>1678116306.0999999</v>
      </c>
      <c r="CZ159" t="s">
        <v>356</v>
      </c>
      <c r="DA159">
        <v>1678116302.5999999</v>
      </c>
      <c r="DB159">
        <v>1678116306.0999999</v>
      </c>
      <c r="DC159">
        <v>12</v>
      </c>
      <c r="DD159">
        <v>3.5000000000000003E-2</v>
      </c>
      <c r="DE159">
        <v>0.05</v>
      </c>
      <c r="DF159">
        <v>-6.1040000000000001</v>
      </c>
      <c r="DG159">
        <v>0.249</v>
      </c>
      <c r="DH159">
        <v>413</v>
      </c>
      <c r="DI159">
        <v>32</v>
      </c>
      <c r="DJ159">
        <v>0.5</v>
      </c>
      <c r="DK159">
        <v>0.15</v>
      </c>
      <c r="DL159">
        <v>-23.267446341463408</v>
      </c>
      <c r="DM159">
        <v>-0.1665052264808568</v>
      </c>
      <c r="DN159">
        <v>5.3350050163694929E-2</v>
      </c>
      <c r="DO159">
        <v>0</v>
      </c>
      <c r="DP159">
        <v>1.8811326829268289</v>
      </c>
      <c r="DQ159">
        <v>-9.6597073170733475E-2</v>
      </c>
      <c r="DR159">
        <v>9.7452254787240254E-3</v>
      </c>
      <c r="DS159">
        <v>1</v>
      </c>
      <c r="DT159">
        <v>0</v>
      </c>
      <c r="DU159">
        <v>0</v>
      </c>
      <c r="DV159">
        <v>0</v>
      </c>
      <c r="DW159">
        <v>-1</v>
      </c>
      <c r="DX159">
        <v>1</v>
      </c>
      <c r="DY159">
        <v>2</v>
      </c>
      <c r="DZ159" t="s">
        <v>372</v>
      </c>
      <c r="EA159">
        <v>3.2972600000000001</v>
      </c>
      <c r="EB159">
        <v>2.6249799999999999</v>
      </c>
      <c r="EC159">
        <v>0.17905299999999999</v>
      </c>
      <c r="ED159">
        <v>0.17968000000000001</v>
      </c>
      <c r="EE159">
        <v>0.137403</v>
      </c>
      <c r="EF159">
        <v>0.13098399999999999</v>
      </c>
      <c r="EG159">
        <v>24784.7</v>
      </c>
      <c r="EH159">
        <v>25122</v>
      </c>
      <c r="EI159">
        <v>28088.3</v>
      </c>
      <c r="EJ159">
        <v>29474.9</v>
      </c>
      <c r="EK159">
        <v>33361.599999999999</v>
      </c>
      <c r="EL159">
        <v>35556.6</v>
      </c>
      <c r="EM159">
        <v>39664.9</v>
      </c>
      <c r="EN159">
        <v>42118.1</v>
      </c>
      <c r="EO159">
        <v>2.2397200000000002</v>
      </c>
      <c r="EP159">
        <v>2.21095</v>
      </c>
      <c r="EQ159">
        <v>0.118922</v>
      </c>
      <c r="ER159">
        <v>0</v>
      </c>
      <c r="ES159">
        <v>30.120999999999999</v>
      </c>
      <c r="ET159">
        <v>999.9</v>
      </c>
      <c r="EU159">
        <v>74.8</v>
      </c>
      <c r="EV159">
        <v>32.9</v>
      </c>
      <c r="EW159">
        <v>37.112699999999997</v>
      </c>
      <c r="EX159">
        <v>56.642600000000002</v>
      </c>
      <c r="EY159">
        <v>-4.0224399999999996</v>
      </c>
      <c r="EZ159">
        <v>2</v>
      </c>
      <c r="FA159">
        <v>0.39235799999999998</v>
      </c>
      <c r="FB159">
        <v>-0.26278099999999999</v>
      </c>
      <c r="FC159">
        <v>20.275300000000001</v>
      </c>
      <c r="FD159">
        <v>5.2184900000000001</v>
      </c>
      <c r="FE159">
        <v>12.0046</v>
      </c>
      <c r="FF159">
        <v>4.98705</v>
      </c>
      <c r="FG159">
        <v>3.2845</v>
      </c>
      <c r="FH159">
        <v>9999</v>
      </c>
      <c r="FI159">
        <v>9999</v>
      </c>
      <c r="FJ159">
        <v>9999</v>
      </c>
      <c r="FK159">
        <v>999.9</v>
      </c>
      <c r="FL159">
        <v>1.8658300000000001</v>
      </c>
      <c r="FM159">
        <v>1.86222</v>
      </c>
      <c r="FN159">
        <v>1.86429</v>
      </c>
      <c r="FO159">
        <v>1.86033</v>
      </c>
      <c r="FP159">
        <v>1.86107</v>
      </c>
      <c r="FQ159">
        <v>1.8602000000000001</v>
      </c>
      <c r="FR159">
        <v>1.8619000000000001</v>
      </c>
      <c r="FS159">
        <v>1.8585199999999999</v>
      </c>
      <c r="FT159">
        <v>0</v>
      </c>
      <c r="FU159">
        <v>0</v>
      </c>
      <c r="FV159">
        <v>0</v>
      </c>
      <c r="FW159">
        <v>0</v>
      </c>
      <c r="FX159" t="s">
        <v>358</v>
      </c>
      <c r="FY159" t="s">
        <v>359</v>
      </c>
      <c r="FZ159" t="s">
        <v>360</v>
      </c>
      <c r="GA159" t="s">
        <v>360</v>
      </c>
      <c r="GB159" t="s">
        <v>360</v>
      </c>
      <c r="GC159" t="s">
        <v>360</v>
      </c>
      <c r="GD159">
        <v>0</v>
      </c>
      <c r="GE159">
        <v>100</v>
      </c>
      <c r="GF159">
        <v>100</v>
      </c>
      <c r="GG159">
        <v>-7.3490000000000002</v>
      </c>
      <c r="GH159">
        <v>0.25679999999999997</v>
      </c>
      <c r="GI159">
        <v>-4.4273770621571362</v>
      </c>
      <c r="GJ159">
        <v>-4.6782648166075668E-3</v>
      </c>
      <c r="GK159">
        <v>2.0645039605938809E-6</v>
      </c>
      <c r="GL159">
        <v>-4.2957140779123221E-10</v>
      </c>
      <c r="GM159">
        <v>-7.2769555290842433E-2</v>
      </c>
      <c r="GN159">
        <v>6.7050777095108757E-4</v>
      </c>
      <c r="GO159">
        <v>6.3862846072479287E-4</v>
      </c>
      <c r="GP159">
        <v>-1.0801389653900339E-5</v>
      </c>
      <c r="GQ159">
        <v>6</v>
      </c>
      <c r="GR159">
        <v>2074</v>
      </c>
      <c r="GS159">
        <v>4</v>
      </c>
      <c r="GT159">
        <v>34</v>
      </c>
      <c r="GU159">
        <v>138.1</v>
      </c>
      <c r="GV159">
        <v>138.1</v>
      </c>
      <c r="GW159">
        <v>2.6696800000000001</v>
      </c>
      <c r="GX159">
        <v>2.5268600000000001</v>
      </c>
      <c r="GY159">
        <v>2.04834</v>
      </c>
      <c r="GZ159">
        <v>2.6196299999999999</v>
      </c>
      <c r="HA159">
        <v>2.1972700000000001</v>
      </c>
      <c r="HB159">
        <v>2.2827099999999998</v>
      </c>
      <c r="HC159">
        <v>38.110599999999998</v>
      </c>
      <c r="HD159">
        <v>13.7468</v>
      </c>
      <c r="HE159">
        <v>18</v>
      </c>
      <c r="HF159">
        <v>709.39300000000003</v>
      </c>
      <c r="HG159">
        <v>764.30200000000002</v>
      </c>
      <c r="HH159">
        <v>30.999500000000001</v>
      </c>
      <c r="HI159">
        <v>32.388100000000001</v>
      </c>
      <c r="HJ159">
        <v>30.0002</v>
      </c>
      <c r="HK159">
        <v>32.349600000000002</v>
      </c>
      <c r="HL159">
        <v>32.364600000000003</v>
      </c>
      <c r="HM159">
        <v>53.397100000000002</v>
      </c>
      <c r="HN159">
        <v>18.724399999999999</v>
      </c>
      <c r="HO159">
        <v>100</v>
      </c>
      <c r="HP159">
        <v>31</v>
      </c>
      <c r="HQ159">
        <v>962.80799999999999</v>
      </c>
      <c r="HR159">
        <v>31.410699999999999</v>
      </c>
      <c r="HS159">
        <v>99.000200000000007</v>
      </c>
      <c r="HT159">
        <v>97.679400000000001</v>
      </c>
    </row>
    <row r="160" spans="1:228" x14ac:dyDescent="0.2">
      <c r="A160">
        <v>145</v>
      </c>
      <c r="B160">
        <v>1678124595.5</v>
      </c>
      <c r="C160">
        <v>574.90000009536743</v>
      </c>
      <c r="D160" t="s">
        <v>649</v>
      </c>
      <c r="E160" t="s">
        <v>650</v>
      </c>
      <c r="F160">
        <v>4</v>
      </c>
      <c r="G160">
        <v>1678124593.5</v>
      </c>
      <c r="H160">
        <f t="shared" si="68"/>
        <v>2.0782012501012132E-3</v>
      </c>
      <c r="I160">
        <f t="shared" si="69"/>
        <v>2.078201250101213</v>
      </c>
      <c r="J160">
        <f t="shared" si="70"/>
        <v>12.343824623123584</v>
      </c>
      <c r="K160">
        <f t="shared" si="71"/>
        <v>931.30585714285712</v>
      </c>
      <c r="L160">
        <f t="shared" si="72"/>
        <v>773.62558328394653</v>
      </c>
      <c r="M160">
        <f t="shared" si="73"/>
        <v>78.408358687186109</v>
      </c>
      <c r="N160">
        <f t="shared" si="74"/>
        <v>94.389540977127766</v>
      </c>
      <c r="O160">
        <f t="shared" si="75"/>
        <v>0.14683555417822428</v>
      </c>
      <c r="P160">
        <f t="shared" si="76"/>
        <v>2.7698772443343711</v>
      </c>
      <c r="Q160">
        <f t="shared" si="77"/>
        <v>0.14264422692440862</v>
      </c>
      <c r="R160">
        <f t="shared" si="78"/>
        <v>8.9519250589136651E-2</v>
      </c>
      <c r="S160">
        <f t="shared" si="79"/>
        <v>226.11416066206834</v>
      </c>
      <c r="T160">
        <f t="shared" si="80"/>
        <v>33.055662433589106</v>
      </c>
      <c r="U160">
        <f t="shared" si="81"/>
        <v>32.050928571428578</v>
      </c>
      <c r="V160">
        <f t="shared" si="82"/>
        <v>4.7888651001447613</v>
      </c>
      <c r="W160">
        <f t="shared" si="83"/>
        <v>69.72354222960567</v>
      </c>
      <c r="X160">
        <f t="shared" si="84"/>
        <v>3.371704203628517</v>
      </c>
      <c r="Y160">
        <f t="shared" si="85"/>
        <v>4.8358188580339228</v>
      </c>
      <c r="Z160">
        <f t="shared" si="86"/>
        <v>1.4171608965162443</v>
      </c>
      <c r="AA160">
        <f t="shared" si="87"/>
        <v>-91.648675129463498</v>
      </c>
      <c r="AB160">
        <f t="shared" si="88"/>
        <v>25.767892915660696</v>
      </c>
      <c r="AC160">
        <f t="shared" si="89"/>
        <v>2.1125895532249395</v>
      </c>
      <c r="AD160">
        <f t="shared" si="90"/>
        <v>162.34596800149049</v>
      </c>
      <c r="AE160">
        <f t="shared" si="91"/>
        <v>23.275922975820116</v>
      </c>
      <c r="AF160">
        <f t="shared" si="92"/>
        <v>2.0828369340118211</v>
      </c>
      <c r="AG160">
        <f t="shared" si="93"/>
        <v>12.343824623123584</v>
      </c>
      <c r="AH160">
        <v>984.18031975064946</v>
      </c>
      <c r="AI160">
        <v>965.96904848484837</v>
      </c>
      <c r="AJ160">
        <v>1.739387878787948</v>
      </c>
      <c r="AK160">
        <v>60.41</v>
      </c>
      <c r="AL160">
        <f t="shared" si="94"/>
        <v>2.078201250101213</v>
      </c>
      <c r="AM160">
        <v>31.408447625469961</v>
      </c>
      <c r="AN160">
        <v>33.263396363636353</v>
      </c>
      <c r="AO160">
        <v>-5.8390186179055152E-5</v>
      </c>
      <c r="AP160">
        <v>101.53795884006099</v>
      </c>
      <c r="AQ160">
        <v>0</v>
      </c>
      <c r="AR160">
        <v>0</v>
      </c>
      <c r="AS160">
        <f t="shared" si="95"/>
        <v>1</v>
      </c>
      <c r="AT160">
        <f t="shared" si="96"/>
        <v>0</v>
      </c>
      <c r="AU160">
        <f t="shared" si="97"/>
        <v>47519.930676659111</v>
      </c>
      <c r="AV160">
        <f t="shared" si="98"/>
        <v>1200.002857142857</v>
      </c>
      <c r="AW160">
        <f t="shared" si="99"/>
        <v>1025.9265993067711</v>
      </c>
      <c r="AX160">
        <f t="shared" si="100"/>
        <v>0.85493679719183979</v>
      </c>
      <c r="AY160">
        <f t="shared" si="101"/>
        <v>0.18842801858025082</v>
      </c>
      <c r="AZ160">
        <v>6</v>
      </c>
      <c r="BA160">
        <v>0.5</v>
      </c>
      <c r="BB160" t="s">
        <v>355</v>
      </c>
      <c r="BC160">
        <v>2</v>
      </c>
      <c r="BD160" t="b">
        <v>1</v>
      </c>
      <c r="BE160">
        <v>1678124593.5</v>
      </c>
      <c r="BF160">
        <v>931.30585714285712</v>
      </c>
      <c r="BG160">
        <v>954.58257142857144</v>
      </c>
      <c r="BH160">
        <v>33.267328571428571</v>
      </c>
      <c r="BI160">
        <v>31.40861428571429</v>
      </c>
      <c r="BJ160">
        <v>938.66057142857142</v>
      </c>
      <c r="BK160">
        <v>33.01058571428571</v>
      </c>
      <c r="BL160">
        <v>649.98042857142866</v>
      </c>
      <c r="BM160">
        <v>101.25185714285711</v>
      </c>
      <c r="BN160">
        <v>9.9960042857142856E-2</v>
      </c>
      <c r="BO160">
        <v>32.223485714285708</v>
      </c>
      <c r="BP160">
        <v>32.050928571428578</v>
      </c>
      <c r="BQ160">
        <v>999.89999999999986</v>
      </c>
      <c r="BR160">
        <v>0</v>
      </c>
      <c r="BS160">
        <v>0</v>
      </c>
      <c r="BT160">
        <v>9003.66</v>
      </c>
      <c r="BU160">
        <v>0</v>
      </c>
      <c r="BV160">
        <v>71.138942857142865</v>
      </c>
      <c r="BW160">
        <v>-23.27692857142857</v>
      </c>
      <c r="BX160">
        <v>963.35385714285712</v>
      </c>
      <c r="BY160">
        <v>985.53700000000015</v>
      </c>
      <c r="BZ160">
        <v>1.858698571428572</v>
      </c>
      <c r="CA160">
        <v>954.58257142857144</v>
      </c>
      <c r="CB160">
        <v>31.40861428571429</v>
      </c>
      <c r="CC160">
        <v>3.3683757142857149</v>
      </c>
      <c r="CD160">
        <v>3.180177142857143</v>
      </c>
      <c r="CE160">
        <v>25.970514285714291</v>
      </c>
      <c r="CF160">
        <v>25.00262857142857</v>
      </c>
      <c r="CG160">
        <v>1200.002857142857</v>
      </c>
      <c r="CH160">
        <v>0.50002100000000005</v>
      </c>
      <c r="CI160">
        <v>0.49997900000000001</v>
      </c>
      <c r="CJ160">
        <v>0</v>
      </c>
      <c r="CK160">
        <v>1485.36</v>
      </c>
      <c r="CL160">
        <v>4.9990899999999998</v>
      </c>
      <c r="CM160">
        <v>16120.742857142861</v>
      </c>
      <c r="CN160">
        <v>9557.9628571428584</v>
      </c>
      <c r="CO160">
        <v>41.936999999999998</v>
      </c>
      <c r="CP160">
        <v>43.5</v>
      </c>
      <c r="CQ160">
        <v>42.686999999999998</v>
      </c>
      <c r="CR160">
        <v>42.686999999999998</v>
      </c>
      <c r="CS160">
        <v>43.25</v>
      </c>
      <c r="CT160">
        <v>597.52999999999986</v>
      </c>
      <c r="CU160">
        <v>597.47285714285715</v>
      </c>
      <c r="CV160">
        <v>0</v>
      </c>
      <c r="CW160">
        <v>1678124637.4000001</v>
      </c>
      <c r="CX160">
        <v>0</v>
      </c>
      <c r="CY160">
        <v>1678116306.0999999</v>
      </c>
      <c r="CZ160" t="s">
        <v>356</v>
      </c>
      <c r="DA160">
        <v>1678116302.5999999</v>
      </c>
      <c r="DB160">
        <v>1678116306.0999999</v>
      </c>
      <c r="DC160">
        <v>12</v>
      </c>
      <c r="DD160">
        <v>3.5000000000000003E-2</v>
      </c>
      <c r="DE160">
        <v>0.05</v>
      </c>
      <c r="DF160">
        <v>-6.1040000000000001</v>
      </c>
      <c r="DG160">
        <v>0.249</v>
      </c>
      <c r="DH160">
        <v>413</v>
      </c>
      <c r="DI160">
        <v>32</v>
      </c>
      <c r="DJ160">
        <v>0.5</v>
      </c>
      <c r="DK160">
        <v>0.15</v>
      </c>
      <c r="DL160">
        <v>-23.265782926829271</v>
      </c>
      <c r="DM160">
        <v>-0.1099254355400812</v>
      </c>
      <c r="DN160">
        <v>5.137568420974107E-2</v>
      </c>
      <c r="DO160">
        <v>0</v>
      </c>
      <c r="DP160">
        <v>1.8750512195121951</v>
      </c>
      <c r="DQ160">
        <v>-9.8816236933794724E-2</v>
      </c>
      <c r="DR160">
        <v>9.9702558117539981E-3</v>
      </c>
      <c r="DS160">
        <v>1</v>
      </c>
      <c r="DT160">
        <v>0</v>
      </c>
      <c r="DU160">
        <v>0</v>
      </c>
      <c r="DV160">
        <v>0</v>
      </c>
      <c r="DW160">
        <v>-1</v>
      </c>
      <c r="DX160">
        <v>1</v>
      </c>
      <c r="DY160">
        <v>2</v>
      </c>
      <c r="DZ160" t="s">
        <v>372</v>
      </c>
      <c r="EA160">
        <v>3.2976700000000001</v>
      </c>
      <c r="EB160">
        <v>2.6255000000000002</v>
      </c>
      <c r="EC160">
        <v>0.17988499999999999</v>
      </c>
      <c r="ED160">
        <v>0.180507</v>
      </c>
      <c r="EE160">
        <v>0.13737199999999999</v>
      </c>
      <c r="EF160">
        <v>0.13098899999999999</v>
      </c>
      <c r="EG160">
        <v>24759.599999999999</v>
      </c>
      <c r="EH160">
        <v>25096.5</v>
      </c>
      <c r="EI160">
        <v>28088.3</v>
      </c>
      <c r="EJ160">
        <v>29474.799999999999</v>
      </c>
      <c r="EK160">
        <v>33363.1</v>
      </c>
      <c r="EL160">
        <v>35556.199999999997</v>
      </c>
      <c r="EM160">
        <v>39665.1</v>
      </c>
      <c r="EN160">
        <v>42117.7</v>
      </c>
      <c r="EO160">
        <v>2.2397800000000001</v>
      </c>
      <c r="EP160">
        <v>2.2106300000000001</v>
      </c>
      <c r="EQ160">
        <v>0.118308</v>
      </c>
      <c r="ER160">
        <v>0</v>
      </c>
      <c r="ES160">
        <v>30.119</v>
      </c>
      <c r="ET160">
        <v>999.9</v>
      </c>
      <c r="EU160">
        <v>74.8</v>
      </c>
      <c r="EV160">
        <v>32.9</v>
      </c>
      <c r="EW160">
        <v>37.111800000000002</v>
      </c>
      <c r="EX160">
        <v>56.642600000000002</v>
      </c>
      <c r="EY160">
        <v>-4.1306099999999999</v>
      </c>
      <c r="EZ160">
        <v>2</v>
      </c>
      <c r="FA160">
        <v>0.39237300000000003</v>
      </c>
      <c r="FB160">
        <v>-0.26413399999999998</v>
      </c>
      <c r="FC160">
        <v>20.275300000000001</v>
      </c>
      <c r="FD160">
        <v>5.21774</v>
      </c>
      <c r="FE160">
        <v>12.0044</v>
      </c>
      <c r="FF160">
        <v>4.9870999999999999</v>
      </c>
      <c r="FG160">
        <v>3.2845</v>
      </c>
      <c r="FH160">
        <v>9999</v>
      </c>
      <c r="FI160">
        <v>9999</v>
      </c>
      <c r="FJ160">
        <v>9999</v>
      </c>
      <c r="FK160">
        <v>999.9</v>
      </c>
      <c r="FL160">
        <v>1.8658300000000001</v>
      </c>
      <c r="FM160">
        <v>1.8622099999999999</v>
      </c>
      <c r="FN160">
        <v>1.86429</v>
      </c>
      <c r="FO160">
        <v>1.8603499999999999</v>
      </c>
      <c r="FP160">
        <v>1.8610800000000001</v>
      </c>
      <c r="FQ160">
        <v>1.8602000000000001</v>
      </c>
      <c r="FR160">
        <v>1.86189</v>
      </c>
      <c r="FS160">
        <v>1.8585199999999999</v>
      </c>
      <c r="FT160">
        <v>0</v>
      </c>
      <c r="FU160">
        <v>0</v>
      </c>
      <c r="FV160">
        <v>0</v>
      </c>
      <c r="FW160">
        <v>0</v>
      </c>
      <c r="FX160" t="s">
        <v>358</v>
      </c>
      <c r="FY160" t="s">
        <v>359</v>
      </c>
      <c r="FZ160" t="s">
        <v>360</v>
      </c>
      <c r="GA160" t="s">
        <v>360</v>
      </c>
      <c r="GB160" t="s">
        <v>360</v>
      </c>
      <c r="GC160" t="s">
        <v>360</v>
      </c>
      <c r="GD160">
        <v>0</v>
      </c>
      <c r="GE160">
        <v>100</v>
      </c>
      <c r="GF160">
        <v>100</v>
      </c>
      <c r="GG160">
        <v>-7.3620000000000001</v>
      </c>
      <c r="GH160">
        <v>0.25669999999999998</v>
      </c>
      <c r="GI160">
        <v>-4.4273770621571362</v>
      </c>
      <c r="GJ160">
        <v>-4.6782648166075668E-3</v>
      </c>
      <c r="GK160">
        <v>2.0645039605938809E-6</v>
      </c>
      <c r="GL160">
        <v>-4.2957140779123221E-10</v>
      </c>
      <c r="GM160">
        <v>-7.2769555290842433E-2</v>
      </c>
      <c r="GN160">
        <v>6.7050777095108757E-4</v>
      </c>
      <c r="GO160">
        <v>6.3862846072479287E-4</v>
      </c>
      <c r="GP160">
        <v>-1.0801389653900339E-5</v>
      </c>
      <c r="GQ160">
        <v>6</v>
      </c>
      <c r="GR160">
        <v>2074</v>
      </c>
      <c r="GS160">
        <v>4</v>
      </c>
      <c r="GT160">
        <v>34</v>
      </c>
      <c r="GU160">
        <v>138.19999999999999</v>
      </c>
      <c r="GV160">
        <v>138.19999999999999</v>
      </c>
      <c r="GW160">
        <v>2.6843300000000001</v>
      </c>
      <c r="GX160">
        <v>2.5146500000000001</v>
      </c>
      <c r="GY160">
        <v>2.04834</v>
      </c>
      <c r="GZ160">
        <v>2.6208499999999999</v>
      </c>
      <c r="HA160">
        <v>2.1972700000000001</v>
      </c>
      <c r="HB160">
        <v>2.32422</v>
      </c>
      <c r="HC160">
        <v>38.110599999999998</v>
      </c>
      <c r="HD160">
        <v>13.773</v>
      </c>
      <c r="HE160">
        <v>18</v>
      </c>
      <c r="HF160">
        <v>709.43499999999995</v>
      </c>
      <c r="HG160">
        <v>763.98400000000004</v>
      </c>
      <c r="HH160">
        <v>30.999600000000001</v>
      </c>
      <c r="HI160">
        <v>32.388100000000001</v>
      </c>
      <c r="HJ160">
        <v>30.0002</v>
      </c>
      <c r="HK160">
        <v>32.349699999999999</v>
      </c>
      <c r="HL160">
        <v>32.364600000000003</v>
      </c>
      <c r="HM160">
        <v>53.695</v>
      </c>
      <c r="HN160">
        <v>18.724399999999999</v>
      </c>
      <c r="HO160">
        <v>100</v>
      </c>
      <c r="HP160">
        <v>31</v>
      </c>
      <c r="HQ160">
        <v>969.48699999999997</v>
      </c>
      <c r="HR160">
        <v>31.427900000000001</v>
      </c>
      <c r="HS160">
        <v>99.000500000000002</v>
      </c>
      <c r="HT160">
        <v>97.678899999999999</v>
      </c>
    </row>
    <row r="161" spans="1:228" x14ac:dyDescent="0.2">
      <c r="A161">
        <v>146</v>
      </c>
      <c r="B161">
        <v>1678124599.5</v>
      </c>
      <c r="C161">
        <v>578.90000009536743</v>
      </c>
      <c r="D161" t="s">
        <v>651</v>
      </c>
      <c r="E161" t="s">
        <v>652</v>
      </c>
      <c r="F161">
        <v>4</v>
      </c>
      <c r="G161">
        <v>1678124597.1875</v>
      </c>
      <c r="H161">
        <f t="shared" si="68"/>
        <v>2.0751066330421341E-3</v>
      </c>
      <c r="I161">
        <f t="shared" si="69"/>
        <v>2.0751066330421342</v>
      </c>
      <c r="J161">
        <f t="shared" si="70"/>
        <v>12.420883664956396</v>
      </c>
      <c r="K161">
        <f t="shared" si="71"/>
        <v>937.52175</v>
      </c>
      <c r="L161">
        <f t="shared" si="72"/>
        <v>779.12483211098368</v>
      </c>
      <c r="M161">
        <f t="shared" si="73"/>
        <v>78.966234840547259</v>
      </c>
      <c r="N161">
        <f t="shared" si="74"/>
        <v>95.020155471151966</v>
      </c>
      <c r="O161">
        <f t="shared" si="75"/>
        <v>0.1470746411509134</v>
      </c>
      <c r="P161">
        <f t="shared" si="76"/>
        <v>2.7690918802432085</v>
      </c>
      <c r="Q161">
        <f t="shared" si="77"/>
        <v>0.14286870820383821</v>
      </c>
      <c r="R161">
        <f t="shared" si="78"/>
        <v>8.9660810379347755E-2</v>
      </c>
      <c r="S161">
        <f t="shared" si="79"/>
        <v>226.11225223335103</v>
      </c>
      <c r="T161">
        <f t="shared" si="80"/>
        <v>33.051356172730955</v>
      </c>
      <c r="U161">
        <f t="shared" si="81"/>
        <v>32.032962499999996</v>
      </c>
      <c r="V161">
        <f t="shared" si="82"/>
        <v>4.7839993214216916</v>
      </c>
      <c r="W161">
        <f t="shared" si="83"/>
        <v>69.732641920247772</v>
      </c>
      <c r="X161">
        <f t="shared" si="84"/>
        <v>3.3711228818790469</v>
      </c>
      <c r="Y161">
        <f t="shared" si="85"/>
        <v>4.8343541690770184</v>
      </c>
      <c r="Z161">
        <f t="shared" si="86"/>
        <v>1.4128764395426447</v>
      </c>
      <c r="AA161">
        <f t="shared" si="87"/>
        <v>-91.512202517158116</v>
      </c>
      <c r="AB161">
        <f t="shared" si="88"/>
        <v>27.64240625105516</v>
      </c>
      <c r="AC161">
        <f t="shared" si="89"/>
        <v>2.2666550179784259</v>
      </c>
      <c r="AD161">
        <f t="shared" si="90"/>
        <v>164.50911098522647</v>
      </c>
      <c r="AE161">
        <f t="shared" si="91"/>
        <v>23.242600792735754</v>
      </c>
      <c r="AF161">
        <f t="shared" si="92"/>
        <v>2.0756000171614399</v>
      </c>
      <c r="AG161">
        <f t="shared" si="93"/>
        <v>12.420883664956396</v>
      </c>
      <c r="AH161">
        <v>991.17469074978408</v>
      </c>
      <c r="AI161">
        <v>972.91292121212155</v>
      </c>
      <c r="AJ161">
        <v>1.734036363636289</v>
      </c>
      <c r="AK161">
        <v>60.41</v>
      </c>
      <c r="AL161">
        <f t="shared" si="94"/>
        <v>2.0751066330421342</v>
      </c>
      <c r="AM161">
        <v>31.409446440694911</v>
      </c>
      <c r="AN161">
        <v>33.261020606060598</v>
      </c>
      <c r="AO161">
        <v>-1.223375588311875E-5</v>
      </c>
      <c r="AP161">
        <v>101.53795884006099</v>
      </c>
      <c r="AQ161">
        <v>0</v>
      </c>
      <c r="AR161">
        <v>0</v>
      </c>
      <c r="AS161">
        <f t="shared" si="95"/>
        <v>1</v>
      </c>
      <c r="AT161">
        <f t="shared" si="96"/>
        <v>0</v>
      </c>
      <c r="AU161">
        <f t="shared" si="97"/>
        <v>47499.093355255944</v>
      </c>
      <c r="AV161">
        <f t="shared" si="98"/>
        <v>1199.9937500000001</v>
      </c>
      <c r="AW161">
        <f t="shared" si="99"/>
        <v>1025.9187135924101</v>
      </c>
      <c r="AX161">
        <f t="shared" si="100"/>
        <v>0.85493671412239436</v>
      </c>
      <c r="AY161">
        <f t="shared" si="101"/>
        <v>0.18842785825622094</v>
      </c>
      <c r="AZ161">
        <v>6</v>
      </c>
      <c r="BA161">
        <v>0.5</v>
      </c>
      <c r="BB161" t="s">
        <v>355</v>
      </c>
      <c r="BC161">
        <v>2</v>
      </c>
      <c r="BD161" t="b">
        <v>1</v>
      </c>
      <c r="BE161">
        <v>1678124597.1875</v>
      </c>
      <c r="BF161">
        <v>937.52175</v>
      </c>
      <c r="BG161">
        <v>960.76925000000006</v>
      </c>
      <c r="BH161">
        <v>33.261375000000001</v>
      </c>
      <c r="BI161">
        <v>31.409437499999999</v>
      </c>
      <c r="BJ161">
        <v>944.888375</v>
      </c>
      <c r="BK161">
        <v>33.0047</v>
      </c>
      <c r="BL161">
        <v>650.09624999999994</v>
      </c>
      <c r="BM161">
        <v>101.25225</v>
      </c>
      <c r="BN161">
        <v>0.100231125</v>
      </c>
      <c r="BO161">
        <v>32.218125000000001</v>
      </c>
      <c r="BP161">
        <v>32.032962499999996</v>
      </c>
      <c r="BQ161">
        <v>999.9</v>
      </c>
      <c r="BR161">
        <v>0</v>
      </c>
      <c r="BS161">
        <v>0</v>
      </c>
      <c r="BT161">
        <v>8999.4549999999981</v>
      </c>
      <c r="BU161">
        <v>0</v>
      </c>
      <c r="BV161">
        <v>73.502987499999989</v>
      </c>
      <c r="BW161">
        <v>-23.24785</v>
      </c>
      <c r="BX161">
        <v>969.77774999999997</v>
      </c>
      <c r="BY161">
        <v>991.92512499999998</v>
      </c>
      <c r="BZ161">
        <v>1.8519462499999999</v>
      </c>
      <c r="CA161">
        <v>960.76925000000006</v>
      </c>
      <c r="CB161">
        <v>31.409437499999999</v>
      </c>
      <c r="CC161">
        <v>3.3677899999999998</v>
      </c>
      <c r="CD161">
        <v>3.1802762499999999</v>
      </c>
      <c r="CE161">
        <v>25.9675875</v>
      </c>
      <c r="CF161">
        <v>25.003162499999998</v>
      </c>
      <c r="CG161">
        <v>1199.9937500000001</v>
      </c>
      <c r="CH161">
        <v>0.50002524999999998</v>
      </c>
      <c r="CI161">
        <v>0.49997475000000002</v>
      </c>
      <c r="CJ161">
        <v>0</v>
      </c>
      <c r="CK161">
        <v>1485.9324999999999</v>
      </c>
      <c r="CL161">
        <v>4.9990899999999998</v>
      </c>
      <c r="CM161">
        <v>16129.05</v>
      </c>
      <c r="CN161">
        <v>9557.8987500000003</v>
      </c>
      <c r="CO161">
        <v>41.936999999999998</v>
      </c>
      <c r="CP161">
        <v>43.5</v>
      </c>
      <c r="CQ161">
        <v>42.686999999999998</v>
      </c>
      <c r="CR161">
        <v>42.686999999999998</v>
      </c>
      <c r="CS161">
        <v>43.25</v>
      </c>
      <c r="CT161">
        <v>597.52874999999995</v>
      </c>
      <c r="CU161">
        <v>597.46500000000003</v>
      </c>
      <c r="CV161">
        <v>0</v>
      </c>
      <c r="CW161">
        <v>1678124641.5999999</v>
      </c>
      <c r="CX161">
        <v>0</v>
      </c>
      <c r="CY161">
        <v>1678116306.0999999</v>
      </c>
      <c r="CZ161" t="s">
        <v>356</v>
      </c>
      <c r="DA161">
        <v>1678116302.5999999</v>
      </c>
      <c r="DB161">
        <v>1678116306.0999999</v>
      </c>
      <c r="DC161">
        <v>12</v>
      </c>
      <c r="DD161">
        <v>3.5000000000000003E-2</v>
      </c>
      <c r="DE161">
        <v>0.05</v>
      </c>
      <c r="DF161">
        <v>-6.1040000000000001</v>
      </c>
      <c r="DG161">
        <v>0.249</v>
      </c>
      <c r="DH161">
        <v>413</v>
      </c>
      <c r="DI161">
        <v>32</v>
      </c>
      <c r="DJ161">
        <v>0.5</v>
      </c>
      <c r="DK161">
        <v>0.15</v>
      </c>
      <c r="DL161">
        <v>-23.276382926829271</v>
      </c>
      <c r="DM161">
        <v>3.7528222996509528E-2</v>
      </c>
      <c r="DN161">
        <v>5.2173700983929573E-2</v>
      </c>
      <c r="DO161">
        <v>1</v>
      </c>
      <c r="DP161">
        <v>1.867862682926829</v>
      </c>
      <c r="DQ161">
        <v>-0.101092891986063</v>
      </c>
      <c r="DR161">
        <v>1.0202871433318659E-2</v>
      </c>
      <c r="DS161">
        <v>0</v>
      </c>
      <c r="DT161">
        <v>0</v>
      </c>
      <c r="DU161">
        <v>0</v>
      </c>
      <c r="DV161">
        <v>0</v>
      </c>
      <c r="DW161">
        <v>-1</v>
      </c>
      <c r="DX161">
        <v>1</v>
      </c>
      <c r="DY161">
        <v>2</v>
      </c>
      <c r="DZ161" t="s">
        <v>372</v>
      </c>
      <c r="EA161">
        <v>3.2974899999999998</v>
      </c>
      <c r="EB161">
        <v>2.6254200000000001</v>
      </c>
      <c r="EC161">
        <v>0.18071100000000001</v>
      </c>
      <c r="ED161">
        <v>0.181315</v>
      </c>
      <c r="EE161">
        <v>0.13736799999999999</v>
      </c>
      <c r="EF161">
        <v>0.130991</v>
      </c>
      <c r="EG161">
        <v>24734.6</v>
      </c>
      <c r="EH161">
        <v>25071.8</v>
      </c>
      <c r="EI161">
        <v>28088.400000000001</v>
      </c>
      <c r="EJ161">
        <v>29474.799999999999</v>
      </c>
      <c r="EK161">
        <v>33363.599999999999</v>
      </c>
      <c r="EL161">
        <v>35556.300000000003</v>
      </c>
      <c r="EM161">
        <v>39665.4</v>
      </c>
      <c r="EN161">
        <v>42117.9</v>
      </c>
      <c r="EO161">
        <v>2.23983</v>
      </c>
      <c r="EP161">
        <v>2.2107999999999999</v>
      </c>
      <c r="EQ161">
        <v>0.118241</v>
      </c>
      <c r="ER161">
        <v>0</v>
      </c>
      <c r="ES161">
        <v>30.115100000000002</v>
      </c>
      <c r="ET161">
        <v>999.9</v>
      </c>
      <c r="EU161">
        <v>74.8</v>
      </c>
      <c r="EV161">
        <v>32.9</v>
      </c>
      <c r="EW161">
        <v>37.111499999999999</v>
      </c>
      <c r="EX161">
        <v>56.552599999999998</v>
      </c>
      <c r="EY161">
        <v>-4.2788500000000003</v>
      </c>
      <c r="EZ161">
        <v>2</v>
      </c>
      <c r="FA161">
        <v>0.39236300000000002</v>
      </c>
      <c r="FB161">
        <v>-0.264627</v>
      </c>
      <c r="FC161">
        <v>20.275099999999998</v>
      </c>
      <c r="FD161">
        <v>5.2172900000000002</v>
      </c>
      <c r="FE161">
        <v>12.005000000000001</v>
      </c>
      <c r="FF161">
        <v>4.9870000000000001</v>
      </c>
      <c r="FG161">
        <v>3.2845</v>
      </c>
      <c r="FH161">
        <v>9999</v>
      </c>
      <c r="FI161">
        <v>9999</v>
      </c>
      <c r="FJ161">
        <v>9999</v>
      </c>
      <c r="FK161">
        <v>999.9</v>
      </c>
      <c r="FL161">
        <v>1.8658300000000001</v>
      </c>
      <c r="FM161">
        <v>1.8622099999999999</v>
      </c>
      <c r="FN161">
        <v>1.8642799999999999</v>
      </c>
      <c r="FO161">
        <v>1.8603499999999999</v>
      </c>
      <c r="FP161">
        <v>1.8610500000000001</v>
      </c>
      <c r="FQ161">
        <v>1.8602000000000001</v>
      </c>
      <c r="FR161">
        <v>1.8619000000000001</v>
      </c>
      <c r="FS161">
        <v>1.8585199999999999</v>
      </c>
      <c r="FT161">
        <v>0</v>
      </c>
      <c r="FU161">
        <v>0</v>
      </c>
      <c r="FV161">
        <v>0</v>
      </c>
      <c r="FW161">
        <v>0</v>
      </c>
      <c r="FX161" t="s">
        <v>358</v>
      </c>
      <c r="FY161" t="s">
        <v>359</v>
      </c>
      <c r="FZ161" t="s">
        <v>360</v>
      </c>
      <c r="GA161" t="s">
        <v>360</v>
      </c>
      <c r="GB161" t="s">
        <v>360</v>
      </c>
      <c r="GC161" t="s">
        <v>360</v>
      </c>
      <c r="GD161">
        <v>0</v>
      </c>
      <c r="GE161">
        <v>100</v>
      </c>
      <c r="GF161">
        <v>100</v>
      </c>
      <c r="GG161">
        <v>-7.3739999999999997</v>
      </c>
      <c r="GH161">
        <v>0.25669999999999998</v>
      </c>
      <c r="GI161">
        <v>-4.4273770621571362</v>
      </c>
      <c r="GJ161">
        <v>-4.6782648166075668E-3</v>
      </c>
      <c r="GK161">
        <v>2.0645039605938809E-6</v>
      </c>
      <c r="GL161">
        <v>-4.2957140779123221E-10</v>
      </c>
      <c r="GM161">
        <v>-7.2769555290842433E-2</v>
      </c>
      <c r="GN161">
        <v>6.7050777095108757E-4</v>
      </c>
      <c r="GO161">
        <v>6.3862846072479287E-4</v>
      </c>
      <c r="GP161">
        <v>-1.0801389653900339E-5</v>
      </c>
      <c r="GQ161">
        <v>6</v>
      </c>
      <c r="GR161">
        <v>2074</v>
      </c>
      <c r="GS161">
        <v>4</v>
      </c>
      <c r="GT161">
        <v>34</v>
      </c>
      <c r="GU161">
        <v>138.30000000000001</v>
      </c>
      <c r="GV161">
        <v>138.19999999999999</v>
      </c>
      <c r="GW161">
        <v>2.7002000000000002</v>
      </c>
      <c r="GX161">
        <v>2.52197</v>
      </c>
      <c r="GY161">
        <v>2.04834</v>
      </c>
      <c r="GZ161">
        <v>2.6220699999999999</v>
      </c>
      <c r="HA161">
        <v>2.1972700000000001</v>
      </c>
      <c r="HB161">
        <v>2.3278799999999999</v>
      </c>
      <c r="HC161">
        <v>38.110599999999998</v>
      </c>
      <c r="HD161">
        <v>13.7555</v>
      </c>
      <c r="HE161">
        <v>18</v>
      </c>
      <c r="HF161">
        <v>709.50199999999995</v>
      </c>
      <c r="HG161">
        <v>764.17200000000003</v>
      </c>
      <c r="HH161">
        <v>30.9998</v>
      </c>
      <c r="HI161">
        <v>32.388100000000001</v>
      </c>
      <c r="HJ161">
        <v>30.0001</v>
      </c>
      <c r="HK161">
        <v>32.351799999999997</v>
      </c>
      <c r="HL161">
        <v>32.365900000000003</v>
      </c>
      <c r="HM161">
        <v>53.994100000000003</v>
      </c>
      <c r="HN161">
        <v>18.724399999999999</v>
      </c>
      <c r="HO161">
        <v>100</v>
      </c>
      <c r="HP161">
        <v>31</v>
      </c>
      <c r="HQ161">
        <v>976.16600000000005</v>
      </c>
      <c r="HR161">
        <v>31.438199999999998</v>
      </c>
      <c r="HS161">
        <v>99.001099999999994</v>
      </c>
      <c r="HT161">
        <v>97.679100000000005</v>
      </c>
    </row>
    <row r="162" spans="1:228" x14ac:dyDescent="0.2">
      <c r="A162">
        <v>147</v>
      </c>
      <c r="B162">
        <v>1678124603.5</v>
      </c>
      <c r="C162">
        <v>582.90000009536743</v>
      </c>
      <c r="D162" t="s">
        <v>653</v>
      </c>
      <c r="E162" t="s">
        <v>654</v>
      </c>
      <c r="F162">
        <v>4</v>
      </c>
      <c r="G162">
        <v>1678124601.5</v>
      </c>
      <c r="H162">
        <f t="shared" si="68"/>
        <v>2.0710553740582666E-3</v>
      </c>
      <c r="I162">
        <f t="shared" si="69"/>
        <v>2.0710553740582665</v>
      </c>
      <c r="J162">
        <f t="shared" si="70"/>
        <v>12.710769069832036</v>
      </c>
      <c r="K162">
        <f t="shared" si="71"/>
        <v>944.59642857142865</v>
      </c>
      <c r="L162">
        <f t="shared" si="72"/>
        <v>782.12129903410346</v>
      </c>
      <c r="M162">
        <f t="shared" si="73"/>
        <v>79.270279149620137</v>
      </c>
      <c r="N162">
        <f t="shared" si="74"/>
        <v>95.737608308409449</v>
      </c>
      <c r="O162">
        <f t="shared" si="75"/>
        <v>0.1463531575051189</v>
      </c>
      <c r="P162">
        <f t="shared" si="76"/>
        <v>2.7761296374671689</v>
      </c>
      <c r="Q162">
        <f t="shared" si="77"/>
        <v>0.1421979959753753</v>
      </c>
      <c r="R162">
        <f t="shared" si="78"/>
        <v>8.9237245883351066E-2</v>
      </c>
      <c r="S162">
        <f t="shared" si="79"/>
        <v>226.11225394796983</v>
      </c>
      <c r="T162">
        <f t="shared" si="80"/>
        <v>33.049339961384497</v>
      </c>
      <c r="U162">
        <f t="shared" si="81"/>
        <v>32.046471428571429</v>
      </c>
      <c r="V162">
        <f t="shared" si="82"/>
        <v>4.7876575636495753</v>
      </c>
      <c r="W162">
        <f t="shared" si="83"/>
        <v>69.732777742645737</v>
      </c>
      <c r="X162">
        <f t="shared" si="84"/>
        <v>3.3709069737917612</v>
      </c>
      <c r="Y162">
        <f t="shared" si="85"/>
        <v>4.8340351308424232</v>
      </c>
      <c r="Z162">
        <f t="shared" si="86"/>
        <v>1.4167505898578141</v>
      </c>
      <c r="AA162">
        <f t="shared" si="87"/>
        <v>-91.333541995969554</v>
      </c>
      <c r="AB162">
        <f t="shared" si="88"/>
        <v>25.516034427350359</v>
      </c>
      <c r="AC162">
        <f t="shared" si="89"/>
        <v>2.0871166636219463</v>
      </c>
      <c r="AD162">
        <f t="shared" si="90"/>
        <v>162.38186304297255</v>
      </c>
      <c r="AE162">
        <f t="shared" si="91"/>
        <v>23.418577748508064</v>
      </c>
      <c r="AF162">
        <f t="shared" si="92"/>
        <v>2.0715537170469553</v>
      </c>
      <c r="AG162">
        <f t="shared" si="93"/>
        <v>12.710769069832036</v>
      </c>
      <c r="AH162">
        <v>998.08062974891766</v>
      </c>
      <c r="AI162">
        <v>979.66964848484793</v>
      </c>
      <c r="AJ162">
        <v>1.6987878787876931</v>
      </c>
      <c r="AK162">
        <v>60.41</v>
      </c>
      <c r="AL162">
        <f t="shared" si="94"/>
        <v>2.0710553740582665</v>
      </c>
      <c r="AM162">
        <v>31.41043377218914</v>
      </c>
      <c r="AN162">
        <v>33.258756363636373</v>
      </c>
      <c r="AO162">
        <v>-1.299274496024945E-5</v>
      </c>
      <c r="AP162">
        <v>101.53795884006099</v>
      </c>
      <c r="AQ162">
        <v>0</v>
      </c>
      <c r="AR162">
        <v>0</v>
      </c>
      <c r="AS162">
        <f t="shared" si="95"/>
        <v>1</v>
      </c>
      <c r="AT162">
        <f t="shared" si="96"/>
        <v>0</v>
      </c>
      <c r="AU162">
        <f t="shared" si="97"/>
        <v>47693.627625340923</v>
      </c>
      <c r="AV162">
        <f t="shared" si="98"/>
        <v>1199.991428571429</v>
      </c>
      <c r="AW162">
        <f t="shared" si="99"/>
        <v>1025.9169564497256</v>
      </c>
      <c r="AX162">
        <f t="shared" si="100"/>
        <v>0.8549369037336072</v>
      </c>
      <c r="AY162">
        <f t="shared" si="101"/>
        <v>0.18842822420586197</v>
      </c>
      <c r="AZ162">
        <v>6</v>
      </c>
      <c r="BA162">
        <v>0.5</v>
      </c>
      <c r="BB162" t="s">
        <v>355</v>
      </c>
      <c r="BC162">
        <v>2</v>
      </c>
      <c r="BD162" t="b">
        <v>1</v>
      </c>
      <c r="BE162">
        <v>1678124601.5</v>
      </c>
      <c r="BF162">
        <v>944.59642857142865</v>
      </c>
      <c r="BG162">
        <v>968.02085714285715</v>
      </c>
      <c r="BH162">
        <v>33.259099999999997</v>
      </c>
      <c r="BI162">
        <v>31.410414285714289</v>
      </c>
      <c r="BJ162">
        <v>951.97685714285728</v>
      </c>
      <c r="BK162">
        <v>33.002457142857153</v>
      </c>
      <c r="BL162">
        <v>649.97171428571426</v>
      </c>
      <c r="BM162">
        <v>101.2531428571429</v>
      </c>
      <c r="BN162">
        <v>9.977931428571428E-2</v>
      </c>
      <c r="BO162">
        <v>32.21695714285714</v>
      </c>
      <c r="BP162">
        <v>32.046471428571429</v>
      </c>
      <c r="BQ162">
        <v>999.89999999999986</v>
      </c>
      <c r="BR162">
        <v>0</v>
      </c>
      <c r="BS162">
        <v>0</v>
      </c>
      <c r="BT162">
        <v>9036.7842857142859</v>
      </c>
      <c r="BU162">
        <v>0</v>
      </c>
      <c r="BV162">
        <v>76.696857142857155</v>
      </c>
      <c r="BW162">
        <v>-23.424528571428571</v>
      </c>
      <c r="BX162">
        <v>977.09357142857129</v>
      </c>
      <c r="BY162">
        <v>999.41185714285712</v>
      </c>
      <c r="BZ162">
        <v>1.8487014285714281</v>
      </c>
      <c r="CA162">
        <v>968.02085714285715</v>
      </c>
      <c r="CB162">
        <v>31.410414285714289</v>
      </c>
      <c r="CC162">
        <v>3.367597142857143</v>
      </c>
      <c r="CD162">
        <v>3.180408571428571</v>
      </c>
      <c r="CE162">
        <v>25.96658571428571</v>
      </c>
      <c r="CF162">
        <v>25.003871428571429</v>
      </c>
      <c r="CG162">
        <v>1199.991428571429</v>
      </c>
      <c r="CH162">
        <v>0.50002100000000005</v>
      </c>
      <c r="CI162">
        <v>0.49997900000000001</v>
      </c>
      <c r="CJ162">
        <v>0</v>
      </c>
      <c r="CK162">
        <v>1486.8885714285709</v>
      </c>
      <c r="CL162">
        <v>4.9990899999999998</v>
      </c>
      <c r="CM162">
        <v>16137.32857142857</v>
      </c>
      <c r="CN162">
        <v>9557.85142857143</v>
      </c>
      <c r="CO162">
        <v>41.936999999999998</v>
      </c>
      <c r="CP162">
        <v>43.5</v>
      </c>
      <c r="CQ162">
        <v>42.686999999999998</v>
      </c>
      <c r="CR162">
        <v>42.686999999999998</v>
      </c>
      <c r="CS162">
        <v>43.25</v>
      </c>
      <c r="CT162">
        <v>597.51999999999987</v>
      </c>
      <c r="CU162">
        <v>597.47142857142842</v>
      </c>
      <c r="CV162">
        <v>0</v>
      </c>
      <c r="CW162">
        <v>1678124645.8</v>
      </c>
      <c r="CX162">
        <v>0</v>
      </c>
      <c r="CY162">
        <v>1678116306.0999999</v>
      </c>
      <c r="CZ162" t="s">
        <v>356</v>
      </c>
      <c r="DA162">
        <v>1678116302.5999999</v>
      </c>
      <c r="DB162">
        <v>1678116306.0999999</v>
      </c>
      <c r="DC162">
        <v>12</v>
      </c>
      <c r="DD162">
        <v>3.5000000000000003E-2</v>
      </c>
      <c r="DE162">
        <v>0.05</v>
      </c>
      <c r="DF162">
        <v>-6.1040000000000001</v>
      </c>
      <c r="DG162">
        <v>0.249</v>
      </c>
      <c r="DH162">
        <v>413</v>
      </c>
      <c r="DI162">
        <v>32</v>
      </c>
      <c r="DJ162">
        <v>0.5</v>
      </c>
      <c r="DK162">
        <v>0.15</v>
      </c>
      <c r="DL162">
        <v>-23.293617073170729</v>
      </c>
      <c r="DM162">
        <v>1.644878048777362E-2</v>
      </c>
      <c r="DN162">
        <v>6.9007521337820538E-2</v>
      </c>
      <c r="DO162">
        <v>1</v>
      </c>
      <c r="DP162">
        <v>1.8613924390243901</v>
      </c>
      <c r="DQ162">
        <v>-8.9550940766548154E-2</v>
      </c>
      <c r="DR162">
        <v>9.0412358265157568E-3</v>
      </c>
      <c r="DS162">
        <v>1</v>
      </c>
      <c r="DT162">
        <v>0</v>
      </c>
      <c r="DU162">
        <v>0</v>
      </c>
      <c r="DV162">
        <v>0</v>
      </c>
      <c r="DW162">
        <v>-1</v>
      </c>
      <c r="DX162">
        <v>2</v>
      </c>
      <c r="DY162">
        <v>2</v>
      </c>
      <c r="DZ162" t="s">
        <v>357</v>
      </c>
      <c r="EA162">
        <v>3.2972299999999999</v>
      </c>
      <c r="EB162">
        <v>2.6254400000000002</v>
      </c>
      <c r="EC162">
        <v>0.18151999999999999</v>
      </c>
      <c r="ED162">
        <v>0.18213399999999999</v>
      </c>
      <c r="EE162">
        <v>0.13736300000000001</v>
      </c>
      <c r="EF162">
        <v>0.130993</v>
      </c>
      <c r="EG162">
        <v>24709.599999999999</v>
      </c>
      <c r="EH162">
        <v>25046.6</v>
      </c>
      <c r="EI162">
        <v>28087.7</v>
      </c>
      <c r="EJ162">
        <v>29474.799999999999</v>
      </c>
      <c r="EK162">
        <v>33363.199999999997</v>
      </c>
      <c r="EL162">
        <v>35556.5</v>
      </c>
      <c r="EM162">
        <v>39664.699999999997</v>
      </c>
      <c r="EN162">
        <v>42118.2</v>
      </c>
      <c r="EO162">
        <v>2.2395499999999999</v>
      </c>
      <c r="EP162">
        <v>2.2109000000000001</v>
      </c>
      <c r="EQ162">
        <v>0.119295</v>
      </c>
      <c r="ER162">
        <v>0</v>
      </c>
      <c r="ES162">
        <v>30.1112</v>
      </c>
      <c r="ET162">
        <v>999.9</v>
      </c>
      <c r="EU162">
        <v>74.8</v>
      </c>
      <c r="EV162">
        <v>32.9</v>
      </c>
      <c r="EW162">
        <v>37.110799999999998</v>
      </c>
      <c r="EX162">
        <v>57.032600000000002</v>
      </c>
      <c r="EY162">
        <v>-4.0825300000000002</v>
      </c>
      <c r="EZ162">
        <v>2</v>
      </c>
      <c r="FA162">
        <v>0.39243899999999998</v>
      </c>
      <c r="FB162">
        <v>-0.26593099999999997</v>
      </c>
      <c r="FC162">
        <v>20.275200000000002</v>
      </c>
      <c r="FD162">
        <v>5.2174399999999999</v>
      </c>
      <c r="FE162">
        <v>12.0044</v>
      </c>
      <c r="FF162">
        <v>4.9870000000000001</v>
      </c>
      <c r="FG162">
        <v>3.2844799999999998</v>
      </c>
      <c r="FH162">
        <v>9999</v>
      </c>
      <c r="FI162">
        <v>9999</v>
      </c>
      <c r="FJ162">
        <v>9999</v>
      </c>
      <c r="FK162">
        <v>999.9</v>
      </c>
      <c r="FL162">
        <v>1.86582</v>
      </c>
      <c r="FM162">
        <v>1.8622099999999999</v>
      </c>
      <c r="FN162">
        <v>1.8642799999999999</v>
      </c>
      <c r="FO162">
        <v>1.8603499999999999</v>
      </c>
      <c r="FP162">
        <v>1.86107</v>
      </c>
      <c r="FQ162">
        <v>1.8602000000000001</v>
      </c>
      <c r="FR162">
        <v>1.86189</v>
      </c>
      <c r="FS162">
        <v>1.8585199999999999</v>
      </c>
      <c r="FT162">
        <v>0</v>
      </c>
      <c r="FU162">
        <v>0</v>
      </c>
      <c r="FV162">
        <v>0</v>
      </c>
      <c r="FW162">
        <v>0</v>
      </c>
      <c r="FX162" t="s">
        <v>358</v>
      </c>
      <c r="FY162" t="s">
        <v>359</v>
      </c>
      <c r="FZ162" t="s">
        <v>360</v>
      </c>
      <c r="GA162" t="s">
        <v>360</v>
      </c>
      <c r="GB162" t="s">
        <v>360</v>
      </c>
      <c r="GC162" t="s">
        <v>360</v>
      </c>
      <c r="GD162">
        <v>0</v>
      </c>
      <c r="GE162">
        <v>100</v>
      </c>
      <c r="GF162">
        <v>100</v>
      </c>
      <c r="GG162">
        <v>-7.3869999999999996</v>
      </c>
      <c r="GH162">
        <v>0.25669999999999998</v>
      </c>
      <c r="GI162">
        <v>-4.4273770621571362</v>
      </c>
      <c r="GJ162">
        <v>-4.6782648166075668E-3</v>
      </c>
      <c r="GK162">
        <v>2.0645039605938809E-6</v>
      </c>
      <c r="GL162">
        <v>-4.2957140779123221E-10</v>
      </c>
      <c r="GM162">
        <v>-7.2769555290842433E-2</v>
      </c>
      <c r="GN162">
        <v>6.7050777095108757E-4</v>
      </c>
      <c r="GO162">
        <v>6.3862846072479287E-4</v>
      </c>
      <c r="GP162">
        <v>-1.0801389653900339E-5</v>
      </c>
      <c r="GQ162">
        <v>6</v>
      </c>
      <c r="GR162">
        <v>2074</v>
      </c>
      <c r="GS162">
        <v>4</v>
      </c>
      <c r="GT162">
        <v>34</v>
      </c>
      <c r="GU162">
        <v>138.30000000000001</v>
      </c>
      <c r="GV162">
        <v>138.30000000000001</v>
      </c>
      <c r="GW162">
        <v>2.7148400000000001</v>
      </c>
      <c r="GX162">
        <v>2.52441</v>
      </c>
      <c r="GY162">
        <v>2.04834</v>
      </c>
      <c r="GZ162">
        <v>2.6208499999999999</v>
      </c>
      <c r="HA162">
        <v>2.1972700000000001</v>
      </c>
      <c r="HB162">
        <v>2.2692899999999998</v>
      </c>
      <c r="HC162">
        <v>38.110599999999998</v>
      </c>
      <c r="HD162">
        <v>13.7468</v>
      </c>
      <c r="HE162">
        <v>18</v>
      </c>
      <c r="HF162">
        <v>709.279</v>
      </c>
      <c r="HG162">
        <v>764.26400000000001</v>
      </c>
      <c r="HH162">
        <v>30.999700000000001</v>
      </c>
      <c r="HI162">
        <v>32.388100000000001</v>
      </c>
      <c r="HJ162">
        <v>30.0002</v>
      </c>
      <c r="HK162">
        <v>32.352499999999999</v>
      </c>
      <c r="HL162">
        <v>32.365299999999998</v>
      </c>
      <c r="HM162">
        <v>54.291499999999999</v>
      </c>
      <c r="HN162">
        <v>18.724399999999999</v>
      </c>
      <c r="HO162">
        <v>100</v>
      </c>
      <c r="HP162">
        <v>31</v>
      </c>
      <c r="HQ162">
        <v>982.851</v>
      </c>
      <c r="HR162">
        <v>31.447800000000001</v>
      </c>
      <c r="HS162">
        <v>98.999099999999999</v>
      </c>
      <c r="HT162">
        <v>97.679500000000004</v>
      </c>
    </row>
    <row r="163" spans="1:228" x14ac:dyDescent="0.2">
      <c r="A163">
        <v>148</v>
      </c>
      <c r="B163">
        <v>1678124607.5</v>
      </c>
      <c r="C163">
        <v>586.90000009536743</v>
      </c>
      <c r="D163" t="s">
        <v>655</v>
      </c>
      <c r="E163" t="s">
        <v>656</v>
      </c>
      <c r="F163">
        <v>4</v>
      </c>
      <c r="G163">
        <v>1678124605.1875</v>
      </c>
      <c r="H163">
        <f t="shared" si="68"/>
        <v>2.0610568958107766E-3</v>
      </c>
      <c r="I163">
        <f t="shared" si="69"/>
        <v>2.0610568958107764</v>
      </c>
      <c r="J163">
        <f t="shared" si="70"/>
        <v>12.322576318284536</v>
      </c>
      <c r="K163">
        <f t="shared" si="71"/>
        <v>950.84237499999995</v>
      </c>
      <c r="L163">
        <f t="shared" si="72"/>
        <v>791.90858560174047</v>
      </c>
      <c r="M163">
        <f t="shared" si="73"/>
        <v>80.263540433358628</v>
      </c>
      <c r="N163">
        <f t="shared" si="74"/>
        <v>96.372203558788541</v>
      </c>
      <c r="O163">
        <f t="shared" si="75"/>
        <v>0.14568001894949395</v>
      </c>
      <c r="P163">
        <f t="shared" si="76"/>
        <v>2.7710097468669099</v>
      </c>
      <c r="Q163">
        <f t="shared" si="77"/>
        <v>0.14155503717940018</v>
      </c>
      <c r="R163">
        <f t="shared" si="78"/>
        <v>8.8832782596157511E-2</v>
      </c>
      <c r="S163">
        <f t="shared" si="79"/>
        <v>226.11439010890052</v>
      </c>
      <c r="T163">
        <f t="shared" si="80"/>
        <v>33.052633279025621</v>
      </c>
      <c r="U163">
        <f t="shared" si="81"/>
        <v>32.043462499999997</v>
      </c>
      <c r="V163">
        <f t="shared" si="82"/>
        <v>4.7868425296347947</v>
      </c>
      <c r="W163">
        <f t="shared" si="83"/>
        <v>69.727681419634692</v>
      </c>
      <c r="X163">
        <f t="shared" si="84"/>
        <v>3.3704949710994252</v>
      </c>
      <c r="Y163">
        <f t="shared" si="85"/>
        <v>4.8337975714625214</v>
      </c>
      <c r="Z163">
        <f t="shared" si="86"/>
        <v>1.4163475585353695</v>
      </c>
      <c r="AA163">
        <f t="shared" si="87"/>
        <v>-90.892609105255247</v>
      </c>
      <c r="AB163">
        <f t="shared" si="88"/>
        <v>25.7885656987925</v>
      </c>
      <c r="AC163">
        <f t="shared" si="89"/>
        <v>2.1132658933072257</v>
      </c>
      <c r="AD163">
        <f t="shared" si="90"/>
        <v>163.12361259574499</v>
      </c>
      <c r="AE163">
        <f t="shared" si="91"/>
        <v>23.30599439405114</v>
      </c>
      <c r="AF163">
        <f t="shared" si="92"/>
        <v>2.0655582707220592</v>
      </c>
      <c r="AG163">
        <f t="shared" si="93"/>
        <v>12.322576318284536</v>
      </c>
      <c r="AH163">
        <v>1004.985994839827</v>
      </c>
      <c r="AI163">
        <v>986.72196363636283</v>
      </c>
      <c r="AJ163">
        <v>1.7590424242421969</v>
      </c>
      <c r="AK163">
        <v>60.41</v>
      </c>
      <c r="AL163">
        <f t="shared" si="94"/>
        <v>2.0610568958107764</v>
      </c>
      <c r="AM163">
        <v>31.41117285287056</v>
      </c>
      <c r="AN163">
        <v>33.250724848484843</v>
      </c>
      <c r="AO163">
        <v>-4.2025657701279701E-5</v>
      </c>
      <c r="AP163">
        <v>101.53795884006099</v>
      </c>
      <c r="AQ163">
        <v>0</v>
      </c>
      <c r="AR163">
        <v>0</v>
      </c>
      <c r="AS163">
        <f t="shared" si="95"/>
        <v>1</v>
      </c>
      <c r="AT163">
        <f t="shared" si="96"/>
        <v>0</v>
      </c>
      <c r="AU163">
        <f t="shared" si="97"/>
        <v>47552.36179019788</v>
      </c>
      <c r="AV163">
        <f t="shared" si="98"/>
        <v>1200.00125</v>
      </c>
      <c r="AW163">
        <f t="shared" si="99"/>
        <v>1025.9255010926945</v>
      </c>
      <c r="AX163">
        <f t="shared" si="100"/>
        <v>0.85493702701784224</v>
      </c>
      <c r="AY163">
        <f t="shared" si="101"/>
        <v>0.1884284621444357</v>
      </c>
      <c r="AZ163">
        <v>6</v>
      </c>
      <c r="BA163">
        <v>0.5</v>
      </c>
      <c r="BB163" t="s">
        <v>355</v>
      </c>
      <c r="BC163">
        <v>2</v>
      </c>
      <c r="BD163" t="b">
        <v>1</v>
      </c>
      <c r="BE163">
        <v>1678124605.1875</v>
      </c>
      <c r="BF163">
        <v>950.84237499999995</v>
      </c>
      <c r="BG163">
        <v>974.16899999999998</v>
      </c>
      <c r="BH163">
        <v>33.2545</v>
      </c>
      <c r="BI163">
        <v>31.411200000000001</v>
      </c>
      <c r="BJ163">
        <v>958.2348750000001</v>
      </c>
      <c r="BK163">
        <v>32.997887499999997</v>
      </c>
      <c r="BL163">
        <v>649.98725000000002</v>
      </c>
      <c r="BM163">
        <v>101.254375</v>
      </c>
      <c r="BN163">
        <v>0.10017764999999999</v>
      </c>
      <c r="BO163">
        <v>32.2160875</v>
      </c>
      <c r="BP163">
        <v>32.043462499999997</v>
      </c>
      <c r="BQ163">
        <v>999.9</v>
      </c>
      <c r="BR163">
        <v>0</v>
      </c>
      <c r="BS163">
        <v>0</v>
      </c>
      <c r="BT163">
        <v>9009.4512500000001</v>
      </c>
      <c r="BU163">
        <v>0</v>
      </c>
      <c r="BV163">
        <v>79.917400000000001</v>
      </c>
      <c r="BW163">
        <v>-23.326687499999998</v>
      </c>
      <c r="BX163">
        <v>983.5497499999999</v>
      </c>
      <c r="BY163">
        <v>1005.76125</v>
      </c>
      <c r="BZ163">
        <v>1.843305</v>
      </c>
      <c r="CA163">
        <v>974.16899999999998</v>
      </c>
      <c r="CB163">
        <v>31.411200000000001</v>
      </c>
      <c r="CC163">
        <v>3.367165</v>
      </c>
      <c r="CD163">
        <v>3.18052</v>
      </c>
      <c r="CE163">
        <v>25.964424999999999</v>
      </c>
      <c r="CF163">
        <v>25.004462499999999</v>
      </c>
      <c r="CG163">
        <v>1200.00125</v>
      </c>
      <c r="CH163">
        <v>0.50001300000000004</v>
      </c>
      <c r="CI163">
        <v>0.49998700000000001</v>
      </c>
      <c r="CJ163">
        <v>0</v>
      </c>
      <c r="CK163">
        <v>1487.33375</v>
      </c>
      <c r="CL163">
        <v>4.9990899999999998</v>
      </c>
      <c r="CM163">
        <v>16144</v>
      </c>
      <c r="CN163">
        <v>9557.9149999999991</v>
      </c>
      <c r="CO163">
        <v>41.929250000000003</v>
      </c>
      <c r="CP163">
        <v>43.5</v>
      </c>
      <c r="CQ163">
        <v>42.686999999999998</v>
      </c>
      <c r="CR163">
        <v>42.686999999999998</v>
      </c>
      <c r="CS163">
        <v>43.234250000000003</v>
      </c>
      <c r="CT163">
        <v>597.52</v>
      </c>
      <c r="CU163">
        <v>597.48125000000005</v>
      </c>
      <c r="CV163">
        <v>0</v>
      </c>
      <c r="CW163">
        <v>1678124649.4000001</v>
      </c>
      <c r="CX163">
        <v>0</v>
      </c>
      <c r="CY163">
        <v>1678116306.0999999</v>
      </c>
      <c r="CZ163" t="s">
        <v>356</v>
      </c>
      <c r="DA163">
        <v>1678116302.5999999</v>
      </c>
      <c r="DB163">
        <v>1678116306.0999999</v>
      </c>
      <c r="DC163">
        <v>12</v>
      </c>
      <c r="DD163">
        <v>3.5000000000000003E-2</v>
      </c>
      <c r="DE163">
        <v>0.05</v>
      </c>
      <c r="DF163">
        <v>-6.1040000000000001</v>
      </c>
      <c r="DG163">
        <v>0.249</v>
      </c>
      <c r="DH163">
        <v>413</v>
      </c>
      <c r="DI163">
        <v>32</v>
      </c>
      <c r="DJ163">
        <v>0.5</v>
      </c>
      <c r="DK163">
        <v>0.15</v>
      </c>
      <c r="DL163">
        <v>-23.297029268292679</v>
      </c>
      <c r="DM163">
        <v>-0.42460139372823869</v>
      </c>
      <c r="DN163">
        <v>8.108637744271005E-2</v>
      </c>
      <c r="DO163">
        <v>0</v>
      </c>
      <c r="DP163">
        <v>1.8561707317073171</v>
      </c>
      <c r="DQ163">
        <v>-8.9294843205573293E-2</v>
      </c>
      <c r="DR163">
        <v>9.0311929337196506E-3</v>
      </c>
      <c r="DS163">
        <v>1</v>
      </c>
      <c r="DT163">
        <v>0</v>
      </c>
      <c r="DU163">
        <v>0</v>
      </c>
      <c r="DV163">
        <v>0</v>
      </c>
      <c r="DW163">
        <v>-1</v>
      </c>
      <c r="DX163">
        <v>1</v>
      </c>
      <c r="DY163">
        <v>2</v>
      </c>
      <c r="DZ163" t="s">
        <v>372</v>
      </c>
      <c r="EA163">
        <v>3.29752</v>
      </c>
      <c r="EB163">
        <v>2.6255299999999999</v>
      </c>
      <c r="EC163">
        <v>0.18235899999999999</v>
      </c>
      <c r="ED163">
        <v>0.18293799999999999</v>
      </c>
      <c r="EE163">
        <v>0.13733899999999999</v>
      </c>
      <c r="EF163">
        <v>0.130996</v>
      </c>
      <c r="EG163">
        <v>24684.400000000001</v>
      </c>
      <c r="EH163">
        <v>25022</v>
      </c>
      <c r="EI163">
        <v>28088</v>
      </c>
      <c r="EJ163">
        <v>29474.9</v>
      </c>
      <c r="EK163">
        <v>33364.199999999997</v>
      </c>
      <c r="EL163">
        <v>35556.300000000003</v>
      </c>
      <c r="EM163">
        <v>39664.800000000003</v>
      </c>
      <c r="EN163">
        <v>42118</v>
      </c>
      <c r="EO163">
        <v>2.2397800000000001</v>
      </c>
      <c r="EP163">
        <v>2.2107999999999999</v>
      </c>
      <c r="EQ163">
        <v>0.118773</v>
      </c>
      <c r="ER163">
        <v>0</v>
      </c>
      <c r="ES163">
        <v>30.1067</v>
      </c>
      <c r="ET163">
        <v>999.9</v>
      </c>
      <c r="EU163">
        <v>74.8</v>
      </c>
      <c r="EV163">
        <v>32.9</v>
      </c>
      <c r="EW163">
        <v>37.110900000000001</v>
      </c>
      <c r="EX163">
        <v>57.002600000000001</v>
      </c>
      <c r="EY163">
        <v>-4.1145899999999997</v>
      </c>
      <c r="EZ163">
        <v>2</v>
      </c>
      <c r="FA163">
        <v>0.39234000000000002</v>
      </c>
      <c r="FB163">
        <v>-0.26792500000000002</v>
      </c>
      <c r="FC163">
        <v>20.275099999999998</v>
      </c>
      <c r="FD163">
        <v>5.2171399999999997</v>
      </c>
      <c r="FE163">
        <v>12.004099999999999</v>
      </c>
      <c r="FF163">
        <v>4.98665</v>
      </c>
      <c r="FG163">
        <v>3.2844799999999998</v>
      </c>
      <c r="FH163">
        <v>9999</v>
      </c>
      <c r="FI163">
        <v>9999</v>
      </c>
      <c r="FJ163">
        <v>9999</v>
      </c>
      <c r="FK163">
        <v>999.9</v>
      </c>
      <c r="FL163">
        <v>1.86582</v>
      </c>
      <c r="FM163">
        <v>1.8622000000000001</v>
      </c>
      <c r="FN163">
        <v>1.8642799999999999</v>
      </c>
      <c r="FO163">
        <v>1.8603499999999999</v>
      </c>
      <c r="FP163">
        <v>1.86103</v>
      </c>
      <c r="FQ163">
        <v>1.8602000000000001</v>
      </c>
      <c r="FR163">
        <v>1.86188</v>
      </c>
      <c r="FS163">
        <v>1.8585199999999999</v>
      </c>
      <c r="FT163">
        <v>0</v>
      </c>
      <c r="FU163">
        <v>0</v>
      </c>
      <c r="FV163">
        <v>0</v>
      </c>
      <c r="FW163">
        <v>0</v>
      </c>
      <c r="FX163" t="s">
        <v>358</v>
      </c>
      <c r="FY163" t="s">
        <v>359</v>
      </c>
      <c r="FZ163" t="s">
        <v>360</v>
      </c>
      <c r="GA163" t="s">
        <v>360</v>
      </c>
      <c r="GB163" t="s">
        <v>360</v>
      </c>
      <c r="GC163" t="s">
        <v>360</v>
      </c>
      <c r="GD163">
        <v>0</v>
      </c>
      <c r="GE163">
        <v>100</v>
      </c>
      <c r="GF163">
        <v>100</v>
      </c>
      <c r="GG163">
        <v>-7.4</v>
      </c>
      <c r="GH163">
        <v>0.25659999999999999</v>
      </c>
      <c r="GI163">
        <v>-4.4273770621571362</v>
      </c>
      <c r="GJ163">
        <v>-4.6782648166075668E-3</v>
      </c>
      <c r="GK163">
        <v>2.0645039605938809E-6</v>
      </c>
      <c r="GL163">
        <v>-4.2957140779123221E-10</v>
      </c>
      <c r="GM163">
        <v>-7.2769555290842433E-2</v>
      </c>
      <c r="GN163">
        <v>6.7050777095108757E-4</v>
      </c>
      <c r="GO163">
        <v>6.3862846072479287E-4</v>
      </c>
      <c r="GP163">
        <v>-1.0801389653900339E-5</v>
      </c>
      <c r="GQ163">
        <v>6</v>
      </c>
      <c r="GR163">
        <v>2074</v>
      </c>
      <c r="GS163">
        <v>4</v>
      </c>
      <c r="GT163">
        <v>34</v>
      </c>
      <c r="GU163">
        <v>138.4</v>
      </c>
      <c r="GV163">
        <v>138.4</v>
      </c>
      <c r="GW163">
        <v>2.7282700000000002</v>
      </c>
      <c r="GX163">
        <v>2.5158700000000001</v>
      </c>
      <c r="GY163">
        <v>2.04834</v>
      </c>
      <c r="GZ163">
        <v>2.6208499999999999</v>
      </c>
      <c r="HA163">
        <v>2.1972700000000001</v>
      </c>
      <c r="HB163">
        <v>2.3120099999999999</v>
      </c>
      <c r="HC163">
        <v>38.110599999999998</v>
      </c>
      <c r="HD163">
        <v>13.7643</v>
      </c>
      <c r="HE163">
        <v>18</v>
      </c>
      <c r="HF163">
        <v>709.46799999999996</v>
      </c>
      <c r="HG163">
        <v>764.19100000000003</v>
      </c>
      <c r="HH163">
        <v>30.999600000000001</v>
      </c>
      <c r="HI163">
        <v>32.388100000000001</v>
      </c>
      <c r="HJ163">
        <v>30.0001</v>
      </c>
      <c r="HK163">
        <v>32.352499999999999</v>
      </c>
      <c r="HL163">
        <v>32.367400000000004</v>
      </c>
      <c r="HM163">
        <v>54.588799999999999</v>
      </c>
      <c r="HN163">
        <v>18.724399999999999</v>
      </c>
      <c r="HO163">
        <v>100</v>
      </c>
      <c r="HP163">
        <v>31</v>
      </c>
      <c r="HQ163">
        <v>989.529</v>
      </c>
      <c r="HR163">
        <v>31.4665</v>
      </c>
      <c r="HS163">
        <v>98.999600000000001</v>
      </c>
      <c r="HT163">
        <v>97.679400000000001</v>
      </c>
    </row>
    <row r="164" spans="1:228" x14ac:dyDescent="0.2">
      <c r="A164">
        <v>149</v>
      </c>
      <c r="B164">
        <v>1678124611.5</v>
      </c>
      <c r="C164">
        <v>590.90000009536743</v>
      </c>
      <c r="D164" t="s">
        <v>657</v>
      </c>
      <c r="E164" t="s">
        <v>658</v>
      </c>
      <c r="F164">
        <v>4</v>
      </c>
      <c r="G164">
        <v>1678124609.5</v>
      </c>
      <c r="H164">
        <f t="shared" si="68"/>
        <v>2.0561875921124161E-3</v>
      </c>
      <c r="I164">
        <f t="shared" si="69"/>
        <v>2.056187592112416</v>
      </c>
      <c r="J164">
        <f t="shared" si="70"/>
        <v>12.534770130461267</v>
      </c>
      <c r="K164">
        <f t="shared" si="71"/>
        <v>958.08500000000004</v>
      </c>
      <c r="L164">
        <f t="shared" si="72"/>
        <v>796.7698467914206</v>
      </c>
      <c r="M164">
        <f t="shared" si="73"/>
        <v>80.756240533409894</v>
      </c>
      <c r="N164">
        <f t="shared" si="74"/>
        <v>97.106263525188822</v>
      </c>
      <c r="O164">
        <f t="shared" si="75"/>
        <v>0.14576858664651257</v>
      </c>
      <c r="P164">
        <f t="shared" si="76"/>
        <v>2.7738043770809382</v>
      </c>
      <c r="Q164">
        <f t="shared" si="77"/>
        <v>0.14164269837036822</v>
      </c>
      <c r="R164">
        <f t="shared" si="78"/>
        <v>8.8887653926017496E-2</v>
      </c>
      <c r="S164">
        <f t="shared" si="79"/>
        <v>226.11442894819024</v>
      </c>
      <c r="T164">
        <f t="shared" si="80"/>
        <v>33.048725590875108</v>
      </c>
      <c r="U164">
        <f t="shared" si="81"/>
        <v>32.025500000000001</v>
      </c>
      <c r="V164">
        <f t="shared" si="82"/>
        <v>4.7819795065460022</v>
      </c>
      <c r="W164">
        <f t="shared" si="83"/>
        <v>69.731132494421516</v>
      </c>
      <c r="X164">
        <f t="shared" si="84"/>
        <v>3.3698125468701643</v>
      </c>
      <c r="Y164">
        <f t="shared" si="85"/>
        <v>4.8325796904843745</v>
      </c>
      <c r="Z164">
        <f t="shared" si="86"/>
        <v>1.4121669596758379</v>
      </c>
      <c r="AA164">
        <f t="shared" si="87"/>
        <v>-90.677872812157545</v>
      </c>
      <c r="AB164">
        <f t="shared" si="88"/>
        <v>27.83391627727352</v>
      </c>
      <c r="AC164">
        <f t="shared" si="89"/>
        <v>2.2783247715353778</v>
      </c>
      <c r="AD164">
        <f t="shared" si="90"/>
        <v>165.54879718484159</v>
      </c>
      <c r="AE164">
        <f t="shared" si="91"/>
        <v>23.235496825450916</v>
      </c>
      <c r="AF164">
        <f t="shared" si="92"/>
        <v>2.0593570862759534</v>
      </c>
      <c r="AG164">
        <f t="shared" si="93"/>
        <v>12.534770130461267</v>
      </c>
      <c r="AH164">
        <v>1011.893824969697</v>
      </c>
      <c r="AI164">
        <v>993.59916363636341</v>
      </c>
      <c r="AJ164">
        <v>1.7132424242424189</v>
      </c>
      <c r="AK164">
        <v>60.41</v>
      </c>
      <c r="AL164">
        <f t="shared" si="94"/>
        <v>2.056187592112416</v>
      </c>
      <c r="AM164">
        <v>31.410333603785919</v>
      </c>
      <c r="AN164">
        <v>33.2452696969697</v>
      </c>
      <c r="AO164">
        <v>-2.7899118567610261E-5</v>
      </c>
      <c r="AP164">
        <v>101.53795884006099</v>
      </c>
      <c r="AQ164">
        <v>0</v>
      </c>
      <c r="AR164">
        <v>0</v>
      </c>
      <c r="AS164">
        <f t="shared" si="95"/>
        <v>1</v>
      </c>
      <c r="AT164">
        <f t="shared" si="96"/>
        <v>0</v>
      </c>
      <c r="AU164">
        <f t="shared" si="97"/>
        <v>47630.229684460348</v>
      </c>
      <c r="AV164">
        <f t="shared" si="98"/>
        <v>1200.001428571429</v>
      </c>
      <c r="AW164">
        <f t="shared" si="99"/>
        <v>1025.9256564498396</v>
      </c>
      <c r="AX164">
        <f t="shared" si="100"/>
        <v>0.85493702925935511</v>
      </c>
      <c r="AY164">
        <f t="shared" si="101"/>
        <v>0.18842846647055553</v>
      </c>
      <c r="AZ164">
        <v>6</v>
      </c>
      <c r="BA164">
        <v>0.5</v>
      </c>
      <c r="BB164" t="s">
        <v>355</v>
      </c>
      <c r="BC164">
        <v>2</v>
      </c>
      <c r="BD164" t="b">
        <v>1</v>
      </c>
      <c r="BE164">
        <v>1678124609.5</v>
      </c>
      <c r="BF164">
        <v>958.08500000000004</v>
      </c>
      <c r="BG164">
        <v>981.3524285714285</v>
      </c>
      <c r="BH164">
        <v>33.247771428571433</v>
      </c>
      <c r="BI164">
        <v>31.41018571428571</v>
      </c>
      <c r="BJ164">
        <v>965.4912857142856</v>
      </c>
      <c r="BK164">
        <v>32.99118571428572</v>
      </c>
      <c r="BL164">
        <v>650.05557142857128</v>
      </c>
      <c r="BM164">
        <v>101.2545714285714</v>
      </c>
      <c r="BN164">
        <v>9.9967600000000004E-2</v>
      </c>
      <c r="BO164">
        <v>32.21162857142857</v>
      </c>
      <c r="BP164">
        <v>32.025500000000001</v>
      </c>
      <c r="BQ164">
        <v>999.89999999999986</v>
      </c>
      <c r="BR164">
        <v>0</v>
      </c>
      <c r="BS164">
        <v>0</v>
      </c>
      <c r="BT164">
        <v>9024.2871428571416</v>
      </c>
      <c r="BU164">
        <v>0</v>
      </c>
      <c r="BV164">
        <v>84.396314285714297</v>
      </c>
      <c r="BW164">
        <v>-23.267442857142861</v>
      </c>
      <c r="BX164">
        <v>991.03471428571436</v>
      </c>
      <c r="BY164">
        <v>1013.175714285714</v>
      </c>
      <c r="BZ164">
        <v>1.837591428571429</v>
      </c>
      <c r="CA164">
        <v>981.3524285714285</v>
      </c>
      <c r="CB164">
        <v>31.41018571428571</v>
      </c>
      <c r="CC164">
        <v>3.3664871428571419</v>
      </c>
      <c r="CD164">
        <v>3.180421428571429</v>
      </c>
      <c r="CE164">
        <v>25.961042857142861</v>
      </c>
      <c r="CF164">
        <v>25.00392857142857</v>
      </c>
      <c r="CG164">
        <v>1200.001428571429</v>
      </c>
      <c r="CH164">
        <v>0.5000150000000001</v>
      </c>
      <c r="CI164">
        <v>0.49998500000000001</v>
      </c>
      <c r="CJ164">
        <v>0</v>
      </c>
      <c r="CK164">
        <v>1487.965714285715</v>
      </c>
      <c r="CL164">
        <v>4.9990899999999998</v>
      </c>
      <c r="CM164">
        <v>16151.58571428572</v>
      </c>
      <c r="CN164">
        <v>9557.89857142857</v>
      </c>
      <c r="CO164">
        <v>41.936999999999998</v>
      </c>
      <c r="CP164">
        <v>43.5</v>
      </c>
      <c r="CQ164">
        <v>42.686999999999998</v>
      </c>
      <c r="CR164">
        <v>42.686999999999998</v>
      </c>
      <c r="CS164">
        <v>43.25</v>
      </c>
      <c r="CT164">
        <v>597.51999999999987</v>
      </c>
      <c r="CU164">
        <v>597.48142857142852</v>
      </c>
      <c r="CV164">
        <v>0</v>
      </c>
      <c r="CW164">
        <v>1678124653.5999999</v>
      </c>
      <c r="CX164">
        <v>0</v>
      </c>
      <c r="CY164">
        <v>1678116306.0999999</v>
      </c>
      <c r="CZ164" t="s">
        <v>356</v>
      </c>
      <c r="DA164">
        <v>1678116302.5999999</v>
      </c>
      <c r="DB164">
        <v>1678116306.0999999</v>
      </c>
      <c r="DC164">
        <v>12</v>
      </c>
      <c r="DD164">
        <v>3.5000000000000003E-2</v>
      </c>
      <c r="DE164">
        <v>0.05</v>
      </c>
      <c r="DF164">
        <v>-6.1040000000000001</v>
      </c>
      <c r="DG164">
        <v>0.249</v>
      </c>
      <c r="DH164">
        <v>413</v>
      </c>
      <c r="DI164">
        <v>32</v>
      </c>
      <c r="DJ164">
        <v>0.5</v>
      </c>
      <c r="DK164">
        <v>0.15</v>
      </c>
      <c r="DL164">
        <v>-23.301843902439021</v>
      </c>
      <c r="DM164">
        <v>-0.1749282229965064</v>
      </c>
      <c r="DN164">
        <v>7.8503099360223871E-2</v>
      </c>
      <c r="DO164">
        <v>0</v>
      </c>
      <c r="DP164">
        <v>1.850144634146341</v>
      </c>
      <c r="DQ164">
        <v>-8.4303972125434015E-2</v>
      </c>
      <c r="DR164">
        <v>8.5299915928134448E-3</v>
      </c>
      <c r="DS164">
        <v>1</v>
      </c>
      <c r="DT164">
        <v>0</v>
      </c>
      <c r="DU164">
        <v>0</v>
      </c>
      <c r="DV164">
        <v>0</v>
      </c>
      <c r="DW164">
        <v>-1</v>
      </c>
      <c r="DX164">
        <v>1</v>
      </c>
      <c r="DY164">
        <v>2</v>
      </c>
      <c r="DZ164" t="s">
        <v>372</v>
      </c>
      <c r="EA164">
        <v>3.29752</v>
      </c>
      <c r="EB164">
        <v>2.6253199999999999</v>
      </c>
      <c r="EC164">
        <v>0.183172</v>
      </c>
      <c r="ED164">
        <v>0.18373200000000001</v>
      </c>
      <c r="EE164">
        <v>0.13733300000000001</v>
      </c>
      <c r="EF164">
        <v>0.130992</v>
      </c>
      <c r="EG164">
        <v>24660.1</v>
      </c>
      <c r="EH164">
        <v>24997.7</v>
      </c>
      <c r="EI164">
        <v>28088.3</v>
      </c>
      <c r="EJ164">
        <v>29475</v>
      </c>
      <c r="EK164">
        <v>33364.9</v>
      </c>
      <c r="EL164">
        <v>35556.699999999997</v>
      </c>
      <c r="EM164">
        <v>39665.199999999997</v>
      </c>
      <c r="EN164">
        <v>42118.2</v>
      </c>
      <c r="EO164">
        <v>2.2397200000000002</v>
      </c>
      <c r="EP164">
        <v>2.21082</v>
      </c>
      <c r="EQ164">
        <v>0.11808399999999999</v>
      </c>
      <c r="ER164">
        <v>0</v>
      </c>
      <c r="ES164">
        <v>30.1021</v>
      </c>
      <c r="ET164">
        <v>999.9</v>
      </c>
      <c r="EU164">
        <v>74.8</v>
      </c>
      <c r="EV164">
        <v>32.9</v>
      </c>
      <c r="EW164">
        <v>37.116700000000002</v>
      </c>
      <c r="EX164">
        <v>56.6126</v>
      </c>
      <c r="EY164">
        <v>-4.2788500000000003</v>
      </c>
      <c r="EZ164">
        <v>2</v>
      </c>
      <c r="FA164">
        <v>0.39234999999999998</v>
      </c>
      <c r="FB164">
        <v>-0.269455</v>
      </c>
      <c r="FC164">
        <v>20.275200000000002</v>
      </c>
      <c r="FD164">
        <v>5.2166899999999998</v>
      </c>
      <c r="FE164">
        <v>12.004099999999999</v>
      </c>
      <c r="FF164">
        <v>4.9867999999999997</v>
      </c>
      <c r="FG164">
        <v>3.2844500000000001</v>
      </c>
      <c r="FH164">
        <v>9999</v>
      </c>
      <c r="FI164">
        <v>9999</v>
      </c>
      <c r="FJ164">
        <v>9999</v>
      </c>
      <c r="FK164">
        <v>999.9</v>
      </c>
      <c r="FL164">
        <v>1.86582</v>
      </c>
      <c r="FM164">
        <v>1.8622000000000001</v>
      </c>
      <c r="FN164">
        <v>1.8643000000000001</v>
      </c>
      <c r="FO164">
        <v>1.8603499999999999</v>
      </c>
      <c r="FP164">
        <v>1.8610500000000001</v>
      </c>
      <c r="FQ164">
        <v>1.8602000000000001</v>
      </c>
      <c r="FR164">
        <v>1.8619000000000001</v>
      </c>
      <c r="FS164">
        <v>1.8585199999999999</v>
      </c>
      <c r="FT164">
        <v>0</v>
      </c>
      <c r="FU164">
        <v>0</v>
      </c>
      <c r="FV164">
        <v>0</v>
      </c>
      <c r="FW164">
        <v>0</v>
      </c>
      <c r="FX164" t="s">
        <v>358</v>
      </c>
      <c r="FY164" t="s">
        <v>359</v>
      </c>
      <c r="FZ164" t="s">
        <v>360</v>
      </c>
      <c r="GA164" t="s">
        <v>360</v>
      </c>
      <c r="GB164" t="s">
        <v>360</v>
      </c>
      <c r="GC164" t="s">
        <v>360</v>
      </c>
      <c r="GD164">
        <v>0</v>
      </c>
      <c r="GE164">
        <v>100</v>
      </c>
      <c r="GF164">
        <v>100</v>
      </c>
      <c r="GG164">
        <v>-7.4130000000000003</v>
      </c>
      <c r="GH164">
        <v>0.25659999999999999</v>
      </c>
      <c r="GI164">
        <v>-4.4273770621571362</v>
      </c>
      <c r="GJ164">
        <v>-4.6782648166075668E-3</v>
      </c>
      <c r="GK164">
        <v>2.0645039605938809E-6</v>
      </c>
      <c r="GL164">
        <v>-4.2957140779123221E-10</v>
      </c>
      <c r="GM164">
        <v>-7.2769555290842433E-2</v>
      </c>
      <c r="GN164">
        <v>6.7050777095108757E-4</v>
      </c>
      <c r="GO164">
        <v>6.3862846072479287E-4</v>
      </c>
      <c r="GP164">
        <v>-1.0801389653900339E-5</v>
      </c>
      <c r="GQ164">
        <v>6</v>
      </c>
      <c r="GR164">
        <v>2074</v>
      </c>
      <c r="GS164">
        <v>4</v>
      </c>
      <c r="GT164">
        <v>34</v>
      </c>
      <c r="GU164">
        <v>138.5</v>
      </c>
      <c r="GV164">
        <v>138.4</v>
      </c>
      <c r="GW164">
        <v>2.7441399999999998</v>
      </c>
      <c r="GX164">
        <v>2.51709</v>
      </c>
      <c r="GY164">
        <v>2.04834</v>
      </c>
      <c r="GZ164">
        <v>2.6208499999999999</v>
      </c>
      <c r="HA164">
        <v>2.1972700000000001</v>
      </c>
      <c r="HB164">
        <v>2.34497</v>
      </c>
      <c r="HC164">
        <v>38.110599999999998</v>
      </c>
      <c r="HD164">
        <v>13.7643</v>
      </c>
      <c r="HE164">
        <v>18</v>
      </c>
      <c r="HF164">
        <v>709.42600000000004</v>
      </c>
      <c r="HG164">
        <v>764.21699999999998</v>
      </c>
      <c r="HH164">
        <v>30.999600000000001</v>
      </c>
      <c r="HI164">
        <v>32.388100000000001</v>
      </c>
      <c r="HJ164">
        <v>30.0001</v>
      </c>
      <c r="HK164">
        <v>32.352499999999999</v>
      </c>
      <c r="HL164">
        <v>32.3675</v>
      </c>
      <c r="HM164">
        <v>54.8919</v>
      </c>
      <c r="HN164">
        <v>18.724399999999999</v>
      </c>
      <c r="HO164">
        <v>100</v>
      </c>
      <c r="HP164">
        <v>31</v>
      </c>
      <c r="HQ164">
        <v>996.21600000000001</v>
      </c>
      <c r="HR164">
        <v>31.478300000000001</v>
      </c>
      <c r="HS164">
        <v>99.000699999999995</v>
      </c>
      <c r="HT164">
        <v>97.679699999999997</v>
      </c>
    </row>
    <row r="165" spans="1:228" x14ac:dyDescent="0.2">
      <c r="A165">
        <v>150</v>
      </c>
      <c r="B165">
        <v>1678124615.5</v>
      </c>
      <c r="C165">
        <v>594.90000009536743</v>
      </c>
      <c r="D165" t="s">
        <v>659</v>
      </c>
      <c r="E165" t="s">
        <v>660</v>
      </c>
      <c r="F165">
        <v>4</v>
      </c>
      <c r="G165">
        <v>1678124613.1875</v>
      </c>
      <c r="H165">
        <f t="shared" si="68"/>
        <v>2.0536641403047168E-3</v>
      </c>
      <c r="I165">
        <f t="shared" si="69"/>
        <v>2.0536641403047167</v>
      </c>
      <c r="J165">
        <f t="shared" si="70"/>
        <v>12.427286881297047</v>
      </c>
      <c r="K165">
        <f t="shared" si="71"/>
        <v>964.22362499999986</v>
      </c>
      <c r="L165">
        <f t="shared" si="72"/>
        <v>803.62904759562696</v>
      </c>
      <c r="M165">
        <f t="shared" si="73"/>
        <v>81.451345868390433</v>
      </c>
      <c r="N165">
        <f t="shared" si="74"/>
        <v>97.728314088849217</v>
      </c>
      <c r="O165">
        <f t="shared" si="75"/>
        <v>0.14543490524110952</v>
      </c>
      <c r="P165">
        <f t="shared" si="76"/>
        <v>2.7704680152286127</v>
      </c>
      <c r="Q165">
        <f t="shared" si="77"/>
        <v>0.14132280240989475</v>
      </c>
      <c r="R165">
        <f t="shared" si="78"/>
        <v>8.8686523113170726E-2</v>
      </c>
      <c r="S165">
        <f t="shared" si="79"/>
        <v>226.11446248395546</v>
      </c>
      <c r="T165">
        <f t="shared" si="80"/>
        <v>33.045607933215855</v>
      </c>
      <c r="U165">
        <f t="shared" si="81"/>
        <v>32.030025000000002</v>
      </c>
      <c r="V165">
        <f t="shared" si="82"/>
        <v>4.7832041632980902</v>
      </c>
      <c r="W165">
        <f t="shared" si="83"/>
        <v>69.745146292096521</v>
      </c>
      <c r="X165">
        <f t="shared" si="84"/>
        <v>3.3695868188962077</v>
      </c>
      <c r="Y165">
        <f t="shared" si="85"/>
        <v>4.8312850399426974</v>
      </c>
      <c r="Z165">
        <f t="shared" si="86"/>
        <v>1.4136173444018825</v>
      </c>
      <c r="AA165">
        <f t="shared" si="87"/>
        <v>-90.566588587438005</v>
      </c>
      <c r="AB165">
        <f t="shared" si="88"/>
        <v>26.416443277399587</v>
      </c>
      <c r="AC165">
        <f t="shared" si="89"/>
        <v>2.1649002092823957</v>
      </c>
      <c r="AD165">
        <f t="shared" si="90"/>
        <v>164.12921738319943</v>
      </c>
      <c r="AE165">
        <f t="shared" si="91"/>
        <v>23.203214037054202</v>
      </c>
      <c r="AF165">
        <f t="shared" si="92"/>
        <v>2.0566915712325482</v>
      </c>
      <c r="AG165">
        <f t="shared" si="93"/>
        <v>12.427286881297047</v>
      </c>
      <c r="AH165">
        <v>1018.709099948052</v>
      </c>
      <c r="AI165">
        <v>1000.494703030303</v>
      </c>
      <c r="AJ165">
        <v>1.718757575757476</v>
      </c>
      <c r="AK165">
        <v>60.41</v>
      </c>
      <c r="AL165">
        <f t="shared" si="94"/>
        <v>2.0536641403047167</v>
      </c>
      <c r="AM165">
        <v>31.410419540873001</v>
      </c>
      <c r="AN165">
        <v>33.24316909090907</v>
      </c>
      <c r="AO165">
        <v>-1.14953925234064E-5</v>
      </c>
      <c r="AP165">
        <v>101.53795884006099</v>
      </c>
      <c r="AQ165">
        <v>0</v>
      </c>
      <c r="AR165">
        <v>0</v>
      </c>
      <c r="AS165">
        <f t="shared" si="95"/>
        <v>1</v>
      </c>
      <c r="AT165">
        <f t="shared" si="96"/>
        <v>0</v>
      </c>
      <c r="AU165">
        <f t="shared" si="97"/>
        <v>47538.841021397107</v>
      </c>
      <c r="AV165">
        <f t="shared" si="98"/>
        <v>1200.00125</v>
      </c>
      <c r="AW165">
        <f t="shared" si="99"/>
        <v>1025.9255385927231</v>
      </c>
      <c r="AX165">
        <f t="shared" si="100"/>
        <v>0.85493705826783351</v>
      </c>
      <c r="AY165">
        <f t="shared" si="101"/>
        <v>0.18842852245691866</v>
      </c>
      <c r="AZ165">
        <v>6</v>
      </c>
      <c r="BA165">
        <v>0.5</v>
      </c>
      <c r="BB165" t="s">
        <v>355</v>
      </c>
      <c r="BC165">
        <v>2</v>
      </c>
      <c r="BD165" t="b">
        <v>1</v>
      </c>
      <c r="BE165">
        <v>1678124613.1875</v>
      </c>
      <c r="BF165">
        <v>964.22362499999986</v>
      </c>
      <c r="BG165">
        <v>987.47262499999999</v>
      </c>
      <c r="BH165">
        <v>33.245587499999999</v>
      </c>
      <c r="BI165">
        <v>31.4102125</v>
      </c>
      <c r="BJ165">
        <v>971.64137500000004</v>
      </c>
      <c r="BK165">
        <v>32.989024999999998</v>
      </c>
      <c r="BL165">
        <v>649.99762499999997</v>
      </c>
      <c r="BM165">
        <v>101.25449999999999</v>
      </c>
      <c r="BN165">
        <v>9.9907374999999993E-2</v>
      </c>
      <c r="BO165">
        <v>32.206887500000001</v>
      </c>
      <c r="BP165">
        <v>32.030025000000002</v>
      </c>
      <c r="BQ165">
        <v>999.9</v>
      </c>
      <c r="BR165">
        <v>0</v>
      </c>
      <c r="BS165">
        <v>0</v>
      </c>
      <c r="BT165">
        <v>9006.5625</v>
      </c>
      <c r="BU165">
        <v>0</v>
      </c>
      <c r="BV165">
        <v>88.689849999999993</v>
      </c>
      <c r="BW165">
        <v>-23.24915</v>
      </c>
      <c r="BX165">
        <v>997.38162499999999</v>
      </c>
      <c r="BY165">
        <v>1019.49375</v>
      </c>
      <c r="BZ165">
        <v>1.8353712499999999</v>
      </c>
      <c r="CA165">
        <v>987.47262499999999</v>
      </c>
      <c r="CB165">
        <v>31.4102125</v>
      </c>
      <c r="CC165">
        <v>3.3662662499999998</v>
      </c>
      <c r="CD165">
        <v>3.1804250000000001</v>
      </c>
      <c r="CE165">
        <v>25.959924999999998</v>
      </c>
      <c r="CF165">
        <v>25.003937499999999</v>
      </c>
      <c r="CG165">
        <v>1200.00125</v>
      </c>
      <c r="CH165">
        <v>0.50001300000000004</v>
      </c>
      <c r="CI165">
        <v>0.49998700000000001</v>
      </c>
      <c r="CJ165">
        <v>0</v>
      </c>
      <c r="CK165">
        <v>1488.395</v>
      </c>
      <c r="CL165">
        <v>4.9990899999999998</v>
      </c>
      <c r="CM165">
        <v>16157.4</v>
      </c>
      <c r="CN165">
        <v>9557.9137499999997</v>
      </c>
      <c r="CO165">
        <v>41.936999999999998</v>
      </c>
      <c r="CP165">
        <v>43.5</v>
      </c>
      <c r="CQ165">
        <v>42.686999999999998</v>
      </c>
      <c r="CR165">
        <v>42.686999999999998</v>
      </c>
      <c r="CS165">
        <v>43.234250000000003</v>
      </c>
      <c r="CT165">
        <v>597.51874999999995</v>
      </c>
      <c r="CU165">
        <v>597.48250000000007</v>
      </c>
      <c r="CV165">
        <v>0</v>
      </c>
      <c r="CW165">
        <v>1678124657.8</v>
      </c>
      <c r="CX165">
        <v>0</v>
      </c>
      <c r="CY165">
        <v>1678116306.0999999</v>
      </c>
      <c r="CZ165" t="s">
        <v>356</v>
      </c>
      <c r="DA165">
        <v>1678116302.5999999</v>
      </c>
      <c r="DB165">
        <v>1678116306.0999999</v>
      </c>
      <c r="DC165">
        <v>12</v>
      </c>
      <c r="DD165">
        <v>3.5000000000000003E-2</v>
      </c>
      <c r="DE165">
        <v>0.05</v>
      </c>
      <c r="DF165">
        <v>-6.1040000000000001</v>
      </c>
      <c r="DG165">
        <v>0.249</v>
      </c>
      <c r="DH165">
        <v>413</v>
      </c>
      <c r="DI165">
        <v>32</v>
      </c>
      <c r="DJ165">
        <v>0.5</v>
      </c>
      <c r="DK165">
        <v>0.15</v>
      </c>
      <c r="DL165">
        <v>-23.297931707317069</v>
      </c>
      <c r="DM165">
        <v>0.1715853658536042</v>
      </c>
      <c r="DN165">
        <v>8.1134250200649669E-2</v>
      </c>
      <c r="DO165">
        <v>0</v>
      </c>
      <c r="DP165">
        <v>1.8447912195121949</v>
      </c>
      <c r="DQ165">
        <v>-6.6541672473868288E-2</v>
      </c>
      <c r="DR165">
        <v>6.6979120136097968E-3</v>
      </c>
      <c r="DS165">
        <v>1</v>
      </c>
      <c r="DT165">
        <v>0</v>
      </c>
      <c r="DU165">
        <v>0</v>
      </c>
      <c r="DV165">
        <v>0</v>
      </c>
      <c r="DW165">
        <v>-1</v>
      </c>
      <c r="DX165">
        <v>1</v>
      </c>
      <c r="DY165">
        <v>2</v>
      </c>
      <c r="DZ165" t="s">
        <v>372</v>
      </c>
      <c r="EA165">
        <v>3.29725</v>
      </c>
      <c r="EB165">
        <v>2.6253600000000001</v>
      </c>
      <c r="EC165">
        <v>0.18398</v>
      </c>
      <c r="ED165">
        <v>0.18453700000000001</v>
      </c>
      <c r="EE165">
        <v>0.137321</v>
      </c>
      <c r="EF165">
        <v>0.130995</v>
      </c>
      <c r="EG165">
        <v>24635.200000000001</v>
      </c>
      <c r="EH165">
        <v>24973</v>
      </c>
      <c r="EI165">
        <v>28087.8</v>
      </c>
      <c r="EJ165">
        <v>29474.9</v>
      </c>
      <c r="EK165">
        <v>33364.9</v>
      </c>
      <c r="EL165">
        <v>35556.5</v>
      </c>
      <c r="EM165">
        <v>39664.699999999997</v>
      </c>
      <c r="EN165">
        <v>42118</v>
      </c>
      <c r="EO165">
        <v>2.2395499999999999</v>
      </c>
      <c r="EP165">
        <v>2.21095</v>
      </c>
      <c r="EQ165">
        <v>0.118978</v>
      </c>
      <c r="ER165">
        <v>0</v>
      </c>
      <c r="ES165">
        <v>30.098099999999999</v>
      </c>
      <c r="ET165">
        <v>999.9</v>
      </c>
      <c r="EU165">
        <v>74.8</v>
      </c>
      <c r="EV165">
        <v>32.9</v>
      </c>
      <c r="EW165">
        <v>37.113599999999998</v>
      </c>
      <c r="EX165">
        <v>57.392600000000002</v>
      </c>
      <c r="EY165">
        <v>-4.1906999999999996</v>
      </c>
      <c r="EZ165">
        <v>2</v>
      </c>
      <c r="FA165">
        <v>0.39236300000000002</v>
      </c>
      <c r="FB165">
        <v>-0.27128000000000002</v>
      </c>
      <c r="FC165">
        <v>20.275099999999998</v>
      </c>
      <c r="FD165">
        <v>5.2178899999999997</v>
      </c>
      <c r="FE165">
        <v>12.004899999999999</v>
      </c>
      <c r="FF165">
        <v>4.9872500000000004</v>
      </c>
      <c r="FG165">
        <v>3.2846500000000001</v>
      </c>
      <c r="FH165">
        <v>9999</v>
      </c>
      <c r="FI165">
        <v>9999</v>
      </c>
      <c r="FJ165">
        <v>9999</v>
      </c>
      <c r="FK165">
        <v>999.9</v>
      </c>
      <c r="FL165">
        <v>1.8658300000000001</v>
      </c>
      <c r="FM165">
        <v>1.86219</v>
      </c>
      <c r="FN165">
        <v>1.8642799999999999</v>
      </c>
      <c r="FO165">
        <v>1.8603499999999999</v>
      </c>
      <c r="FP165">
        <v>1.86103</v>
      </c>
      <c r="FQ165">
        <v>1.8602000000000001</v>
      </c>
      <c r="FR165">
        <v>1.86188</v>
      </c>
      <c r="FS165">
        <v>1.8585199999999999</v>
      </c>
      <c r="FT165">
        <v>0</v>
      </c>
      <c r="FU165">
        <v>0</v>
      </c>
      <c r="FV165">
        <v>0</v>
      </c>
      <c r="FW165">
        <v>0</v>
      </c>
      <c r="FX165" t="s">
        <v>358</v>
      </c>
      <c r="FY165" t="s">
        <v>359</v>
      </c>
      <c r="FZ165" t="s">
        <v>360</v>
      </c>
      <c r="GA165" t="s">
        <v>360</v>
      </c>
      <c r="GB165" t="s">
        <v>360</v>
      </c>
      <c r="GC165" t="s">
        <v>360</v>
      </c>
      <c r="GD165">
        <v>0</v>
      </c>
      <c r="GE165">
        <v>100</v>
      </c>
      <c r="GF165">
        <v>100</v>
      </c>
      <c r="GG165">
        <v>-7.4249999999999998</v>
      </c>
      <c r="GH165">
        <v>0.25650000000000001</v>
      </c>
      <c r="GI165">
        <v>-4.4273770621571362</v>
      </c>
      <c r="GJ165">
        <v>-4.6782648166075668E-3</v>
      </c>
      <c r="GK165">
        <v>2.0645039605938809E-6</v>
      </c>
      <c r="GL165">
        <v>-4.2957140779123221E-10</v>
      </c>
      <c r="GM165">
        <v>-7.2769555290842433E-2</v>
      </c>
      <c r="GN165">
        <v>6.7050777095108757E-4</v>
      </c>
      <c r="GO165">
        <v>6.3862846072479287E-4</v>
      </c>
      <c r="GP165">
        <v>-1.0801389653900339E-5</v>
      </c>
      <c r="GQ165">
        <v>6</v>
      </c>
      <c r="GR165">
        <v>2074</v>
      </c>
      <c r="GS165">
        <v>4</v>
      </c>
      <c r="GT165">
        <v>34</v>
      </c>
      <c r="GU165">
        <v>138.5</v>
      </c>
      <c r="GV165">
        <v>138.5</v>
      </c>
      <c r="GW165">
        <v>2.7600099999999999</v>
      </c>
      <c r="GX165">
        <v>2.52197</v>
      </c>
      <c r="GY165">
        <v>2.04834</v>
      </c>
      <c r="GZ165">
        <v>2.6196299999999999</v>
      </c>
      <c r="HA165">
        <v>2.1972700000000001</v>
      </c>
      <c r="HB165">
        <v>2.3095699999999999</v>
      </c>
      <c r="HC165">
        <v>38.110599999999998</v>
      </c>
      <c r="HD165">
        <v>13.7468</v>
      </c>
      <c r="HE165">
        <v>18</v>
      </c>
      <c r="HF165">
        <v>709.279</v>
      </c>
      <c r="HG165">
        <v>764.33900000000006</v>
      </c>
      <c r="HH165">
        <v>30.999600000000001</v>
      </c>
      <c r="HI165">
        <v>32.388100000000001</v>
      </c>
      <c r="HJ165">
        <v>30.0001</v>
      </c>
      <c r="HK165">
        <v>32.352499999999999</v>
      </c>
      <c r="HL165">
        <v>32.3675</v>
      </c>
      <c r="HM165">
        <v>55.191899999999997</v>
      </c>
      <c r="HN165">
        <v>18.724399999999999</v>
      </c>
      <c r="HO165">
        <v>100</v>
      </c>
      <c r="HP165">
        <v>31</v>
      </c>
      <c r="HQ165">
        <v>1002.89</v>
      </c>
      <c r="HR165">
        <v>31.501899999999999</v>
      </c>
      <c r="HS165">
        <v>98.999200000000002</v>
      </c>
      <c r="HT165">
        <v>97.679400000000001</v>
      </c>
    </row>
    <row r="166" spans="1:228" x14ac:dyDescent="0.2">
      <c r="A166">
        <v>151</v>
      </c>
      <c r="B166">
        <v>1678124619.5</v>
      </c>
      <c r="C166">
        <v>598.90000009536743</v>
      </c>
      <c r="D166" t="s">
        <v>661</v>
      </c>
      <c r="E166" t="s">
        <v>662</v>
      </c>
      <c r="F166">
        <v>4</v>
      </c>
      <c r="G166">
        <v>1678124617.5</v>
      </c>
      <c r="H166">
        <f t="shared" si="68"/>
        <v>2.0480099439994202E-3</v>
      </c>
      <c r="I166">
        <f t="shared" si="69"/>
        <v>2.0480099439994204</v>
      </c>
      <c r="J166">
        <f t="shared" si="70"/>
        <v>12.569055806610034</v>
      </c>
      <c r="K166">
        <f t="shared" si="71"/>
        <v>971.33357142857153</v>
      </c>
      <c r="L166">
        <f t="shared" si="72"/>
        <v>808.61568819730905</v>
      </c>
      <c r="M166">
        <f t="shared" si="73"/>
        <v>81.957767707096778</v>
      </c>
      <c r="N166">
        <f t="shared" si="74"/>
        <v>98.450144333364037</v>
      </c>
      <c r="O166">
        <f t="shared" si="75"/>
        <v>0.14502785996263148</v>
      </c>
      <c r="P166">
        <f t="shared" si="76"/>
        <v>2.7725468746837318</v>
      </c>
      <c r="Q166">
        <f t="shared" si="77"/>
        <v>0.14094136774162042</v>
      </c>
      <c r="R166">
        <f t="shared" si="78"/>
        <v>8.8445918866335876E-2</v>
      </c>
      <c r="S166">
        <f t="shared" si="79"/>
        <v>226.114118233873</v>
      </c>
      <c r="T166">
        <f t="shared" si="80"/>
        <v>33.046064915614359</v>
      </c>
      <c r="U166">
        <f t="shared" si="81"/>
        <v>32.027628571428572</v>
      </c>
      <c r="V166">
        <f t="shared" si="82"/>
        <v>4.7825555541705729</v>
      </c>
      <c r="W166">
        <f t="shared" si="83"/>
        <v>69.734727591440176</v>
      </c>
      <c r="X166">
        <f t="shared" si="84"/>
        <v>3.3689879212821605</v>
      </c>
      <c r="Y166">
        <f t="shared" si="85"/>
        <v>4.831148034334185</v>
      </c>
      <c r="Z166">
        <f t="shared" si="86"/>
        <v>1.4135676328884124</v>
      </c>
      <c r="AA166">
        <f t="shared" si="87"/>
        <v>-90.317238530374439</v>
      </c>
      <c r="AB166">
        <f t="shared" si="88"/>
        <v>26.7194642137408</v>
      </c>
      <c r="AC166">
        <f t="shared" si="89"/>
        <v>2.1880605717083834</v>
      </c>
      <c r="AD166">
        <f t="shared" si="90"/>
        <v>164.70440448894774</v>
      </c>
      <c r="AE166">
        <f t="shared" si="91"/>
        <v>23.299171542362959</v>
      </c>
      <c r="AF166">
        <f t="shared" si="92"/>
        <v>2.0503109865936482</v>
      </c>
      <c r="AG166">
        <f t="shared" si="93"/>
        <v>12.569055806610034</v>
      </c>
      <c r="AH166">
        <v>1025.6182023203471</v>
      </c>
      <c r="AI166">
        <v>1007.304727272727</v>
      </c>
      <c r="AJ166">
        <v>1.7091515151514549</v>
      </c>
      <c r="AK166">
        <v>60.41</v>
      </c>
      <c r="AL166">
        <f t="shared" si="94"/>
        <v>2.0480099439994204</v>
      </c>
      <c r="AM166">
        <v>31.409473407271509</v>
      </c>
      <c r="AN166">
        <v>33.237237575757582</v>
      </c>
      <c r="AO166">
        <v>-2.7423433059449271E-5</v>
      </c>
      <c r="AP166">
        <v>101.53795884006099</v>
      </c>
      <c r="AQ166">
        <v>0</v>
      </c>
      <c r="AR166">
        <v>0</v>
      </c>
      <c r="AS166">
        <f t="shared" si="95"/>
        <v>1</v>
      </c>
      <c r="AT166">
        <f t="shared" si="96"/>
        <v>0</v>
      </c>
      <c r="AU166">
        <f t="shared" si="97"/>
        <v>47596.325605682985</v>
      </c>
      <c r="AV166">
        <f t="shared" si="98"/>
        <v>1200</v>
      </c>
      <c r="AW166">
        <f t="shared" si="99"/>
        <v>1025.9244135926804</v>
      </c>
      <c r="AX166">
        <f t="shared" si="100"/>
        <v>0.85493701132723365</v>
      </c>
      <c r="AY166">
        <f t="shared" si="101"/>
        <v>0.18842843186156083</v>
      </c>
      <c r="AZ166">
        <v>6</v>
      </c>
      <c r="BA166">
        <v>0.5</v>
      </c>
      <c r="BB166" t="s">
        <v>355</v>
      </c>
      <c r="BC166">
        <v>2</v>
      </c>
      <c r="BD166" t="b">
        <v>1</v>
      </c>
      <c r="BE166">
        <v>1678124617.5</v>
      </c>
      <c r="BF166">
        <v>971.33357142857153</v>
      </c>
      <c r="BG166">
        <v>994.67828571428583</v>
      </c>
      <c r="BH166">
        <v>33.239271428571428</v>
      </c>
      <c r="BI166">
        <v>31.40962857142857</v>
      </c>
      <c r="BJ166">
        <v>978.76499999999999</v>
      </c>
      <c r="BK166">
        <v>32.98274285714286</v>
      </c>
      <c r="BL166">
        <v>650.01542857142863</v>
      </c>
      <c r="BM166">
        <v>101.2557142857143</v>
      </c>
      <c r="BN166">
        <v>9.9934514285714288E-2</v>
      </c>
      <c r="BO166">
        <v>32.206385714285723</v>
      </c>
      <c r="BP166">
        <v>32.027628571428572</v>
      </c>
      <c r="BQ166">
        <v>999.89999999999986</v>
      </c>
      <c r="BR166">
        <v>0</v>
      </c>
      <c r="BS166">
        <v>0</v>
      </c>
      <c r="BT166">
        <v>9017.5</v>
      </c>
      <c r="BU166">
        <v>0</v>
      </c>
      <c r="BV166">
        <v>93.698157142857141</v>
      </c>
      <c r="BW166">
        <v>-23.344557142857141</v>
      </c>
      <c r="BX166">
        <v>1004.73</v>
      </c>
      <c r="BY166">
        <v>1026.9328571428571</v>
      </c>
      <c r="BZ166">
        <v>1.829634285714286</v>
      </c>
      <c r="CA166">
        <v>994.67828571428583</v>
      </c>
      <c r="CB166">
        <v>31.40962857142857</v>
      </c>
      <c r="CC166">
        <v>3.365662857142858</v>
      </c>
      <c r="CD166">
        <v>3.1804014285714288</v>
      </c>
      <c r="CE166">
        <v>25.956900000000001</v>
      </c>
      <c r="CF166">
        <v>25.003814285714281</v>
      </c>
      <c r="CG166">
        <v>1200</v>
      </c>
      <c r="CH166">
        <v>0.50001300000000004</v>
      </c>
      <c r="CI166">
        <v>0.49998700000000001</v>
      </c>
      <c r="CJ166">
        <v>0</v>
      </c>
      <c r="CK166">
        <v>1489.23</v>
      </c>
      <c r="CL166">
        <v>4.9990899999999998</v>
      </c>
      <c r="CM166">
        <v>16164</v>
      </c>
      <c r="CN166">
        <v>9557.914285714287</v>
      </c>
      <c r="CO166">
        <v>41.936999999999998</v>
      </c>
      <c r="CP166">
        <v>43.5</v>
      </c>
      <c r="CQ166">
        <v>42.686999999999998</v>
      </c>
      <c r="CR166">
        <v>42.686999999999998</v>
      </c>
      <c r="CS166">
        <v>43.25</v>
      </c>
      <c r="CT166">
        <v>597.51999999999987</v>
      </c>
      <c r="CU166">
        <v>597.48000000000013</v>
      </c>
      <c r="CV166">
        <v>0</v>
      </c>
      <c r="CW166">
        <v>1678124661.4000001</v>
      </c>
      <c r="CX166">
        <v>0</v>
      </c>
      <c r="CY166">
        <v>1678116306.0999999</v>
      </c>
      <c r="CZ166" t="s">
        <v>356</v>
      </c>
      <c r="DA166">
        <v>1678116302.5999999</v>
      </c>
      <c r="DB166">
        <v>1678116306.0999999</v>
      </c>
      <c r="DC166">
        <v>12</v>
      </c>
      <c r="DD166">
        <v>3.5000000000000003E-2</v>
      </c>
      <c r="DE166">
        <v>0.05</v>
      </c>
      <c r="DF166">
        <v>-6.1040000000000001</v>
      </c>
      <c r="DG166">
        <v>0.249</v>
      </c>
      <c r="DH166">
        <v>413</v>
      </c>
      <c r="DI166">
        <v>32</v>
      </c>
      <c r="DJ166">
        <v>0.5</v>
      </c>
      <c r="DK166">
        <v>0.15</v>
      </c>
      <c r="DL166">
        <v>-23.30397073170732</v>
      </c>
      <c r="DM166">
        <v>0.14812264808363379</v>
      </c>
      <c r="DN166">
        <v>7.960077289703929E-2</v>
      </c>
      <c r="DO166">
        <v>0</v>
      </c>
      <c r="DP166">
        <v>1.8405265853658539</v>
      </c>
      <c r="DQ166">
        <v>-6.8482787456445357E-2</v>
      </c>
      <c r="DR166">
        <v>6.8640678438272968E-3</v>
      </c>
      <c r="DS166">
        <v>1</v>
      </c>
      <c r="DT166">
        <v>0</v>
      </c>
      <c r="DU166">
        <v>0</v>
      </c>
      <c r="DV166">
        <v>0</v>
      </c>
      <c r="DW166">
        <v>-1</v>
      </c>
      <c r="DX166">
        <v>1</v>
      </c>
      <c r="DY166">
        <v>2</v>
      </c>
      <c r="DZ166" t="s">
        <v>372</v>
      </c>
      <c r="EA166">
        <v>3.2974100000000002</v>
      </c>
      <c r="EB166">
        <v>2.6252499999999999</v>
      </c>
      <c r="EC166">
        <v>0.18479000000000001</v>
      </c>
      <c r="ED166">
        <v>0.18534400000000001</v>
      </c>
      <c r="EE166">
        <v>0.13730500000000001</v>
      </c>
      <c r="EF166">
        <v>0.130998</v>
      </c>
      <c r="EG166">
        <v>24611</v>
      </c>
      <c r="EH166">
        <v>24947.8</v>
      </c>
      <c r="EI166">
        <v>28088.1</v>
      </c>
      <c r="EJ166">
        <v>29474.5</v>
      </c>
      <c r="EK166">
        <v>33366</v>
      </c>
      <c r="EL166">
        <v>35555.800000000003</v>
      </c>
      <c r="EM166">
        <v>39665.199999999997</v>
      </c>
      <c r="EN166">
        <v>42117.3</v>
      </c>
      <c r="EO166">
        <v>2.2397300000000002</v>
      </c>
      <c r="EP166">
        <v>2.2110500000000002</v>
      </c>
      <c r="EQ166">
        <v>0.11931</v>
      </c>
      <c r="ER166">
        <v>0</v>
      </c>
      <c r="ES166">
        <v>30.0943</v>
      </c>
      <c r="ET166">
        <v>999.9</v>
      </c>
      <c r="EU166">
        <v>74.8</v>
      </c>
      <c r="EV166">
        <v>32.9</v>
      </c>
      <c r="EW166">
        <v>37.113300000000002</v>
      </c>
      <c r="EX166">
        <v>56.852600000000002</v>
      </c>
      <c r="EY166">
        <v>-4.0785299999999998</v>
      </c>
      <c r="EZ166">
        <v>2</v>
      </c>
      <c r="FA166">
        <v>0.39232499999999998</v>
      </c>
      <c r="FB166">
        <v>-0.27259299999999997</v>
      </c>
      <c r="FC166">
        <v>20.275200000000002</v>
      </c>
      <c r="FD166">
        <v>5.2181899999999999</v>
      </c>
      <c r="FE166">
        <v>12.005000000000001</v>
      </c>
      <c r="FF166">
        <v>4.9869500000000002</v>
      </c>
      <c r="FG166">
        <v>3.2846299999999999</v>
      </c>
      <c r="FH166">
        <v>9999</v>
      </c>
      <c r="FI166">
        <v>9999</v>
      </c>
      <c r="FJ166">
        <v>9999</v>
      </c>
      <c r="FK166">
        <v>999.9</v>
      </c>
      <c r="FL166">
        <v>1.8658399999999999</v>
      </c>
      <c r="FM166">
        <v>1.8622399999999999</v>
      </c>
      <c r="FN166">
        <v>1.86429</v>
      </c>
      <c r="FO166">
        <v>1.8603499999999999</v>
      </c>
      <c r="FP166">
        <v>1.86107</v>
      </c>
      <c r="FQ166">
        <v>1.8602000000000001</v>
      </c>
      <c r="FR166">
        <v>1.86188</v>
      </c>
      <c r="FS166">
        <v>1.8585199999999999</v>
      </c>
      <c r="FT166">
        <v>0</v>
      </c>
      <c r="FU166">
        <v>0</v>
      </c>
      <c r="FV166">
        <v>0</v>
      </c>
      <c r="FW166">
        <v>0</v>
      </c>
      <c r="FX166" t="s">
        <v>358</v>
      </c>
      <c r="FY166" t="s">
        <v>359</v>
      </c>
      <c r="FZ166" t="s">
        <v>360</v>
      </c>
      <c r="GA166" t="s">
        <v>360</v>
      </c>
      <c r="GB166" t="s">
        <v>360</v>
      </c>
      <c r="GC166" t="s">
        <v>360</v>
      </c>
      <c r="GD166">
        <v>0</v>
      </c>
      <c r="GE166">
        <v>100</v>
      </c>
      <c r="GF166">
        <v>100</v>
      </c>
      <c r="GG166">
        <v>-7.4379999999999997</v>
      </c>
      <c r="GH166">
        <v>0.25650000000000001</v>
      </c>
      <c r="GI166">
        <v>-4.4273770621571362</v>
      </c>
      <c r="GJ166">
        <v>-4.6782648166075668E-3</v>
      </c>
      <c r="GK166">
        <v>2.0645039605938809E-6</v>
      </c>
      <c r="GL166">
        <v>-4.2957140779123221E-10</v>
      </c>
      <c r="GM166">
        <v>-7.2769555290842433E-2</v>
      </c>
      <c r="GN166">
        <v>6.7050777095108757E-4</v>
      </c>
      <c r="GO166">
        <v>6.3862846072479287E-4</v>
      </c>
      <c r="GP166">
        <v>-1.0801389653900339E-5</v>
      </c>
      <c r="GQ166">
        <v>6</v>
      </c>
      <c r="GR166">
        <v>2074</v>
      </c>
      <c r="GS166">
        <v>4</v>
      </c>
      <c r="GT166">
        <v>34</v>
      </c>
      <c r="GU166">
        <v>138.6</v>
      </c>
      <c r="GV166">
        <v>138.6</v>
      </c>
      <c r="GW166">
        <v>2.7734399999999999</v>
      </c>
      <c r="GX166">
        <v>2.52441</v>
      </c>
      <c r="GY166">
        <v>2.04834</v>
      </c>
      <c r="GZ166">
        <v>2.6208499999999999</v>
      </c>
      <c r="HA166">
        <v>2.1972700000000001</v>
      </c>
      <c r="HB166">
        <v>2.2656200000000002</v>
      </c>
      <c r="HC166">
        <v>38.110599999999998</v>
      </c>
      <c r="HD166">
        <v>13.7468</v>
      </c>
      <c r="HE166">
        <v>18</v>
      </c>
      <c r="HF166">
        <v>709.42600000000004</v>
      </c>
      <c r="HG166">
        <v>764.43700000000001</v>
      </c>
      <c r="HH166">
        <v>30.999600000000001</v>
      </c>
      <c r="HI166">
        <v>32.388100000000001</v>
      </c>
      <c r="HJ166">
        <v>30.0001</v>
      </c>
      <c r="HK166">
        <v>32.352499999999999</v>
      </c>
      <c r="HL166">
        <v>32.3675</v>
      </c>
      <c r="HM166">
        <v>55.488700000000001</v>
      </c>
      <c r="HN166">
        <v>18.724399999999999</v>
      </c>
      <c r="HO166">
        <v>100</v>
      </c>
      <c r="HP166">
        <v>31</v>
      </c>
      <c r="HQ166">
        <v>1009.57</v>
      </c>
      <c r="HR166">
        <v>31.5213</v>
      </c>
      <c r="HS166">
        <v>99.000399999999999</v>
      </c>
      <c r="HT166">
        <v>97.677899999999994</v>
      </c>
    </row>
    <row r="167" spans="1:228" x14ac:dyDescent="0.2">
      <c r="A167">
        <v>152</v>
      </c>
      <c r="B167">
        <v>1678124623.5</v>
      </c>
      <c r="C167">
        <v>602.90000009536743</v>
      </c>
      <c r="D167" t="s">
        <v>663</v>
      </c>
      <c r="E167" t="s">
        <v>664</v>
      </c>
      <c r="F167">
        <v>4</v>
      </c>
      <c r="G167">
        <v>1678124621.1875</v>
      </c>
      <c r="H167">
        <f t="shared" si="68"/>
        <v>2.0441148028471166E-3</v>
      </c>
      <c r="I167">
        <f t="shared" si="69"/>
        <v>2.0441148028471168</v>
      </c>
      <c r="J167">
        <f t="shared" si="70"/>
        <v>12.475370153851989</v>
      </c>
      <c r="K167">
        <f t="shared" si="71"/>
        <v>977.51662499999998</v>
      </c>
      <c r="L167">
        <f t="shared" si="72"/>
        <v>815.19808505254343</v>
      </c>
      <c r="M167">
        <f t="shared" si="73"/>
        <v>82.625281152585146</v>
      </c>
      <c r="N167">
        <f t="shared" si="74"/>
        <v>99.077251839649833</v>
      </c>
      <c r="O167">
        <f t="shared" si="75"/>
        <v>0.14452041452686407</v>
      </c>
      <c r="P167">
        <f t="shared" si="76"/>
        <v>2.7744509880065893</v>
      </c>
      <c r="Q167">
        <f t="shared" si="77"/>
        <v>0.14046473943065768</v>
      </c>
      <c r="R167">
        <f t="shared" si="78"/>
        <v>8.8145368338906543E-2</v>
      </c>
      <c r="S167">
        <f t="shared" si="79"/>
        <v>226.11478910884591</v>
      </c>
      <c r="T167">
        <f t="shared" si="80"/>
        <v>33.045800173918245</v>
      </c>
      <c r="U167">
        <f t="shared" si="81"/>
        <v>32.033949999999997</v>
      </c>
      <c r="V167">
        <f t="shared" si="82"/>
        <v>4.7842666557404172</v>
      </c>
      <c r="W167">
        <f t="shared" si="83"/>
        <v>69.729915543662585</v>
      </c>
      <c r="X167">
        <f t="shared" si="84"/>
        <v>3.3686034787012016</v>
      </c>
      <c r="Y167">
        <f t="shared" si="85"/>
        <v>4.8309300999968832</v>
      </c>
      <c r="Z167">
        <f t="shared" si="86"/>
        <v>1.4156631770392156</v>
      </c>
      <c r="AA167">
        <f t="shared" si="87"/>
        <v>-90.145462805557841</v>
      </c>
      <c r="AB167">
        <f t="shared" si="88"/>
        <v>25.672885313347443</v>
      </c>
      <c r="AC167">
        <f t="shared" si="89"/>
        <v>2.1009702623429525</v>
      </c>
      <c r="AD167">
        <f t="shared" si="90"/>
        <v>163.74318187897845</v>
      </c>
      <c r="AE167">
        <f t="shared" si="91"/>
        <v>23.33233247773212</v>
      </c>
      <c r="AF167">
        <f t="shared" si="92"/>
        <v>2.0382383164893731</v>
      </c>
      <c r="AG167">
        <f t="shared" si="93"/>
        <v>12.475370153851989</v>
      </c>
      <c r="AH167">
        <v>1032.585460121212</v>
      </c>
      <c r="AI167">
        <v>1014.26696969697</v>
      </c>
      <c r="AJ167">
        <v>1.73442424242427</v>
      </c>
      <c r="AK167">
        <v>60.41</v>
      </c>
      <c r="AL167">
        <f t="shared" si="94"/>
        <v>2.0441148028471168</v>
      </c>
      <c r="AM167">
        <v>31.41205919669191</v>
      </c>
      <c r="AN167">
        <v>33.236256969696967</v>
      </c>
      <c r="AO167">
        <v>-4.8677170141978433E-6</v>
      </c>
      <c r="AP167">
        <v>101.53795884006099</v>
      </c>
      <c r="AQ167">
        <v>0</v>
      </c>
      <c r="AR167">
        <v>0</v>
      </c>
      <c r="AS167">
        <f t="shared" si="95"/>
        <v>1</v>
      </c>
      <c r="AT167">
        <f t="shared" si="96"/>
        <v>0</v>
      </c>
      <c r="AU167">
        <f t="shared" si="97"/>
        <v>47649.046893657622</v>
      </c>
      <c r="AV167">
        <f t="shared" si="98"/>
        <v>1200.0037500000001</v>
      </c>
      <c r="AW167">
        <f t="shared" si="99"/>
        <v>1025.9276010926662</v>
      </c>
      <c r="AX167">
        <f t="shared" si="100"/>
        <v>0.85493699589910965</v>
      </c>
      <c r="AY167">
        <f t="shared" si="101"/>
        <v>0.18842840208528172</v>
      </c>
      <c r="AZ167">
        <v>6</v>
      </c>
      <c r="BA167">
        <v>0.5</v>
      </c>
      <c r="BB167" t="s">
        <v>355</v>
      </c>
      <c r="BC167">
        <v>2</v>
      </c>
      <c r="BD167" t="b">
        <v>1</v>
      </c>
      <c r="BE167">
        <v>1678124621.1875</v>
      </c>
      <c r="BF167">
        <v>977.51662499999998</v>
      </c>
      <c r="BG167">
        <v>1000.893375</v>
      </c>
      <c r="BH167">
        <v>33.2353375</v>
      </c>
      <c r="BI167">
        <v>31.4164125</v>
      </c>
      <c r="BJ167">
        <v>984.95950000000005</v>
      </c>
      <c r="BK167">
        <v>32.978849999999987</v>
      </c>
      <c r="BL167">
        <v>649.99824999999998</v>
      </c>
      <c r="BM167">
        <v>101.25624999999999</v>
      </c>
      <c r="BN167">
        <v>9.9828562500000009E-2</v>
      </c>
      <c r="BO167">
        <v>32.2055875</v>
      </c>
      <c r="BP167">
        <v>32.033949999999997</v>
      </c>
      <c r="BQ167">
        <v>999.9</v>
      </c>
      <c r="BR167">
        <v>0</v>
      </c>
      <c r="BS167">
        <v>0</v>
      </c>
      <c r="BT167">
        <v>9027.5762500000019</v>
      </c>
      <c r="BU167">
        <v>0</v>
      </c>
      <c r="BV167">
        <v>98.0078125</v>
      </c>
      <c r="BW167">
        <v>-23.3776625</v>
      </c>
      <c r="BX167">
        <v>1011.1224999999999</v>
      </c>
      <c r="BY167">
        <v>1033.3587500000001</v>
      </c>
      <c r="BZ167">
        <v>1.81892125</v>
      </c>
      <c r="CA167">
        <v>1000.893375</v>
      </c>
      <c r="CB167">
        <v>31.4164125</v>
      </c>
      <c r="CC167">
        <v>3.3652837500000001</v>
      </c>
      <c r="CD167">
        <v>3.1811050000000001</v>
      </c>
      <c r="CE167">
        <v>25.954987500000001</v>
      </c>
      <c r="CF167">
        <v>25.007512500000001</v>
      </c>
      <c r="CG167">
        <v>1200.0037500000001</v>
      </c>
      <c r="CH167">
        <v>0.50001475000000006</v>
      </c>
      <c r="CI167">
        <v>0.49998524999999999</v>
      </c>
      <c r="CJ167">
        <v>0</v>
      </c>
      <c r="CK167">
        <v>1489.4737500000001</v>
      </c>
      <c r="CL167">
        <v>4.9990899999999998</v>
      </c>
      <c r="CM167">
        <v>16168.95</v>
      </c>
      <c r="CN167">
        <v>9557.9249999999993</v>
      </c>
      <c r="CO167">
        <v>41.936999999999998</v>
      </c>
      <c r="CP167">
        <v>43.5</v>
      </c>
      <c r="CQ167">
        <v>42.686999999999998</v>
      </c>
      <c r="CR167">
        <v>42.686999999999998</v>
      </c>
      <c r="CS167">
        <v>43.242125000000001</v>
      </c>
      <c r="CT167">
        <v>597.52250000000004</v>
      </c>
      <c r="CU167">
        <v>597.48125000000005</v>
      </c>
      <c r="CV167">
        <v>0</v>
      </c>
      <c r="CW167">
        <v>1678124665.5999999</v>
      </c>
      <c r="CX167">
        <v>0</v>
      </c>
      <c r="CY167">
        <v>1678116306.0999999</v>
      </c>
      <c r="CZ167" t="s">
        <v>356</v>
      </c>
      <c r="DA167">
        <v>1678116302.5999999</v>
      </c>
      <c r="DB167">
        <v>1678116306.0999999</v>
      </c>
      <c r="DC167">
        <v>12</v>
      </c>
      <c r="DD167">
        <v>3.5000000000000003E-2</v>
      </c>
      <c r="DE167">
        <v>0.05</v>
      </c>
      <c r="DF167">
        <v>-6.1040000000000001</v>
      </c>
      <c r="DG167">
        <v>0.249</v>
      </c>
      <c r="DH167">
        <v>413</v>
      </c>
      <c r="DI167">
        <v>32</v>
      </c>
      <c r="DJ167">
        <v>0.5</v>
      </c>
      <c r="DK167">
        <v>0.15</v>
      </c>
      <c r="DL167">
        <v>-23.318848780487809</v>
      </c>
      <c r="DM167">
        <v>3.1003484320247651E-3</v>
      </c>
      <c r="DN167">
        <v>7.1226180860524652E-2</v>
      </c>
      <c r="DO167">
        <v>1</v>
      </c>
      <c r="DP167">
        <v>1.835450731707317</v>
      </c>
      <c r="DQ167">
        <v>-7.5580975609755033E-2</v>
      </c>
      <c r="DR167">
        <v>7.6521157253638412E-3</v>
      </c>
      <c r="DS167">
        <v>1</v>
      </c>
      <c r="DT167">
        <v>0</v>
      </c>
      <c r="DU167">
        <v>0</v>
      </c>
      <c r="DV167">
        <v>0</v>
      </c>
      <c r="DW167">
        <v>-1</v>
      </c>
      <c r="DX167">
        <v>2</v>
      </c>
      <c r="DY167">
        <v>2</v>
      </c>
      <c r="DZ167" t="s">
        <v>357</v>
      </c>
      <c r="EA167">
        <v>3.2974899999999998</v>
      </c>
      <c r="EB167">
        <v>2.6253600000000001</v>
      </c>
      <c r="EC167">
        <v>0.18559300000000001</v>
      </c>
      <c r="ED167">
        <v>0.18614</v>
      </c>
      <c r="EE167">
        <v>0.13730400000000001</v>
      </c>
      <c r="EF167">
        <v>0.131082</v>
      </c>
      <c r="EG167">
        <v>24586.799999999999</v>
      </c>
      <c r="EH167">
        <v>24923.7</v>
      </c>
      <c r="EI167">
        <v>28088.2</v>
      </c>
      <c r="EJ167">
        <v>29474.9</v>
      </c>
      <c r="EK167">
        <v>33366.199999999997</v>
      </c>
      <c r="EL167">
        <v>35553</v>
      </c>
      <c r="EM167">
        <v>39665.199999999997</v>
      </c>
      <c r="EN167">
        <v>42118</v>
      </c>
      <c r="EO167">
        <v>2.2399</v>
      </c>
      <c r="EP167">
        <v>2.2110799999999999</v>
      </c>
      <c r="EQ167">
        <v>0.11970500000000001</v>
      </c>
      <c r="ER167">
        <v>0</v>
      </c>
      <c r="ES167">
        <v>30.089700000000001</v>
      </c>
      <c r="ET167">
        <v>999.9</v>
      </c>
      <c r="EU167">
        <v>74.8</v>
      </c>
      <c r="EV167">
        <v>32.9</v>
      </c>
      <c r="EW167">
        <v>37.116199999999999</v>
      </c>
      <c r="EX167">
        <v>56.732599999999998</v>
      </c>
      <c r="EY167">
        <v>-4.1145899999999997</v>
      </c>
      <c r="EZ167">
        <v>2</v>
      </c>
      <c r="FA167">
        <v>0.39249699999999998</v>
      </c>
      <c r="FB167">
        <v>-0.27431899999999998</v>
      </c>
      <c r="FC167">
        <v>20.275200000000002</v>
      </c>
      <c r="FD167">
        <v>5.2181899999999999</v>
      </c>
      <c r="FE167">
        <v>12.0053</v>
      </c>
      <c r="FF167">
        <v>4.98705</v>
      </c>
      <c r="FG167">
        <v>3.2846500000000001</v>
      </c>
      <c r="FH167">
        <v>9999</v>
      </c>
      <c r="FI167">
        <v>9999</v>
      </c>
      <c r="FJ167">
        <v>9999</v>
      </c>
      <c r="FK167">
        <v>999.9</v>
      </c>
      <c r="FL167">
        <v>1.8658399999999999</v>
      </c>
      <c r="FM167">
        <v>1.8622300000000001</v>
      </c>
      <c r="FN167">
        <v>1.8642799999999999</v>
      </c>
      <c r="FO167">
        <v>1.8603499999999999</v>
      </c>
      <c r="FP167">
        <v>1.8610599999999999</v>
      </c>
      <c r="FQ167">
        <v>1.8602000000000001</v>
      </c>
      <c r="FR167">
        <v>1.86188</v>
      </c>
      <c r="FS167">
        <v>1.8585199999999999</v>
      </c>
      <c r="FT167">
        <v>0</v>
      </c>
      <c r="FU167">
        <v>0</v>
      </c>
      <c r="FV167">
        <v>0</v>
      </c>
      <c r="FW167">
        <v>0</v>
      </c>
      <c r="FX167" t="s">
        <v>358</v>
      </c>
      <c r="FY167" t="s">
        <v>359</v>
      </c>
      <c r="FZ167" t="s">
        <v>360</v>
      </c>
      <c r="GA167" t="s">
        <v>360</v>
      </c>
      <c r="GB167" t="s">
        <v>360</v>
      </c>
      <c r="GC167" t="s">
        <v>360</v>
      </c>
      <c r="GD167">
        <v>0</v>
      </c>
      <c r="GE167">
        <v>100</v>
      </c>
      <c r="GF167">
        <v>100</v>
      </c>
      <c r="GG167">
        <v>-7.45</v>
      </c>
      <c r="GH167">
        <v>0.25650000000000001</v>
      </c>
      <c r="GI167">
        <v>-4.4273770621571362</v>
      </c>
      <c r="GJ167">
        <v>-4.6782648166075668E-3</v>
      </c>
      <c r="GK167">
        <v>2.0645039605938809E-6</v>
      </c>
      <c r="GL167">
        <v>-4.2957140779123221E-10</v>
      </c>
      <c r="GM167">
        <v>-7.2769555290842433E-2</v>
      </c>
      <c r="GN167">
        <v>6.7050777095108757E-4</v>
      </c>
      <c r="GO167">
        <v>6.3862846072479287E-4</v>
      </c>
      <c r="GP167">
        <v>-1.0801389653900339E-5</v>
      </c>
      <c r="GQ167">
        <v>6</v>
      </c>
      <c r="GR167">
        <v>2074</v>
      </c>
      <c r="GS167">
        <v>4</v>
      </c>
      <c r="GT167">
        <v>34</v>
      </c>
      <c r="GU167">
        <v>138.69999999999999</v>
      </c>
      <c r="GV167">
        <v>138.6</v>
      </c>
      <c r="GW167">
        <v>2.78931</v>
      </c>
      <c r="GX167">
        <v>2.51709</v>
      </c>
      <c r="GY167">
        <v>2.04834</v>
      </c>
      <c r="GZ167">
        <v>2.6208499999999999</v>
      </c>
      <c r="HA167">
        <v>2.1972700000000001</v>
      </c>
      <c r="HB167">
        <v>2.34131</v>
      </c>
      <c r="HC167">
        <v>38.110599999999998</v>
      </c>
      <c r="HD167">
        <v>13.7555</v>
      </c>
      <c r="HE167">
        <v>18</v>
      </c>
      <c r="HF167">
        <v>709.57299999999998</v>
      </c>
      <c r="HG167">
        <v>764.46100000000001</v>
      </c>
      <c r="HH167">
        <v>30.999600000000001</v>
      </c>
      <c r="HI167">
        <v>32.388199999999998</v>
      </c>
      <c r="HJ167">
        <v>30.0001</v>
      </c>
      <c r="HK167">
        <v>32.352499999999999</v>
      </c>
      <c r="HL167">
        <v>32.3675</v>
      </c>
      <c r="HM167">
        <v>55.787199999999999</v>
      </c>
      <c r="HN167">
        <v>18.443999999999999</v>
      </c>
      <c r="HO167">
        <v>100</v>
      </c>
      <c r="HP167">
        <v>31</v>
      </c>
      <c r="HQ167">
        <v>1016.25</v>
      </c>
      <c r="HR167">
        <v>31.538499999999999</v>
      </c>
      <c r="HS167">
        <v>99.000699999999995</v>
      </c>
      <c r="HT167">
        <v>97.679299999999998</v>
      </c>
    </row>
    <row r="168" spans="1:228" x14ac:dyDescent="0.2">
      <c r="A168">
        <v>153</v>
      </c>
      <c r="B168">
        <v>1678124627.5</v>
      </c>
      <c r="C168">
        <v>606.90000009536743</v>
      </c>
      <c r="D168" t="s">
        <v>665</v>
      </c>
      <c r="E168" t="s">
        <v>666</v>
      </c>
      <c r="F168">
        <v>4</v>
      </c>
      <c r="G168">
        <v>1678124625.5</v>
      </c>
      <c r="H168">
        <f t="shared" si="68"/>
        <v>1.99450818147066E-3</v>
      </c>
      <c r="I168">
        <f t="shared" si="69"/>
        <v>1.99450818147066</v>
      </c>
      <c r="J168">
        <f t="shared" si="70"/>
        <v>12.350354169752306</v>
      </c>
      <c r="K168">
        <f t="shared" si="71"/>
        <v>984.79385714285706</v>
      </c>
      <c r="L168">
        <f t="shared" si="72"/>
        <v>820.42715744172096</v>
      </c>
      <c r="M168">
        <f t="shared" si="73"/>
        <v>83.153997936297372</v>
      </c>
      <c r="N168">
        <f t="shared" si="74"/>
        <v>99.813305327295282</v>
      </c>
      <c r="O168">
        <f t="shared" si="75"/>
        <v>0.14107537654271274</v>
      </c>
      <c r="P168">
        <f t="shared" si="76"/>
        <v>2.7719035972193296</v>
      </c>
      <c r="Q168">
        <f t="shared" si="77"/>
        <v>0.13720451801091443</v>
      </c>
      <c r="R168">
        <f t="shared" si="78"/>
        <v>8.609175847028544E-2</v>
      </c>
      <c r="S168">
        <f t="shared" si="79"/>
        <v>226.11266751971183</v>
      </c>
      <c r="T168">
        <f t="shared" si="80"/>
        <v>33.055588811747022</v>
      </c>
      <c r="U168">
        <f t="shared" si="81"/>
        <v>32.030271428571432</v>
      </c>
      <c r="V168">
        <f t="shared" si="82"/>
        <v>4.7832708651508593</v>
      </c>
      <c r="W168">
        <f t="shared" si="83"/>
        <v>69.758961284239476</v>
      </c>
      <c r="X168">
        <f t="shared" si="84"/>
        <v>3.3691602359457025</v>
      </c>
      <c r="Y168">
        <f t="shared" si="85"/>
        <v>4.8297167473835243</v>
      </c>
      <c r="Z168">
        <f t="shared" si="86"/>
        <v>1.4141106292051568</v>
      </c>
      <c r="AA168">
        <f t="shared" si="87"/>
        <v>-87.957810802856102</v>
      </c>
      <c r="AB168">
        <f t="shared" si="88"/>
        <v>25.53483264281267</v>
      </c>
      <c r="AC168">
        <f t="shared" si="89"/>
        <v>2.0915094528593103</v>
      </c>
      <c r="AD168">
        <f t="shared" si="90"/>
        <v>165.78119881252769</v>
      </c>
      <c r="AE168">
        <f t="shared" si="91"/>
        <v>23.356014103500485</v>
      </c>
      <c r="AF168">
        <f t="shared" si="92"/>
        <v>1.9889772142134012</v>
      </c>
      <c r="AG168">
        <f t="shared" si="93"/>
        <v>12.350354169752306</v>
      </c>
      <c r="AH168">
        <v>1039.6006083463201</v>
      </c>
      <c r="AI168">
        <v>1021.295272727272</v>
      </c>
      <c r="AJ168">
        <v>1.7628484848483701</v>
      </c>
      <c r="AK168">
        <v>60.41</v>
      </c>
      <c r="AL168">
        <f t="shared" si="94"/>
        <v>1.99450818147066</v>
      </c>
      <c r="AM168">
        <v>31.465822238195901</v>
      </c>
      <c r="AN168">
        <v>33.245449090909077</v>
      </c>
      <c r="AO168">
        <v>4.1497326725798563E-5</v>
      </c>
      <c r="AP168">
        <v>101.53795884006099</v>
      </c>
      <c r="AQ168">
        <v>0</v>
      </c>
      <c r="AR168">
        <v>0</v>
      </c>
      <c r="AS168">
        <f t="shared" si="95"/>
        <v>1</v>
      </c>
      <c r="AT168">
        <f t="shared" si="96"/>
        <v>0</v>
      </c>
      <c r="AU168">
        <f t="shared" si="97"/>
        <v>47579.370122514258</v>
      </c>
      <c r="AV168">
        <f t="shared" si="98"/>
        <v>1199.9914285714281</v>
      </c>
      <c r="AW168">
        <f t="shared" si="99"/>
        <v>1025.9171707356015</v>
      </c>
      <c r="AX168">
        <f t="shared" si="100"/>
        <v>0.85493708230644672</v>
      </c>
      <c r="AY168">
        <f t="shared" si="101"/>
        <v>0.18842856885144221</v>
      </c>
      <c r="AZ168">
        <v>6</v>
      </c>
      <c r="BA168">
        <v>0.5</v>
      </c>
      <c r="BB168" t="s">
        <v>355</v>
      </c>
      <c r="BC168">
        <v>2</v>
      </c>
      <c r="BD168" t="b">
        <v>1</v>
      </c>
      <c r="BE168">
        <v>1678124625.5</v>
      </c>
      <c r="BF168">
        <v>984.79385714285706</v>
      </c>
      <c r="BG168">
        <v>1008.161428571429</v>
      </c>
      <c r="BH168">
        <v>33.241342857142861</v>
      </c>
      <c r="BI168">
        <v>31.46638571428571</v>
      </c>
      <c r="BJ168">
        <v>992.25014285714292</v>
      </c>
      <c r="BK168">
        <v>32.984785714285707</v>
      </c>
      <c r="BL168">
        <v>649.99685714285715</v>
      </c>
      <c r="BM168">
        <v>101.2544285714286</v>
      </c>
      <c r="BN168">
        <v>0.1000880142857143</v>
      </c>
      <c r="BO168">
        <v>32.201142857142862</v>
      </c>
      <c r="BP168">
        <v>32.030271428571432</v>
      </c>
      <c r="BQ168">
        <v>999.89999999999986</v>
      </c>
      <c r="BR168">
        <v>0</v>
      </c>
      <c r="BS168">
        <v>0</v>
      </c>
      <c r="BT168">
        <v>9014.1957142857154</v>
      </c>
      <c r="BU168">
        <v>0</v>
      </c>
      <c r="BV168">
        <v>103.26300000000001</v>
      </c>
      <c r="BW168">
        <v>-23.367914285714281</v>
      </c>
      <c r="BX168">
        <v>1018.6542857142859</v>
      </c>
      <c r="BY168">
        <v>1040.9157142857141</v>
      </c>
      <c r="BZ168">
        <v>1.774968571428571</v>
      </c>
      <c r="CA168">
        <v>1008.161428571429</v>
      </c>
      <c r="CB168">
        <v>31.46638571428571</v>
      </c>
      <c r="CC168">
        <v>3.3658414285714291</v>
      </c>
      <c r="CD168">
        <v>3.1861157142857142</v>
      </c>
      <c r="CE168">
        <v>25.957799999999999</v>
      </c>
      <c r="CF168">
        <v>25.033928571428572</v>
      </c>
      <c r="CG168">
        <v>1199.9914285714281</v>
      </c>
      <c r="CH168">
        <v>0.50001300000000004</v>
      </c>
      <c r="CI168">
        <v>0.49998700000000001</v>
      </c>
      <c r="CJ168">
        <v>0</v>
      </c>
      <c r="CK168">
        <v>1489.962857142857</v>
      </c>
      <c r="CL168">
        <v>4.9990899999999998</v>
      </c>
      <c r="CM168">
        <v>16174.814285714279</v>
      </c>
      <c r="CN168">
        <v>9557.8342857142852</v>
      </c>
      <c r="CO168">
        <v>41.936999999999998</v>
      </c>
      <c r="CP168">
        <v>43.5</v>
      </c>
      <c r="CQ168">
        <v>42.686999999999998</v>
      </c>
      <c r="CR168">
        <v>42.686999999999998</v>
      </c>
      <c r="CS168">
        <v>43.25</v>
      </c>
      <c r="CT168">
        <v>597.51285714285711</v>
      </c>
      <c r="CU168">
        <v>597.47857142857151</v>
      </c>
      <c r="CV168">
        <v>0</v>
      </c>
      <c r="CW168">
        <v>1678124669.8</v>
      </c>
      <c r="CX168">
        <v>0</v>
      </c>
      <c r="CY168">
        <v>1678116306.0999999</v>
      </c>
      <c r="CZ168" t="s">
        <v>356</v>
      </c>
      <c r="DA168">
        <v>1678116302.5999999</v>
      </c>
      <c r="DB168">
        <v>1678116306.0999999</v>
      </c>
      <c r="DC168">
        <v>12</v>
      </c>
      <c r="DD168">
        <v>3.5000000000000003E-2</v>
      </c>
      <c r="DE168">
        <v>0.05</v>
      </c>
      <c r="DF168">
        <v>-6.1040000000000001</v>
      </c>
      <c r="DG168">
        <v>0.249</v>
      </c>
      <c r="DH168">
        <v>413</v>
      </c>
      <c r="DI168">
        <v>32</v>
      </c>
      <c r="DJ168">
        <v>0.5</v>
      </c>
      <c r="DK168">
        <v>0.15</v>
      </c>
      <c r="DL168">
        <v>-23.317356097560982</v>
      </c>
      <c r="DM168">
        <v>-0.5212139372822544</v>
      </c>
      <c r="DN168">
        <v>6.0935063592441323E-2</v>
      </c>
      <c r="DO168">
        <v>0</v>
      </c>
      <c r="DP168">
        <v>1.8238075609756099</v>
      </c>
      <c r="DQ168">
        <v>-0.16985832752613081</v>
      </c>
      <c r="DR168">
        <v>2.002736125727024E-2</v>
      </c>
      <c r="DS168">
        <v>0</v>
      </c>
      <c r="DT168">
        <v>0</v>
      </c>
      <c r="DU168">
        <v>0</v>
      </c>
      <c r="DV168">
        <v>0</v>
      </c>
      <c r="DW168">
        <v>-1</v>
      </c>
      <c r="DX168">
        <v>0</v>
      </c>
      <c r="DY168">
        <v>2</v>
      </c>
      <c r="DZ168" t="s">
        <v>363</v>
      </c>
      <c r="EA168">
        <v>3.2974700000000001</v>
      </c>
      <c r="EB168">
        <v>2.62547</v>
      </c>
      <c r="EC168">
        <v>0.186413</v>
      </c>
      <c r="ED168">
        <v>0.18693399999999999</v>
      </c>
      <c r="EE168">
        <v>0.13733500000000001</v>
      </c>
      <c r="EF168">
        <v>0.13117999999999999</v>
      </c>
      <c r="EG168">
        <v>24562.3</v>
      </c>
      <c r="EH168">
        <v>24899.4</v>
      </c>
      <c r="EI168">
        <v>28088.6</v>
      </c>
      <c r="EJ168">
        <v>29475</v>
      </c>
      <c r="EK168">
        <v>33365.199999999997</v>
      </c>
      <c r="EL168">
        <v>35549.199999999997</v>
      </c>
      <c r="EM168">
        <v>39665.4</v>
      </c>
      <c r="EN168">
        <v>42118.2</v>
      </c>
      <c r="EO168">
        <v>2.23983</v>
      </c>
      <c r="EP168">
        <v>2.2110799999999999</v>
      </c>
      <c r="EQ168">
        <v>0.11937300000000001</v>
      </c>
      <c r="ER168">
        <v>0</v>
      </c>
      <c r="ES168">
        <v>30.085699999999999</v>
      </c>
      <c r="ET168">
        <v>999.9</v>
      </c>
      <c r="EU168">
        <v>74.8</v>
      </c>
      <c r="EV168">
        <v>32.9</v>
      </c>
      <c r="EW168">
        <v>37.115600000000001</v>
      </c>
      <c r="EX168">
        <v>56.9726</v>
      </c>
      <c r="EY168">
        <v>-4.2307699999999997</v>
      </c>
      <c r="EZ168">
        <v>2</v>
      </c>
      <c r="FA168">
        <v>0.39242899999999997</v>
      </c>
      <c r="FB168">
        <v>-0.274453</v>
      </c>
      <c r="FC168">
        <v>20.275200000000002</v>
      </c>
      <c r="FD168">
        <v>5.2178899999999997</v>
      </c>
      <c r="FE168">
        <v>12.0046</v>
      </c>
      <c r="FF168">
        <v>4.9874499999999999</v>
      </c>
      <c r="FG168">
        <v>3.2846500000000001</v>
      </c>
      <c r="FH168">
        <v>9999</v>
      </c>
      <c r="FI168">
        <v>9999</v>
      </c>
      <c r="FJ168">
        <v>9999</v>
      </c>
      <c r="FK168">
        <v>999.9</v>
      </c>
      <c r="FL168">
        <v>1.8658300000000001</v>
      </c>
      <c r="FM168">
        <v>1.8622000000000001</v>
      </c>
      <c r="FN168">
        <v>1.8642700000000001</v>
      </c>
      <c r="FO168">
        <v>1.8603499999999999</v>
      </c>
      <c r="FP168">
        <v>1.86103</v>
      </c>
      <c r="FQ168">
        <v>1.8602000000000001</v>
      </c>
      <c r="FR168">
        <v>1.86189</v>
      </c>
      <c r="FS168">
        <v>1.8585199999999999</v>
      </c>
      <c r="FT168">
        <v>0</v>
      </c>
      <c r="FU168">
        <v>0</v>
      </c>
      <c r="FV168">
        <v>0</v>
      </c>
      <c r="FW168">
        <v>0</v>
      </c>
      <c r="FX168" t="s">
        <v>358</v>
      </c>
      <c r="FY168" t="s">
        <v>359</v>
      </c>
      <c r="FZ168" t="s">
        <v>360</v>
      </c>
      <c r="GA168" t="s">
        <v>360</v>
      </c>
      <c r="GB168" t="s">
        <v>360</v>
      </c>
      <c r="GC168" t="s">
        <v>360</v>
      </c>
      <c r="GD168">
        <v>0</v>
      </c>
      <c r="GE168">
        <v>100</v>
      </c>
      <c r="GF168">
        <v>100</v>
      </c>
      <c r="GG168">
        <v>-7.4619999999999997</v>
      </c>
      <c r="GH168">
        <v>0.25659999999999999</v>
      </c>
      <c r="GI168">
        <v>-4.4273770621571362</v>
      </c>
      <c r="GJ168">
        <v>-4.6782648166075668E-3</v>
      </c>
      <c r="GK168">
        <v>2.0645039605938809E-6</v>
      </c>
      <c r="GL168">
        <v>-4.2957140779123221E-10</v>
      </c>
      <c r="GM168">
        <v>-7.2769555290842433E-2</v>
      </c>
      <c r="GN168">
        <v>6.7050777095108757E-4</v>
      </c>
      <c r="GO168">
        <v>6.3862846072479287E-4</v>
      </c>
      <c r="GP168">
        <v>-1.0801389653900339E-5</v>
      </c>
      <c r="GQ168">
        <v>6</v>
      </c>
      <c r="GR168">
        <v>2074</v>
      </c>
      <c r="GS168">
        <v>4</v>
      </c>
      <c r="GT168">
        <v>34</v>
      </c>
      <c r="GU168">
        <v>138.69999999999999</v>
      </c>
      <c r="GV168">
        <v>138.69999999999999</v>
      </c>
      <c r="GW168">
        <v>2.80396</v>
      </c>
      <c r="GX168">
        <v>2.5134300000000001</v>
      </c>
      <c r="GY168">
        <v>2.04834</v>
      </c>
      <c r="GZ168">
        <v>2.6220699999999999</v>
      </c>
      <c r="HA168">
        <v>2.1972700000000001</v>
      </c>
      <c r="HB168">
        <v>2.34375</v>
      </c>
      <c r="HC168">
        <v>38.110599999999998</v>
      </c>
      <c r="HD168">
        <v>13.7643</v>
      </c>
      <c r="HE168">
        <v>18</v>
      </c>
      <c r="HF168">
        <v>709.51</v>
      </c>
      <c r="HG168">
        <v>764.46100000000001</v>
      </c>
      <c r="HH168">
        <v>30.9998</v>
      </c>
      <c r="HI168">
        <v>32.389499999999998</v>
      </c>
      <c r="HJ168">
        <v>30.0001</v>
      </c>
      <c r="HK168">
        <v>32.352499999999999</v>
      </c>
      <c r="HL168">
        <v>32.3675</v>
      </c>
      <c r="HM168">
        <v>56.085000000000001</v>
      </c>
      <c r="HN168">
        <v>18.443999999999999</v>
      </c>
      <c r="HO168">
        <v>100</v>
      </c>
      <c r="HP168">
        <v>31</v>
      </c>
      <c r="HQ168">
        <v>1022.93</v>
      </c>
      <c r="HR168">
        <v>31.539300000000001</v>
      </c>
      <c r="HS168">
        <v>99.001300000000001</v>
      </c>
      <c r="HT168">
        <v>97.679699999999997</v>
      </c>
    </row>
    <row r="169" spans="1:228" x14ac:dyDescent="0.2">
      <c r="A169">
        <v>154</v>
      </c>
      <c r="B169">
        <v>1678124631.5</v>
      </c>
      <c r="C169">
        <v>610.90000009536743</v>
      </c>
      <c r="D169" t="s">
        <v>667</v>
      </c>
      <c r="E169" t="s">
        <v>668</v>
      </c>
      <c r="F169">
        <v>4</v>
      </c>
      <c r="G169">
        <v>1678124629.1875</v>
      </c>
      <c r="H169">
        <f t="shared" si="68"/>
        <v>1.9968619156390858E-3</v>
      </c>
      <c r="I169">
        <f t="shared" si="69"/>
        <v>1.9968619156390857</v>
      </c>
      <c r="J169">
        <f t="shared" si="70"/>
        <v>12.590893452995651</v>
      </c>
      <c r="K169">
        <f t="shared" si="71"/>
        <v>990.92025000000001</v>
      </c>
      <c r="L169">
        <f t="shared" si="72"/>
        <v>824.08607788283757</v>
      </c>
      <c r="M169">
        <f t="shared" si="73"/>
        <v>83.525372177759223</v>
      </c>
      <c r="N169">
        <f t="shared" si="74"/>
        <v>100.43487555616176</v>
      </c>
      <c r="O169">
        <f t="shared" si="75"/>
        <v>0.14147610171521915</v>
      </c>
      <c r="P169">
        <f t="shared" si="76"/>
        <v>2.7732887383789548</v>
      </c>
      <c r="Q169">
        <f t="shared" si="77"/>
        <v>0.13758543485618799</v>
      </c>
      <c r="R169">
        <f t="shared" si="78"/>
        <v>8.6331545729596865E-2</v>
      </c>
      <c r="S169">
        <f t="shared" si="79"/>
        <v>226.11123523400872</v>
      </c>
      <c r="T169">
        <f t="shared" si="80"/>
        <v>33.052564744347769</v>
      </c>
      <c r="U169">
        <f t="shared" si="81"/>
        <v>32.025962500000013</v>
      </c>
      <c r="V169">
        <f t="shared" si="82"/>
        <v>4.7821046661198823</v>
      </c>
      <c r="W169">
        <f t="shared" si="83"/>
        <v>69.789025332781478</v>
      </c>
      <c r="X169">
        <f t="shared" si="84"/>
        <v>3.3702350091631055</v>
      </c>
      <c r="Y169">
        <f t="shared" si="85"/>
        <v>4.829176210861954</v>
      </c>
      <c r="Z169">
        <f t="shared" si="86"/>
        <v>1.4118696569567768</v>
      </c>
      <c r="AA169">
        <f t="shared" si="87"/>
        <v>-88.061610479683679</v>
      </c>
      <c r="AB169">
        <f t="shared" si="88"/>
        <v>25.895745554673894</v>
      </c>
      <c r="AC169">
        <f t="shared" si="89"/>
        <v>2.1199462116177088</v>
      </c>
      <c r="AD169">
        <f t="shared" si="90"/>
        <v>166.06531652061665</v>
      </c>
      <c r="AE169">
        <f t="shared" si="91"/>
        <v>23.335849413851328</v>
      </c>
      <c r="AF169">
        <f t="shared" si="92"/>
        <v>1.9923424872745523</v>
      </c>
      <c r="AG169">
        <f t="shared" si="93"/>
        <v>12.590893452995651</v>
      </c>
      <c r="AH169">
        <v>1046.4597581298699</v>
      </c>
      <c r="AI169">
        <v>1028.1178787878789</v>
      </c>
      <c r="AJ169">
        <v>1.7110303030302481</v>
      </c>
      <c r="AK169">
        <v>60.41</v>
      </c>
      <c r="AL169">
        <f t="shared" si="94"/>
        <v>1.9968619156390857</v>
      </c>
      <c r="AM169">
        <v>31.473731376461402</v>
      </c>
      <c r="AN169">
        <v>33.255344242424229</v>
      </c>
      <c r="AO169">
        <v>4.4281717493039772E-5</v>
      </c>
      <c r="AP169">
        <v>101.53795884006099</v>
      </c>
      <c r="AQ169">
        <v>0</v>
      </c>
      <c r="AR169">
        <v>0</v>
      </c>
      <c r="AS169">
        <f t="shared" si="95"/>
        <v>1</v>
      </c>
      <c r="AT169">
        <f t="shared" si="96"/>
        <v>0</v>
      </c>
      <c r="AU169">
        <f t="shared" si="97"/>
        <v>47617.937557245539</v>
      </c>
      <c r="AV169">
        <f t="shared" si="98"/>
        <v>1199.9837500000001</v>
      </c>
      <c r="AW169">
        <f t="shared" si="99"/>
        <v>1025.9106135927507</v>
      </c>
      <c r="AX169">
        <f t="shared" si="100"/>
        <v>0.85493708860036688</v>
      </c>
      <c r="AY169">
        <f t="shared" si="101"/>
        <v>0.18842858099870827</v>
      </c>
      <c r="AZ169">
        <v>6</v>
      </c>
      <c r="BA169">
        <v>0.5</v>
      </c>
      <c r="BB169" t="s">
        <v>355</v>
      </c>
      <c r="BC169">
        <v>2</v>
      </c>
      <c r="BD169" t="b">
        <v>1</v>
      </c>
      <c r="BE169">
        <v>1678124629.1875</v>
      </c>
      <c r="BF169">
        <v>990.92025000000001</v>
      </c>
      <c r="BG169">
        <v>1014.2825</v>
      </c>
      <c r="BH169">
        <v>33.251737499999997</v>
      </c>
      <c r="BI169">
        <v>31.473875</v>
      </c>
      <c r="BJ169">
        <v>998.38824999999997</v>
      </c>
      <c r="BK169">
        <v>32.995137499999998</v>
      </c>
      <c r="BL169">
        <v>650.02562499999999</v>
      </c>
      <c r="BM169">
        <v>101.25525</v>
      </c>
      <c r="BN169">
        <v>9.9905025000000008E-2</v>
      </c>
      <c r="BO169">
        <v>32.1991625</v>
      </c>
      <c r="BP169">
        <v>32.025962500000013</v>
      </c>
      <c r="BQ169">
        <v>999.9</v>
      </c>
      <c r="BR169">
        <v>0</v>
      </c>
      <c r="BS169">
        <v>0</v>
      </c>
      <c r="BT169">
        <v>9021.4850000000006</v>
      </c>
      <c r="BU169">
        <v>0</v>
      </c>
      <c r="BV169">
        <v>108.026</v>
      </c>
      <c r="BW169">
        <v>-23.362525000000002</v>
      </c>
      <c r="BX169">
        <v>1025.0037500000001</v>
      </c>
      <c r="BY169">
        <v>1047.2437500000001</v>
      </c>
      <c r="BZ169">
        <v>1.7778624999999999</v>
      </c>
      <c r="CA169">
        <v>1014.2825</v>
      </c>
      <c r="CB169">
        <v>31.473875</v>
      </c>
      <c r="CC169">
        <v>3.3669137500000001</v>
      </c>
      <c r="CD169">
        <v>3.1868949999999998</v>
      </c>
      <c r="CE169">
        <v>25.963175</v>
      </c>
      <c r="CF169">
        <v>25.038049999999998</v>
      </c>
      <c r="CG169">
        <v>1199.9837500000001</v>
      </c>
      <c r="CH169">
        <v>0.50001300000000004</v>
      </c>
      <c r="CI169">
        <v>0.49998700000000001</v>
      </c>
      <c r="CJ169">
        <v>0</v>
      </c>
      <c r="CK169">
        <v>1490.1637499999999</v>
      </c>
      <c r="CL169">
        <v>4.9990899999999998</v>
      </c>
      <c r="CM169">
        <v>16179.512500000001</v>
      </c>
      <c r="CN169">
        <v>9557.7750000000015</v>
      </c>
      <c r="CO169">
        <v>41.936999999999998</v>
      </c>
      <c r="CP169">
        <v>43.5</v>
      </c>
      <c r="CQ169">
        <v>42.686999999999998</v>
      </c>
      <c r="CR169">
        <v>42.686999999999998</v>
      </c>
      <c r="CS169">
        <v>43.25</v>
      </c>
      <c r="CT169">
        <v>597.50874999999996</v>
      </c>
      <c r="CU169">
        <v>597.47500000000002</v>
      </c>
      <c r="CV169">
        <v>0</v>
      </c>
      <c r="CW169">
        <v>1678124673.4000001</v>
      </c>
      <c r="CX169">
        <v>0</v>
      </c>
      <c r="CY169">
        <v>1678116306.0999999</v>
      </c>
      <c r="CZ169" t="s">
        <v>356</v>
      </c>
      <c r="DA169">
        <v>1678116302.5999999</v>
      </c>
      <c r="DB169">
        <v>1678116306.0999999</v>
      </c>
      <c r="DC169">
        <v>12</v>
      </c>
      <c r="DD169">
        <v>3.5000000000000003E-2</v>
      </c>
      <c r="DE169">
        <v>0.05</v>
      </c>
      <c r="DF169">
        <v>-6.1040000000000001</v>
      </c>
      <c r="DG169">
        <v>0.249</v>
      </c>
      <c r="DH169">
        <v>413</v>
      </c>
      <c r="DI169">
        <v>32</v>
      </c>
      <c r="DJ169">
        <v>0.5</v>
      </c>
      <c r="DK169">
        <v>0.15</v>
      </c>
      <c r="DL169">
        <v>-23.330980487804879</v>
      </c>
      <c r="DM169">
        <v>-0.41261811846693708</v>
      </c>
      <c r="DN169">
        <v>5.7907479695114512E-2</v>
      </c>
      <c r="DO169">
        <v>0</v>
      </c>
      <c r="DP169">
        <v>1.8113085365853661</v>
      </c>
      <c r="DQ169">
        <v>-0.23964020905923289</v>
      </c>
      <c r="DR169">
        <v>2.5780274418204518E-2</v>
      </c>
      <c r="DS169">
        <v>0</v>
      </c>
      <c r="DT169">
        <v>0</v>
      </c>
      <c r="DU169">
        <v>0</v>
      </c>
      <c r="DV169">
        <v>0</v>
      </c>
      <c r="DW169">
        <v>-1</v>
      </c>
      <c r="DX169">
        <v>0</v>
      </c>
      <c r="DY169">
        <v>2</v>
      </c>
      <c r="DZ169" t="s">
        <v>363</v>
      </c>
      <c r="EA169">
        <v>3.2972800000000002</v>
      </c>
      <c r="EB169">
        <v>2.6254400000000002</v>
      </c>
      <c r="EC169">
        <v>0.18720200000000001</v>
      </c>
      <c r="ED169">
        <v>0.187723</v>
      </c>
      <c r="EE169">
        <v>0.137355</v>
      </c>
      <c r="EF169">
        <v>0.13117599999999999</v>
      </c>
      <c r="EG169">
        <v>24538.6</v>
      </c>
      <c r="EH169">
        <v>24875.1</v>
      </c>
      <c r="EI169">
        <v>28088.799999999999</v>
      </c>
      <c r="EJ169">
        <v>29474.799999999999</v>
      </c>
      <c r="EK169">
        <v>33365.300000000003</v>
      </c>
      <c r="EL169">
        <v>35549.300000000003</v>
      </c>
      <c r="EM169">
        <v>39666.400000000001</v>
      </c>
      <c r="EN169">
        <v>42118</v>
      </c>
      <c r="EO169">
        <v>2.2395</v>
      </c>
      <c r="EP169">
        <v>2.2111000000000001</v>
      </c>
      <c r="EQ169">
        <v>0.119478</v>
      </c>
      <c r="ER169">
        <v>0</v>
      </c>
      <c r="ES169">
        <v>30.0825</v>
      </c>
      <c r="ET169">
        <v>999.9</v>
      </c>
      <c r="EU169">
        <v>74.8</v>
      </c>
      <c r="EV169">
        <v>32.9</v>
      </c>
      <c r="EW169">
        <v>37.109900000000003</v>
      </c>
      <c r="EX169">
        <v>56.702599999999997</v>
      </c>
      <c r="EY169">
        <v>-4.1706700000000003</v>
      </c>
      <c r="EZ169">
        <v>2</v>
      </c>
      <c r="FA169">
        <v>0.39256099999999999</v>
      </c>
      <c r="FB169">
        <v>-0.27347500000000002</v>
      </c>
      <c r="FC169">
        <v>20.275200000000002</v>
      </c>
      <c r="FD169">
        <v>5.2181899999999999</v>
      </c>
      <c r="FE169">
        <v>12.004899999999999</v>
      </c>
      <c r="FF169">
        <v>4.9873000000000003</v>
      </c>
      <c r="FG169">
        <v>3.2846299999999999</v>
      </c>
      <c r="FH169">
        <v>9999</v>
      </c>
      <c r="FI169">
        <v>9999</v>
      </c>
      <c r="FJ169">
        <v>9999</v>
      </c>
      <c r="FK169">
        <v>999.9</v>
      </c>
      <c r="FL169">
        <v>1.86582</v>
      </c>
      <c r="FM169">
        <v>1.86222</v>
      </c>
      <c r="FN169">
        <v>1.8642799999999999</v>
      </c>
      <c r="FO169">
        <v>1.8603499999999999</v>
      </c>
      <c r="FP169">
        <v>1.8610500000000001</v>
      </c>
      <c r="FQ169">
        <v>1.8602000000000001</v>
      </c>
      <c r="FR169">
        <v>1.8619000000000001</v>
      </c>
      <c r="FS169">
        <v>1.8585199999999999</v>
      </c>
      <c r="FT169">
        <v>0</v>
      </c>
      <c r="FU169">
        <v>0</v>
      </c>
      <c r="FV169">
        <v>0</v>
      </c>
      <c r="FW169">
        <v>0</v>
      </c>
      <c r="FX169" t="s">
        <v>358</v>
      </c>
      <c r="FY169" t="s">
        <v>359</v>
      </c>
      <c r="FZ169" t="s">
        <v>360</v>
      </c>
      <c r="GA169" t="s">
        <v>360</v>
      </c>
      <c r="GB169" t="s">
        <v>360</v>
      </c>
      <c r="GC169" t="s">
        <v>360</v>
      </c>
      <c r="GD169">
        <v>0</v>
      </c>
      <c r="GE169">
        <v>100</v>
      </c>
      <c r="GF169">
        <v>100</v>
      </c>
      <c r="GG169">
        <v>-7.4720000000000004</v>
      </c>
      <c r="GH169">
        <v>0.25669999999999998</v>
      </c>
      <c r="GI169">
        <v>-4.4273770621571362</v>
      </c>
      <c r="GJ169">
        <v>-4.6782648166075668E-3</v>
      </c>
      <c r="GK169">
        <v>2.0645039605938809E-6</v>
      </c>
      <c r="GL169">
        <v>-4.2957140779123221E-10</v>
      </c>
      <c r="GM169">
        <v>-7.2769555290842433E-2</v>
      </c>
      <c r="GN169">
        <v>6.7050777095108757E-4</v>
      </c>
      <c r="GO169">
        <v>6.3862846072479287E-4</v>
      </c>
      <c r="GP169">
        <v>-1.0801389653900339E-5</v>
      </c>
      <c r="GQ169">
        <v>6</v>
      </c>
      <c r="GR169">
        <v>2074</v>
      </c>
      <c r="GS169">
        <v>4</v>
      </c>
      <c r="GT169">
        <v>34</v>
      </c>
      <c r="GU169">
        <v>138.80000000000001</v>
      </c>
      <c r="GV169">
        <v>138.80000000000001</v>
      </c>
      <c r="GW169">
        <v>2.8186</v>
      </c>
      <c r="GX169">
        <v>2.51953</v>
      </c>
      <c r="GY169">
        <v>2.04834</v>
      </c>
      <c r="GZ169">
        <v>2.6220699999999999</v>
      </c>
      <c r="HA169">
        <v>2.1972700000000001</v>
      </c>
      <c r="HB169">
        <v>2.2997999999999998</v>
      </c>
      <c r="HC169">
        <v>38.110599999999998</v>
      </c>
      <c r="HD169">
        <v>13.7468</v>
      </c>
      <c r="HE169">
        <v>18</v>
      </c>
      <c r="HF169">
        <v>709.23699999999997</v>
      </c>
      <c r="HG169">
        <v>764.48599999999999</v>
      </c>
      <c r="HH169">
        <v>31.0001</v>
      </c>
      <c r="HI169">
        <v>32.388800000000003</v>
      </c>
      <c r="HJ169">
        <v>30</v>
      </c>
      <c r="HK169">
        <v>32.352499999999999</v>
      </c>
      <c r="HL169">
        <v>32.3675</v>
      </c>
      <c r="HM169">
        <v>56.3797</v>
      </c>
      <c r="HN169">
        <v>18.443999999999999</v>
      </c>
      <c r="HO169">
        <v>100</v>
      </c>
      <c r="HP169">
        <v>31</v>
      </c>
      <c r="HQ169">
        <v>1029.6099999999999</v>
      </c>
      <c r="HR169">
        <v>31.548400000000001</v>
      </c>
      <c r="HS169">
        <v>99.003200000000007</v>
      </c>
      <c r="HT169">
        <v>97.679299999999998</v>
      </c>
    </row>
    <row r="170" spans="1:228" x14ac:dyDescent="0.2">
      <c r="A170">
        <v>155</v>
      </c>
      <c r="B170">
        <v>1678124635.5</v>
      </c>
      <c r="C170">
        <v>614.90000009536743</v>
      </c>
      <c r="D170" t="s">
        <v>669</v>
      </c>
      <c r="E170" t="s">
        <v>670</v>
      </c>
      <c r="F170">
        <v>4</v>
      </c>
      <c r="G170">
        <v>1678124633.5</v>
      </c>
      <c r="H170">
        <f t="shared" si="68"/>
        <v>1.9905557866935143E-3</v>
      </c>
      <c r="I170">
        <f t="shared" si="69"/>
        <v>1.9905557866935144</v>
      </c>
      <c r="J170">
        <f t="shared" si="70"/>
        <v>12.355673789902704</v>
      </c>
      <c r="K170">
        <f t="shared" si="71"/>
        <v>998.19328571428571</v>
      </c>
      <c r="L170">
        <f t="shared" si="72"/>
        <v>833.84127417664195</v>
      </c>
      <c r="M170">
        <f t="shared" si="73"/>
        <v>84.513907191250681</v>
      </c>
      <c r="N170">
        <f t="shared" si="74"/>
        <v>101.17179050783655</v>
      </c>
      <c r="O170">
        <f t="shared" si="75"/>
        <v>0.14137866380855321</v>
      </c>
      <c r="P170">
        <f t="shared" si="76"/>
        <v>2.771927175541764</v>
      </c>
      <c r="Q170">
        <f t="shared" si="77"/>
        <v>0.13749142306068235</v>
      </c>
      <c r="R170">
        <f t="shared" si="78"/>
        <v>8.6272490093385862E-2</v>
      </c>
      <c r="S170">
        <f t="shared" si="79"/>
        <v>226.11407580567769</v>
      </c>
      <c r="T170">
        <f t="shared" si="80"/>
        <v>33.048973698090037</v>
      </c>
      <c r="U170">
        <f t="shared" si="81"/>
        <v>32.014114285714292</v>
      </c>
      <c r="V170">
        <f t="shared" si="82"/>
        <v>4.7788992571875442</v>
      </c>
      <c r="W170">
        <f t="shared" si="83"/>
        <v>69.81725062766381</v>
      </c>
      <c r="X170">
        <f t="shared" si="84"/>
        <v>3.3705082982467047</v>
      </c>
      <c r="Y170">
        <f t="shared" si="85"/>
        <v>4.8276153356735056</v>
      </c>
      <c r="Z170">
        <f t="shared" si="86"/>
        <v>1.4083909589408394</v>
      </c>
      <c r="AA170">
        <f t="shared" si="87"/>
        <v>-87.783510193183986</v>
      </c>
      <c r="AB170">
        <f t="shared" si="88"/>
        <v>26.79888644150908</v>
      </c>
      <c r="AC170">
        <f t="shared" si="89"/>
        <v>2.1947696001723593</v>
      </c>
      <c r="AD170">
        <f t="shared" si="90"/>
        <v>167.32422165417512</v>
      </c>
      <c r="AE170">
        <f t="shared" si="91"/>
        <v>23.278654931283619</v>
      </c>
      <c r="AF170">
        <f t="shared" si="92"/>
        <v>1.9930464887696262</v>
      </c>
      <c r="AG170">
        <f t="shared" si="93"/>
        <v>12.355673789902704</v>
      </c>
      <c r="AH170">
        <v>1053.4050794458881</v>
      </c>
      <c r="AI170">
        <v>1035.140484848484</v>
      </c>
      <c r="AJ170">
        <v>1.7505454545453489</v>
      </c>
      <c r="AK170">
        <v>60.41</v>
      </c>
      <c r="AL170">
        <f t="shared" si="94"/>
        <v>1.9905557866935144</v>
      </c>
      <c r="AM170">
        <v>31.476258159804651</v>
      </c>
      <c r="AN170">
        <v>33.252604242424233</v>
      </c>
      <c r="AO170">
        <v>-8.167810368475052E-6</v>
      </c>
      <c r="AP170">
        <v>101.53795884006099</v>
      </c>
      <c r="AQ170">
        <v>0</v>
      </c>
      <c r="AR170">
        <v>0</v>
      </c>
      <c r="AS170">
        <f t="shared" si="95"/>
        <v>1</v>
      </c>
      <c r="AT170">
        <f t="shared" si="96"/>
        <v>0</v>
      </c>
      <c r="AU170">
        <f t="shared" si="97"/>
        <v>47581.224756123062</v>
      </c>
      <c r="AV170">
        <f t="shared" si="98"/>
        <v>1199.997142857143</v>
      </c>
      <c r="AW170">
        <f t="shared" si="99"/>
        <v>1025.9222278785894</v>
      </c>
      <c r="AX170">
        <f t="shared" si="100"/>
        <v>0.85493722546364703</v>
      </c>
      <c r="AY170">
        <f t="shared" si="101"/>
        <v>0.18842884514483887</v>
      </c>
      <c r="AZ170">
        <v>6</v>
      </c>
      <c r="BA170">
        <v>0.5</v>
      </c>
      <c r="BB170" t="s">
        <v>355</v>
      </c>
      <c r="BC170">
        <v>2</v>
      </c>
      <c r="BD170" t="b">
        <v>1</v>
      </c>
      <c r="BE170">
        <v>1678124633.5</v>
      </c>
      <c r="BF170">
        <v>998.19328571428571</v>
      </c>
      <c r="BG170">
        <v>1021.517142857143</v>
      </c>
      <c r="BH170">
        <v>33.254514285714293</v>
      </c>
      <c r="BI170">
        <v>31.475999999999999</v>
      </c>
      <c r="BJ170">
        <v>1005.675714285714</v>
      </c>
      <c r="BK170">
        <v>32.997900000000001</v>
      </c>
      <c r="BL170">
        <v>650.01514285714279</v>
      </c>
      <c r="BM170">
        <v>101.25485714285711</v>
      </c>
      <c r="BN170">
        <v>0.10005272857142861</v>
      </c>
      <c r="BO170">
        <v>32.193442857142863</v>
      </c>
      <c r="BP170">
        <v>32.014114285714292</v>
      </c>
      <c r="BQ170">
        <v>999.89999999999986</v>
      </c>
      <c r="BR170">
        <v>0</v>
      </c>
      <c r="BS170">
        <v>0</v>
      </c>
      <c r="BT170">
        <v>9014.2828571428581</v>
      </c>
      <c r="BU170">
        <v>0</v>
      </c>
      <c r="BV170">
        <v>113.9344285714286</v>
      </c>
      <c r="BW170">
        <v>-23.324999999999999</v>
      </c>
      <c r="BX170">
        <v>1032.53</v>
      </c>
      <c r="BY170">
        <v>1054.7157142857141</v>
      </c>
      <c r="BZ170">
        <v>1.778515714285714</v>
      </c>
      <c r="CA170">
        <v>1021.517142857143</v>
      </c>
      <c r="CB170">
        <v>31.475999999999999</v>
      </c>
      <c r="CC170">
        <v>3.367178571428572</v>
      </c>
      <c r="CD170">
        <v>3.1870971428571431</v>
      </c>
      <c r="CE170">
        <v>25.964514285714291</v>
      </c>
      <c r="CF170">
        <v>25.039085714285712</v>
      </c>
      <c r="CG170">
        <v>1199.997142857143</v>
      </c>
      <c r="CH170">
        <v>0.50000871428571425</v>
      </c>
      <c r="CI170">
        <v>0.49999128571428569</v>
      </c>
      <c r="CJ170">
        <v>0</v>
      </c>
      <c r="CK170">
        <v>1490.7942857142859</v>
      </c>
      <c r="CL170">
        <v>4.9990899999999998</v>
      </c>
      <c r="CM170">
        <v>16184.28571428571</v>
      </c>
      <c r="CN170">
        <v>9557.8657142857137</v>
      </c>
      <c r="CO170">
        <v>41.936999999999998</v>
      </c>
      <c r="CP170">
        <v>43.5</v>
      </c>
      <c r="CQ170">
        <v>42.686999999999998</v>
      </c>
      <c r="CR170">
        <v>42.686999999999998</v>
      </c>
      <c r="CS170">
        <v>43.25</v>
      </c>
      <c r="CT170">
        <v>597.5100000000001</v>
      </c>
      <c r="CU170">
        <v>597.48714285714289</v>
      </c>
      <c r="CV170">
        <v>0</v>
      </c>
      <c r="CW170">
        <v>1678124677.5999999</v>
      </c>
      <c r="CX170">
        <v>0</v>
      </c>
      <c r="CY170">
        <v>1678116306.0999999</v>
      </c>
      <c r="CZ170" t="s">
        <v>356</v>
      </c>
      <c r="DA170">
        <v>1678116302.5999999</v>
      </c>
      <c r="DB170">
        <v>1678116306.0999999</v>
      </c>
      <c r="DC170">
        <v>12</v>
      </c>
      <c r="DD170">
        <v>3.5000000000000003E-2</v>
      </c>
      <c r="DE170">
        <v>0.05</v>
      </c>
      <c r="DF170">
        <v>-6.1040000000000001</v>
      </c>
      <c r="DG170">
        <v>0.249</v>
      </c>
      <c r="DH170">
        <v>413</v>
      </c>
      <c r="DI170">
        <v>32</v>
      </c>
      <c r="DJ170">
        <v>0.5</v>
      </c>
      <c r="DK170">
        <v>0.15</v>
      </c>
      <c r="DL170">
        <v>-23.35389268292683</v>
      </c>
      <c r="DM170">
        <v>-9.8954006968649408E-2</v>
      </c>
      <c r="DN170">
        <v>3.7437866511053373E-2</v>
      </c>
      <c r="DO170">
        <v>1</v>
      </c>
      <c r="DP170">
        <v>1.8003321951219511</v>
      </c>
      <c r="DQ170">
        <v>-0.2239718466898967</v>
      </c>
      <c r="DR170">
        <v>2.4762313272311091E-2</v>
      </c>
      <c r="DS170">
        <v>0</v>
      </c>
      <c r="DT170">
        <v>0</v>
      </c>
      <c r="DU170">
        <v>0</v>
      </c>
      <c r="DV170">
        <v>0</v>
      </c>
      <c r="DW170">
        <v>-1</v>
      </c>
      <c r="DX170">
        <v>1</v>
      </c>
      <c r="DY170">
        <v>2</v>
      </c>
      <c r="DZ170" t="s">
        <v>372</v>
      </c>
      <c r="EA170">
        <v>3.2974199999999998</v>
      </c>
      <c r="EB170">
        <v>2.6253299999999999</v>
      </c>
      <c r="EC170">
        <v>0.18801699999999999</v>
      </c>
      <c r="ED170">
        <v>0.18851100000000001</v>
      </c>
      <c r="EE170">
        <v>0.137352</v>
      </c>
      <c r="EF170">
        <v>0.13118199999999999</v>
      </c>
      <c r="EG170">
        <v>24514.2</v>
      </c>
      <c r="EH170">
        <v>24850.9</v>
      </c>
      <c r="EI170">
        <v>28089.1</v>
      </c>
      <c r="EJ170">
        <v>29474.9</v>
      </c>
      <c r="EK170">
        <v>33365.300000000003</v>
      </c>
      <c r="EL170">
        <v>35549.199999999997</v>
      </c>
      <c r="EM170">
        <v>39666.199999999997</v>
      </c>
      <c r="EN170">
        <v>42118.1</v>
      </c>
      <c r="EO170">
        <v>2.2398500000000001</v>
      </c>
      <c r="EP170">
        <v>2.21102</v>
      </c>
      <c r="EQ170">
        <v>0.11865000000000001</v>
      </c>
      <c r="ER170">
        <v>0</v>
      </c>
      <c r="ES170">
        <v>30.077999999999999</v>
      </c>
      <c r="ET170">
        <v>999.9</v>
      </c>
      <c r="EU170">
        <v>74.8</v>
      </c>
      <c r="EV170">
        <v>32.9</v>
      </c>
      <c r="EW170">
        <v>37.113500000000002</v>
      </c>
      <c r="EX170">
        <v>56.9726</v>
      </c>
      <c r="EY170">
        <v>-4.0745199999999997</v>
      </c>
      <c r="EZ170">
        <v>2</v>
      </c>
      <c r="FA170">
        <v>0.392264</v>
      </c>
      <c r="FB170">
        <v>-0.27353499999999997</v>
      </c>
      <c r="FC170">
        <v>20.275300000000001</v>
      </c>
      <c r="FD170">
        <v>5.2180400000000002</v>
      </c>
      <c r="FE170">
        <v>12.0044</v>
      </c>
      <c r="FF170">
        <v>4.9870999999999999</v>
      </c>
      <c r="FG170">
        <v>3.2845800000000001</v>
      </c>
      <c r="FH170">
        <v>9999</v>
      </c>
      <c r="FI170">
        <v>9999</v>
      </c>
      <c r="FJ170">
        <v>9999</v>
      </c>
      <c r="FK170">
        <v>999.9</v>
      </c>
      <c r="FL170">
        <v>1.86582</v>
      </c>
      <c r="FM170">
        <v>1.86222</v>
      </c>
      <c r="FN170">
        <v>1.86429</v>
      </c>
      <c r="FO170">
        <v>1.8603499999999999</v>
      </c>
      <c r="FP170">
        <v>1.8610599999999999</v>
      </c>
      <c r="FQ170">
        <v>1.8602000000000001</v>
      </c>
      <c r="FR170">
        <v>1.86188</v>
      </c>
      <c r="FS170">
        <v>1.8585199999999999</v>
      </c>
      <c r="FT170">
        <v>0</v>
      </c>
      <c r="FU170">
        <v>0</v>
      </c>
      <c r="FV170">
        <v>0</v>
      </c>
      <c r="FW170">
        <v>0</v>
      </c>
      <c r="FX170" t="s">
        <v>358</v>
      </c>
      <c r="FY170" t="s">
        <v>359</v>
      </c>
      <c r="FZ170" t="s">
        <v>360</v>
      </c>
      <c r="GA170" t="s">
        <v>360</v>
      </c>
      <c r="GB170" t="s">
        <v>360</v>
      </c>
      <c r="GC170" t="s">
        <v>360</v>
      </c>
      <c r="GD170">
        <v>0</v>
      </c>
      <c r="GE170">
        <v>100</v>
      </c>
      <c r="GF170">
        <v>100</v>
      </c>
      <c r="GG170">
        <v>-7.49</v>
      </c>
      <c r="GH170">
        <v>0.25669999999999998</v>
      </c>
      <c r="GI170">
        <v>-4.4273770621571362</v>
      </c>
      <c r="GJ170">
        <v>-4.6782648166075668E-3</v>
      </c>
      <c r="GK170">
        <v>2.0645039605938809E-6</v>
      </c>
      <c r="GL170">
        <v>-4.2957140779123221E-10</v>
      </c>
      <c r="GM170">
        <v>-7.2769555290842433E-2</v>
      </c>
      <c r="GN170">
        <v>6.7050777095108757E-4</v>
      </c>
      <c r="GO170">
        <v>6.3862846072479287E-4</v>
      </c>
      <c r="GP170">
        <v>-1.0801389653900339E-5</v>
      </c>
      <c r="GQ170">
        <v>6</v>
      </c>
      <c r="GR170">
        <v>2074</v>
      </c>
      <c r="GS170">
        <v>4</v>
      </c>
      <c r="GT170">
        <v>34</v>
      </c>
      <c r="GU170">
        <v>138.9</v>
      </c>
      <c r="GV170">
        <v>138.80000000000001</v>
      </c>
      <c r="GW170">
        <v>2.83325</v>
      </c>
      <c r="GX170">
        <v>2.52319</v>
      </c>
      <c r="GY170">
        <v>2.04834</v>
      </c>
      <c r="GZ170">
        <v>2.6208499999999999</v>
      </c>
      <c r="HA170">
        <v>2.1972700000000001</v>
      </c>
      <c r="HB170">
        <v>2.2717299999999998</v>
      </c>
      <c r="HC170">
        <v>38.110599999999998</v>
      </c>
      <c r="HD170">
        <v>13.7293</v>
      </c>
      <c r="HE170">
        <v>18</v>
      </c>
      <c r="HF170">
        <v>709.53899999999999</v>
      </c>
      <c r="HG170">
        <v>764.41200000000003</v>
      </c>
      <c r="HH170">
        <v>31</v>
      </c>
      <c r="HI170">
        <v>32.388800000000003</v>
      </c>
      <c r="HJ170">
        <v>30.0001</v>
      </c>
      <c r="HK170">
        <v>32.353200000000001</v>
      </c>
      <c r="HL170">
        <v>32.3675</v>
      </c>
      <c r="HM170">
        <v>56.678899999999999</v>
      </c>
      <c r="HN170">
        <v>18.443999999999999</v>
      </c>
      <c r="HO170">
        <v>100</v>
      </c>
      <c r="HP170">
        <v>31</v>
      </c>
      <c r="HQ170">
        <v>1036.29</v>
      </c>
      <c r="HR170">
        <v>31.559100000000001</v>
      </c>
      <c r="HS170">
        <v>99.003399999999999</v>
      </c>
      <c r="HT170">
        <v>97.679500000000004</v>
      </c>
    </row>
    <row r="171" spans="1:228" x14ac:dyDescent="0.2">
      <c r="A171">
        <v>156</v>
      </c>
      <c r="B171">
        <v>1678124639.5</v>
      </c>
      <c r="C171">
        <v>618.90000009536743</v>
      </c>
      <c r="D171" t="s">
        <v>671</v>
      </c>
      <c r="E171" t="s">
        <v>672</v>
      </c>
      <c r="F171">
        <v>4</v>
      </c>
      <c r="G171">
        <v>1678124637.1875</v>
      </c>
      <c r="H171">
        <f t="shared" si="68"/>
        <v>1.9888611196680322E-3</v>
      </c>
      <c r="I171">
        <f t="shared" si="69"/>
        <v>1.9888611196680321</v>
      </c>
      <c r="J171">
        <f t="shared" si="70"/>
        <v>12.441127055441349</v>
      </c>
      <c r="K171">
        <f t="shared" si="71"/>
        <v>1004.385</v>
      </c>
      <c r="L171">
        <f t="shared" si="72"/>
        <v>839.05136041152343</v>
      </c>
      <c r="M171">
        <f t="shared" si="73"/>
        <v>85.042779161829927</v>
      </c>
      <c r="N171">
        <f t="shared" si="74"/>
        <v>101.80031375738588</v>
      </c>
      <c r="O171">
        <f t="shared" si="75"/>
        <v>0.14148207409459554</v>
      </c>
      <c r="P171">
        <f t="shared" si="76"/>
        <v>2.7749318422518345</v>
      </c>
      <c r="Q171">
        <f t="shared" si="77"/>
        <v>0.13759331936324193</v>
      </c>
      <c r="R171">
        <f t="shared" si="78"/>
        <v>8.6336310885511108E-2</v>
      </c>
      <c r="S171">
        <f t="shared" si="79"/>
        <v>226.11415348425695</v>
      </c>
      <c r="T171">
        <f t="shared" si="80"/>
        <v>33.045851057555339</v>
      </c>
      <c r="U171">
        <f t="shared" si="81"/>
        <v>32.004712499999997</v>
      </c>
      <c r="V171">
        <f t="shared" si="82"/>
        <v>4.7763570347481457</v>
      </c>
      <c r="W171">
        <f t="shared" si="83"/>
        <v>69.821070502865197</v>
      </c>
      <c r="X171">
        <f t="shared" si="84"/>
        <v>3.370172573476844</v>
      </c>
      <c r="Y171">
        <f t="shared" si="85"/>
        <v>4.826870383401733</v>
      </c>
      <c r="Z171">
        <f t="shared" si="86"/>
        <v>1.4061844612713017</v>
      </c>
      <c r="AA171">
        <f t="shared" si="87"/>
        <v>-87.708775377360226</v>
      </c>
      <c r="AB171">
        <f t="shared" si="88"/>
        <v>27.825995339183436</v>
      </c>
      <c r="AC171">
        <f t="shared" si="89"/>
        <v>2.2762842330652657</v>
      </c>
      <c r="AD171">
        <f t="shared" si="90"/>
        <v>168.50765767914541</v>
      </c>
      <c r="AE171">
        <f t="shared" si="91"/>
        <v>23.239719926931475</v>
      </c>
      <c r="AF171">
        <f t="shared" si="92"/>
        <v>1.989364717636126</v>
      </c>
      <c r="AG171">
        <f t="shared" si="93"/>
        <v>12.441127055441349</v>
      </c>
      <c r="AH171">
        <v>1060.2986702337671</v>
      </c>
      <c r="AI171">
        <v>1042.050181818182</v>
      </c>
      <c r="AJ171">
        <v>1.7241212121212679</v>
      </c>
      <c r="AK171">
        <v>60.41</v>
      </c>
      <c r="AL171">
        <f t="shared" si="94"/>
        <v>1.9888611196680321</v>
      </c>
      <c r="AM171">
        <v>31.475400151001331</v>
      </c>
      <c r="AN171">
        <v>33.250322424242427</v>
      </c>
      <c r="AO171">
        <v>-1.7355143312077641E-5</v>
      </c>
      <c r="AP171">
        <v>101.53795884006099</v>
      </c>
      <c r="AQ171">
        <v>0</v>
      </c>
      <c r="AR171">
        <v>0</v>
      </c>
      <c r="AS171">
        <f t="shared" si="95"/>
        <v>1</v>
      </c>
      <c r="AT171">
        <f t="shared" si="96"/>
        <v>0</v>
      </c>
      <c r="AU171">
        <f t="shared" si="97"/>
        <v>47664.652577840672</v>
      </c>
      <c r="AV171">
        <f t="shared" si="98"/>
        <v>1199.9974999999999</v>
      </c>
      <c r="AW171">
        <f t="shared" si="99"/>
        <v>1025.9225385928792</v>
      </c>
      <c r="AX171">
        <f t="shared" si="100"/>
        <v>0.85493722994662846</v>
      </c>
      <c r="AY171">
        <f t="shared" si="101"/>
        <v>0.18842885379699287</v>
      </c>
      <c r="AZ171">
        <v>6</v>
      </c>
      <c r="BA171">
        <v>0.5</v>
      </c>
      <c r="BB171" t="s">
        <v>355</v>
      </c>
      <c r="BC171">
        <v>2</v>
      </c>
      <c r="BD171" t="b">
        <v>1</v>
      </c>
      <c r="BE171">
        <v>1678124637.1875</v>
      </c>
      <c r="BF171">
        <v>1004.385</v>
      </c>
      <c r="BG171">
        <v>1027.6812500000001</v>
      </c>
      <c r="BH171">
        <v>33.250887499999997</v>
      </c>
      <c r="BI171">
        <v>31.475625000000001</v>
      </c>
      <c r="BJ171">
        <v>1011.8775000000001</v>
      </c>
      <c r="BK171">
        <v>32.994250000000001</v>
      </c>
      <c r="BL171">
        <v>650.00525000000005</v>
      </c>
      <c r="BM171">
        <v>101.256</v>
      </c>
      <c r="BN171">
        <v>9.9868275000000006E-2</v>
      </c>
      <c r="BO171">
        <v>32.190712499999997</v>
      </c>
      <c r="BP171">
        <v>32.004712499999997</v>
      </c>
      <c r="BQ171">
        <v>999.9</v>
      </c>
      <c r="BR171">
        <v>0</v>
      </c>
      <c r="BS171">
        <v>0</v>
      </c>
      <c r="BT171">
        <v>9030.15625</v>
      </c>
      <c r="BU171">
        <v>0</v>
      </c>
      <c r="BV171">
        <v>119.2355</v>
      </c>
      <c r="BW171">
        <v>-23.296837499999999</v>
      </c>
      <c r="BX171">
        <v>1038.93</v>
      </c>
      <c r="BY171">
        <v>1061.0787499999999</v>
      </c>
      <c r="BZ171">
        <v>1.7752275</v>
      </c>
      <c r="CA171">
        <v>1027.6812500000001</v>
      </c>
      <c r="CB171">
        <v>31.475625000000001</v>
      </c>
      <c r="CC171">
        <v>3.3668512499999999</v>
      </c>
      <c r="CD171">
        <v>3.18710125</v>
      </c>
      <c r="CE171">
        <v>25.962887500000001</v>
      </c>
      <c r="CF171">
        <v>25.039100000000001</v>
      </c>
      <c r="CG171">
        <v>1199.9974999999999</v>
      </c>
      <c r="CH171">
        <v>0.50000912499999994</v>
      </c>
      <c r="CI171">
        <v>0.49999087500000011</v>
      </c>
      <c r="CJ171">
        <v>0</v>
      </c>
      <c r="CK171">
        <v>1490.9324999999999</v>
      </c>
      <c r="CL171">
        <v>4.9990899999999998</v>
      </c>
      <c r="CM171">
        <v>16187.3125</v>
      </c>
      <c r="CN171">
        <v>9557.8712500000001</v>
      </c>
      <c r="CO171">
        <v>41.936999999999998</v>
      </c>
      <c r="CP171">
        <v>43.5</v>
      </c>
      <c r="CQ171">
        <v>42.686999999999998</v>
      </c>
      <c r="CR171">
        <v>42.686999999999998</v>
      </c>
      <c r="CS171">
        <v>43.25</v>
      </c>
      <c r="CT171">
        <v>597.51</v>
      </c>
      <c r="CU171">
        <v>597.48749999999995</v>
      </c>
      <c r="CV171">
        <v>0</v>
      </c>
      <c r="CW171">
        <v>1678124681.8</v>
      </c>
      <c r="CX171">
        <v>0</v>
      </c>
      <c r="CY171">
        <v>1678116306.0999999</v>
      </c>
      <c r="CZ171" t="s">
        <v>356</v>
      </c>
      <c r="DA171">
        <v>1678116302.5999999</v>
      </c>
      <c r="DB171">
        <v>1678116306.0999999</v>
      </c>
      <c r="DC171">
        <v>12</v>
      </c>
      <c r="DD171">
        <v>3.5000000000000003E-2</v>
      </c>
      <c r="DE171">
        <v>0.05</v>
      </c>
      <c r="DF171">
        <v>-6.1040000000000001</v>
      </c>
      <c r="DG171">
        <v>0.249</v>
      </c>
      <c r="DH171">
        <v>413</v>
      </c>
      <c r="DI171">
        <v>32</v>
      </c>
      <c r="DJ171">
        <v>0.5</v>
      </c>
      <c r="DK171">
        <v>0.15</v>
      </c>
      <c r="DL171">
        <v>-23.349025000000001</v>
      </c>
      <c r="DM171">
        <v>0.31066716697935198</v>
      </c>
      <c r="DN171">
        <v>4.1842178181829948E-2</v>
      </c>
      <c r="DO171">
        <v>0</v>
      </c>
      <c r="DP171">
        <v>1.7870297500000001</v>
      </c>
      <c r="DQ171">
        <v>-0.1421535084427831</v>
      </c>
      <c r="DR171">
        <v>1.8540332856707292E-2</v>
      </c>
      <c r="DS171">
        <v>0</v>
      </c>
      <c r="DT171">
        <v>0</v>
      </c>
      <c r="DU171">
        <v>0</v>
      </c>
      <c r="DV171">
        <v>0</v>
      </c>
      <c r="DW171">
        <v>-1</v>
      </c>
      <c r="DX171">
        <v>0</v>
      </c>
      <c r="DY171">
        <v>2</v>
      </c>
      <c r="DZ171" t="s">
        <v>363</v>
      </c>
      <c r="EA171">
        <v>3.29745</v>
      </c>
      <c r="EB171">
        <v>2.6254200000000001</v>
      </c>
      <c r="EC171">
        <v>0.18881400000000001</v>
      </c>
      <c r="ED171">
        <v>0.189302</v>
      </c>
      <c r="EE171">
        <v>0.13733999999999999</v>
      </c>
      <c r="EF171">
        <v>0.131185</v>
      </c>
      <c r="EG171">
        <v>24489.7</v>
      </c>
      <c r="EH171">
        <v>24826.1</v>
      </c>
      <c r="EI171">
        <v>28088.7</v>
      </c>
      <c r="EJ171">
        <v>29474.2</v>
      </c>
      <c r="EK171">
        <v>33365.699999999997</v>
      </c>
      <c r="EL171">
        <v>35548.1</v>
      </c>
      <c r="EM171">
        <v>39666.1</v>
      </c>
      <c r="EN171">
        <v>42116.9</v>
      </c>
      <c r="EO171">
        <v>2.2396199999999999</v>
      </c>
      <c r="EP171">
        <v>2.2110500000000002</v>
      </c>
      <c r="EQ171">
        <v>0.119049</v>
      </c>
      <c r="ER171">
        <v>0</v>
      </c>
      <c r="ES171">
        <v>30.072800000000001</v>
      </c>
      <c r="ET171">
        <v>999.9</v>
      </c>
      <c r="EU171">
        <v>74.8</v>
      </c>
      <c r="EV171">
        <v>32.9</v>
      </c>
      <c r="EW171">
        <v>37.115099999999998</v>
      </c>
      <c r="EX171">
        <v>56.822600000000001</v>
      </c>
      <c r="EY171">
        <v>-4.0625</v>
      </c>
      <c r="EZ171">
        <v>2</v>
      </c>
      <c r="FA171">
        <v>0.39235500000000001</v>
      </c>
      <c r="FB171">
        <v>-0.27337099999999998</v>
      </c>
      <c r="FC171">
        <v>20.275300000000001</v>
      </c>
      <c r="FD171">
        <v>5.2187900000000003</v>
      </c>
      <c r="FE171">
        <v>12.0044</v>
      </c>
      <c r="FF171">
        <v>4.9874000000000001</v>
      </c>
      <c r="FG171">
        <v>3.2845800000000001</v>
      </c>
      <c r="FH171">
        <v>9999</v>
      </c>
      <c r="FI171">
        <v>9999</v>
      </c>
      <c r="FJ171">
        <v>9999</v>
      </c>
      <c r="FK171">
        <v>999.9</v>
      </c>
      <c r="FL171">
        <v>1.86582</v>
      </c>
      <c r="FM171">
        <v>1.8622000000000001</v>
      </c>
      <c r="FN171">
        <v>1.8642799999999999</v>
      </c>
      <c r="FO171">
        <v>1.8603499999999999</v>
      </c>
      <c r="FP171">
        <v>1.86107</v>
      </c>
      <c r="FQ171">
        <v>1.8602000000000001</v>
      </c>
      <c r="FR171">
        <v>1.8619000000000001</v>
      </c>
      <c r="FS171">
        <v>1.8585199999999999</v>
      </c>
      <c r="FT171">
        <v>0</v>
      </c>
      <c r="FU171">
        <v>0</v>
      </c>
      <c r="FV171">
        <v>0</v>
      </c>
      <c r="FW171">
        <v>0</v>
      </c>
      <c r="FX171" t="s">
        <v>358</v>
      </c>
      <c r="FY171" t="s">
        <v>359</v>
      </c>
      <c r="FZ171" t="s">
        <v>360</v>
      </c>
      <c r="GA171" t="s">
        <v>360</v>
      </c>
      <c r="GB171" t="s">
        <v>360</v>
      </c>
      <c r="GC171" t="s">
        <v>360</v>
      </c>
      <c r="GD171">
        <v>0</v>
      </c>
      <c r="GE171">
        <v>100</v>
      </c>
      <c r="GF171">
        <v>100</v>
      </c>
      <c r="GG171">
        <v>-7.5</v>
      </c>
      <c r="GH171">
        <v>0.25659999999999999</v>
      </c>
      <c r="GI171">
        <v>-4.4273770621571362</v>
      </c>
      <c r="GJ171">
        <v>-4.6782648166075668E-3</v>
      </c>
      <c r="GK171">
        <v>2.0645039605938809E-6</v>
      </c>
      <c r="GL171">
        <v>-4.2957140779123221E-10</v>
      </c>
      <c r="GM171">
        <v>-7.2769555290842433E-2</v>
      </c>
      <c r="GN171">
        <v>6.7050777095108757E-4</v>
      </c>
      <c r="GO171">
        <v>6.3862846072479287E-4</v>
      </c>
      <c r="GP171">
        <v>-1.0801389653900339E-5</v>
      </c>
      <c r="GQ171">
        <v>6</v>
      </c>
      <c r="GR171">
        <v>2074</v>
      </c>
      <c r="GS171">
        <v>4</v>
      </c>
      <c r="GT171">
        <v>34</v>
      </c>
      <c r="GU171">
        <v>138.9</v>
      </c>
      <c r="GV171">
        <v>138.9</v>
      </c>
      <c r="GW171">
        <v>2.8479000000000001</v>
      </c>
      <c r="GX171">
        <v>2.5146500000000001</v>
      </c>
      <c r="GY171">
        <v>2.04834</v>
      </c>
      <c r="GZ171">
        <v>2.6208499999999999</v>
      </c>
      <c r="HA171">
        <v>2.1972700000000001</v>
      </c>
      <c r="HB171">
        <v>2.31812</v>
      </c>
      <c r="HC171">
        <v>38.110599999999998</v>
      </c>
      <c r="HD171">
        <v>13.7643</v>
      </c>
      <c r="HE171">
        <v>18</v>
      </c>
      <c r="HF171">
        <v>709.35799999999995</v>
      </c>
      <c r="HG171">
        <v>764.43700000000001</v>
      </c>
      <c r="HH171">
        <v>31</v>
      </c>
      <c r="HI171">
        <v>32.388100000000001</v>
      </c>
      <c r="HJ171">
        <v>30.0001</v>
      </c>
      <c r="HK171">
        <v>32.353999999999999</v>
      </c>
      <c r="HL171">
        <v>32.3675</v>
      </c>
      <c r="HM171">
        <v>56.973300000000002</v>
      </c>
      <c r="HN171">
        <v>18.161999999999999</v>
      </c>
      <c r="HO171">
        <v>100</v>
      </c>
      <c r="HP171">
        <v>31</v>
      </c>
      <c r="HQ171">
        <v>1043.01</v>
      </c>
      <c r="HR171">
        <v>31.578600000000002</v>
      </c>
      <c r="HS171">
        <v>99.002600000000001</v>
      </c>
      <c r="HT171">
        <v>97.676900000000003</v>
      </c>
    </row>
    <row r="172" spans="1:228" x14ac:dyDescent="0.2">
      <c r="A172">
        <v>157</v>
      </c>
      <c r="B172">
        <v>1678124643.5</v>
      </c>
      <c r="C172">
        <v>622.90000009536743</v>
      </c>
      <c r="D172" t="s">
        <v>673</v>
      </c>
      <c r="E172" t="s">
        <v>674</v>
      </c>
      <c r="F172">
        <v>4</v>
      </c>
      <c r="G172">
        <v>1678124641.5</v>
      </c>
      <c r="H172">
        <f t="shared" si="68"/>
        <v>1.9798668226355515E-3</v>
      </c>
      <c r="I172">
        <f t="shared" si="69"/>
        <v>1.9798668226355516</v>
      </c>
      <c r="J172">
        <f t="shared" si="70"/>
        <v>12.247271831536114</v>
      </c>
      <c r="K172">
        <f t="shared" si="71"/>
        <v>1011.624285714286</v>
      </c>
      <c r="L172">
        <f t="shared" si="72"/>
        <v>847.60629518668793</v>
      </c>
      <c r="M172">
        <f t="shared" si="73"/>
        <v>85.910113823051518</v>
      </c>
      <c r="N172">
        <f t="shared" si="74"/>
        <v>102.53434645944385</v>
      </c>
      <c r="O172">
        <f t="shared" si="75"/>
        <v>0.14074174398597333</v>
      </c>
      <c r="P172">
        <f t="shared" si="76"/>
        <v>2.7702180103672873</v>
      </c>
      <c r="Q172">
        <f t="shared" si="77"/>
        <v>0.13688662798020604</v>
      </c>
      <c r="R172">
        <f t="shared" si="78"/>
        <v>8.5891713815035964E-2</v>
      </c>
      <c r="S172">
        <f t="shared" si="79"/>
        <v>226.11363994881663</v>
      </c>
      <c r="T172">
        <f t="shared" si="80"/>
        <v>33.043181740121717</v>
      </c>
      <c r="U172">
        <f t="shared" si="81"/>
        <v>32.006685714285709</v>
      </c>
      <c r="V172">
        <f t="shared" si="82"/>
        <v>4.7768904899675588</v>
      </c>
      <c r="W172">
        <f t="shared" si="83"/>
        <v>69.839628356238691</v>
      </c>
      <c r="X172">
        <f t="shared" si="84"/>
        <v>3.3698358199759673</v>
      </c>
      <c r="Y172">
        <f t="shared" si="85"/>
        <v>4.8251056016321767</v>
      </c>
      <c r="Z172">
        <f t="shared" si="86"/>
        <v>1.4070546699915916</v>
      </c>
      <c r="AA172">
        <f t="shared" si="87"/>
        <v>-87.312126878227829</v>
      </c>
      <c r="AB172">
        <f t="shared" si="88"/>
        <v>26.517802995100151</v>
      </c>
      <c r="AC172">
        <f t="shared" si="89"/>
        <v>2.1729117564099671</v>
      </c>
      <c r="AD172">
        <f t="shared" si="90"/>
        <v>167.4922278220989</v>
      </c>
      <c r="AE172">
        <f t="shared" si="91"/>
        <v>23.23369728711813</v>
      </c>
      <c r="AF172">
        <f t="shared" si="92"/>
        <v>1.976216211012308</v>
      </c>
      <c r="AG172">
        <f t="shared" si="93"/>
        <v>12.247271831536114</v>
      </c>
      <c r="AH172">
        <v>1067.2319435151519</v>
      </c>
      <c r="AI172">
        <v>1049.0585454545451</v>
      </c>
      <c r="AJ172">
        <v>1.7536969696967051</v>
      </c>
      <c r="AK172">
        <v>60.41</v>
      </c>
      <c r="AL172">
        <f t="shared" si="94"/>
        <v>1.9798668226355516</v>
      </c>
      <c r="AM172">
        <v>31.480547757916082</v>
      </c>
      <c r="AN172">
        <v>33.247393333333306</v>
      </c>
      <c r="AO172">
        <v>-1.1788892592835559E-5</v>
      </c>
      <c r="AP172">
        <v>101.53795884006099</v>
      </c>
      <c r="AQ172">
        <v>0</v>
      </c>
      <c r="AR172">
        <v>0</v>
      </c>
      <c r="AS172">
        <f t="shared" si="95"/>
        <v>1</v>
      </c>
      <c r="AT172">
        <f t="shared" si="96"/>
        <v>0</v>
      </c>
      <c r="AU172">
        <f t="shared" si="97"/>
        <v>47535.478563060467</v>
      </c>
      <c r="AV172">
        <f t="shared" si="98"/>
        <v>1199.992857142857</v>
      </c>
      <c r="AW172">
        <f t="shared" si="99"/>
        <v>1025.918756450164</v>
      </c>
      <c r="AX172">
        <f t="shared" si="100"/>
        <v>0.85493738595481505</v>
      </c>
      <c r="AY172">
        <f t="shared" si="101"/>
        <v>0.18842915489279299</v>
      </c>
      <c r="AZ172">
        <v>6</v>
      </c>
      <c r="BA172">
        <v>0.5</v>
      </c>
      <c r="BB172" t="s">
        <v>355</v>
      </c>
      <c r="BC172">
        <v>2</v>
      </c>
      <c r="BD172" t="b">
        <v>1</v>
      </c>
      <c r="BE172">
        <v>1678124641.5</v>
      </c>
      <c r="BF172">
        <v>1011.624285714286</v>
      </c>
      <c r="BG172">
        <v>1034.915714285715</v>
      </c>
      <c r="BH172">
        <v>33.247471428571423</v>
      </c>
      <c r="BI172">
        <v>31.48395714285714</v>
      </c>
      <c r="BJ172">
        <v>1019.13</v>
      </c>
      <c r="BK172">
        <v>32.990871428571431</v>
      </c>
      <c r="BL172">
        <v>650.01299999999992</v>
      </c>
      <c r="BM172">
        <v>101.25614285714281</v>
      </c>
      <c r="BN172">
        <v>0.1000107142857143</v>
      </c>
      <c r="BO172">
        <v>32.184242857142863</v>
      </c>
      <c r="BP172">
        <v>32.006685714285709</v>
      </c>
      <c r="BQ172">
        <v>999.89999999999986</v>
      </c>
      <c r="BR172">
        <v>0</v>
      </c>
      <c r="BS172">
        <v>0</v>
      </c>
      <c r="BT172">
        <v>9005.0885714285723</v>
      </c>
      <c r="BU172">
        <v>0</v>
      </c>
      <c r="BV172">
        <v>126.05757142857141</v>
      </c>
      <c r="BW172">
        <v>-23.292157142857139</v>
      </c>
      <c r="BX172">
        <v>1046.4157142857141</v>
      </c>
      <c r="BY172">
        <v>1068.558571428571</v>
      </c>
      <c r="BZ172">
        <v>1.7634957142857139</v>
      </c>
      <c r="CA172">
        <v>1034.915714285715</v>
      </c>
      <c r="CB172">
        <v>31.48395714285714</v>
      </c>
      <c r="CC172">
        <v>3.3665128571428569</v>
      </c>
      <c r="CD172">
        <v>3.1879471428571429</v>
      </c>
      <c r="CE172">
        <v>25.961157142857139</v>
      </c>
      <c r="CF172">
        <v>25.043571428571429</v>
      </c>
      <c r="CG172">
        <v>1199.992857142857</v>
      </c>
      <c r="CH172">
        <v>0.50000442857142857</v>
      </c>
      <c r="CI172">
        <v>0.49999557142857137</v>
      </c>
      <c r="CJ172">
        <v>0</v>
      </c>
      <c r="CK172">
        <v>1491.032857142857</v>
      </c>
      <c r="CL172">
        <v>4.9990899999999998</v>
      </c>
      <c r="CM172">
        <v>16190.51428571428</v>
      </c>
      <c r="CN172">
        <v>9557.8157142857144</v>
      </c>
      <c r="CO172">
        <v>41.936999999999998</v>
      </c>
      <c r="CP172">
        <v>43.5</v>
      </c>
      <c r="CQ172">
        <v>42.686999999999998</v>
      </c>
      <c r="CR172">
        <v>42.686999999999998</v>
      </c>
      <c r="CS172">
        <v>43.25</v>
      </c>
      <c r="CT172">
        <v>597.50142857142862</v>
      </c>
      <c r="CU172">
        <v>597.49142857142863</v>
      </c>
      <c r="CV172">
        <v>0</v>
      </c>
      <c r="CW172">
        <v>1678124685.4000001</v>
      </c>
      <c r="CX172">
        <v>0</v>
      </c>
      <c r="CY172">
        <v>1678116306.0999999</v>
      </c>
      <c r="CZ172" t="s">
        <v>356</v>
      </c>
      <c r="DA172">
        <v>1678116302.5999999</v>
      </c>
      <c r="DB172">
        <v>1678116306.0999999</v>
      </c>
      <c r="DC172">
        <v>12</v>
      </c>
      <c r="DD172">
        <v>3.5000000000000003E-2</v>
      </c>
      <c r="DE172">
        <v>0.05</v>
      </c>
      <c r="DF172">
        <v>-6.1040000000000001</v>
      </c>
      <c r="DG172">
        <v>0.249</v>
      </c>
      <c r="DH172">
        <v>413</v>
      </c>
      <c r="DI172">
        <v>32</v>
      </c>
      <c r="DJ172">
        <v>0.5</v>
      </c>
      <c r="DK172">
        <v>0.15</v>
      </c>
      <c r="DL172">
        <v>-23.334322499999999</v>
      </c>
      <c r="DM172">
        <v>0.32395609756106147</v>
      </c>
      <c r="DN172">
        <v>4.2203942277351393E-2</v>
      </c>
      <c r="DO172">
        <v>0</v>
      </c>
      <c r="DP172">
        <v>1.7761020000000001</v>
      </c>
      <c r="DQ172">
        <v>-5.0072420262660899E-2</v>
      </c>
      <c r="DR172">
        <v>8.0573752550070522E-3</v>
      </c>
      <c r="DS172">
        <v>1</v>
      </c>
      <c r="DT172">
        <v>0</v>
      </c>
      <c r="DU172">
        <v>0</v>
      </c>
      <c r="DV172">
        <v>0</v>
      </c>
      <c r="DW172">
        <v>-1</v>
      </c>
      <c r="DX172">
        <v>1</v>
      </c>
      <c r="DY172">
        <v>2</v>
      </c>
      <c r="DZ172" t="s">
        <v>372</v>
      </c>
      <c r="EA172">
        <v>3.2974299999999999</v>
      </c>
      <c r="EB172">
        <v>2.6252599999999999</v>
      </c>
      <c r="EC172">
        <v>0.189612</v>
      </c>
      <c r="ED172">
        <v>0.19008700000000001</v>
      </c>
      <c r="EE172">
        <v>0.13733600000000001</v>
      </c>
      <c r="EF172">
        <v>0.131245</v>
      </c>
      <c r="EG172">
        <v>24465.7</v>
      </c>
      <c r="EH172">
        <v>24802</v>
      </c>
      <c r="EI172">
        <v>28088.799999999999</v>
      </c>
      <c r="EJ172">
        <v>29474.2</v>
      </c>
      <c r="EK172">
        <v>33365.800000000003</v>
      </c>
      <c r="EL172">
        <v>35545.800000000003</v>
      </c>
      <c r="EM172">
        <v>39666</v>
      </c>
      <c r="EN172">
        <v>42117.1</v>
      </c>
      <c r="EO172">
        <v>2.2397200000000002</v>
      </c>
      <c r="EP172">
        <v>2.2111000000000001</v>
      </c>
      <c r="EQ172">
        <v>0.119224</v>
      </c>
      <c r="ER172">
        <v>0</v>
      </c>
      <c r="ES172">
        <v>30.067599999999999</v>
      </c>
      <c r="ET172">
        <v>999.9</v>
      </c>
      <c r="EU172">
        <v>74.8</v>
      </c>
      <c r="EV172">
        <v>32.9</v>
      </c>
      <c r="EW172">
        <v>37.111499999999999</v>
      </c>
      <c r="EX172">
        <v>56.462600000000002</v>
      </c>
      <c r="EY172">
        <v>-4.2067300000000003</v>
      </c>
      <c r="EZ172">
        <v>2</v>
      </c>
      <c r="FA172">
        <v>0.39262200000000003</v>
      </c>
      <c r="FB172">
        <v>-0.27271000000000001</v>
      </c>
      <c r="FC172">
        <v>20.275300000000001</v>
      </c>
      <c r="FD172">
        <v>5.2175900000000004</v>
      </c>
      <c r="FE172">
        <v>12.005000000000001</v>
      </c>
      <c r="FF172">
        <v>4.98705</v>
      </c>
      <c r="FG172">
        <v>3.2845499999999999</v>
      </c>
      <c r="FH172">
        <v>9999</v>
      </c>
      <c r="FI172">
        <v>9999</v>
      </c>
      <c r="FJ172">
        <v>9999</v>
      </c>
      <c r="FK172">
        <v>999.9</v>
      </c>
      <c r="FL172">
        <v>1.8658300000000001</v>
      </c>
      <c r="FM172">
        <v>1.8622000000000001</v>
      </c>
      <c r="FN172">
        <v>1.8643099999999999</v>
      </c>
      <c r="FO172">
        <v>1.8603499999999999</v>
      </c>
      <c r="FP172">
        <v>1.8610899999999999</v>
      </c>
      <c r="FQ172">
        <v>1.8602000000000001</v>
      </c>
      <c r="FR172">
        <v>1.86189</v>
      </c>
      <c r="FS172">
        <v>1.8585199999999999</v>
      </c>
      <c r="FT172">
        <v>0</v>
      </c>
      <c r="FU172">
        <v>0</v>
      </c>
      <c r="FV172">
        <v>0</v>
      </c>
      <c r="FW172">
        <v>0</v>
      </c>
      <c r="FX172" t="s">
        <v>358</v>
      </c>
      <c r="FY172" t="s">
        <v>359</v>
      </c>
      <c r="FZ172" t="s">
        <v>360</v>
      </c>
      <c r="GA172" t="s">
        <v>360</v>
      </c>
      <c r="GB172" t="s">
        <v>360</v>
      </c>
      <c r="GC172" t="s">
        <v>360</v>
      </c>
      <c r="GD172">
        <v>0</v>
      </c>
      <c r="GE172">
        <v>100</v>
      </c>
      <c r="GF172">
        <v>100</v>
      </c>
      <c r="GG172">
        <v>-7.51</v>
      </c>
      <c r="GH172">
        <v>0.25659999999999999</v>
      </c>
      <c r="GI172">
        <v>-4.4273770621571362</v>
      </c>
      <c r="GJ172">
        <v>-4.6782648166075668E-3</v>
      </c>
      <c r="GK172">
        <v>2.0645039605938809E-6</v>
      </c>
      <c r="GL172">
        <v>-4.2957140779123221E-10</v>
      </c>
      <c r="GM172">
        <v>-7.2769555290842433E-2</v>
      </c>
      <c r="GN172">
        <v>6.7050777095108757E-4</v>
      </c>
      <c r="GO172">
        <v>6.3862846072479287E-4</v>
      </c>
      <c r="GP172">
        <v>-1.0801389653900339E-5</v>
      </c>
      <c r="GQ172">
        <v>6</v>
      </c>
      <c r="GR172">
        <v>2074</v>
      </c>
      <c r="GS172">
        <v>4</v>
      </c>
      <c r="GT172">
        <v>34</v>
      </c>
      <c r="GU172">
        <v>139</v>
      </c>
      <c r="GV172">
        <v>139</v>
      </c>
      <c r="GW172">
        <v>2.8637700000000001</v>
      </c>
      <c r="GX172">
        <v>2.51831</v>
      </c>
      <c r="GY172">
        <v>2.04834</v>
      </c>
      <c r="GZ172">
        <v>2.6220699999999999</v>
      </c>
      <c r="HA172">
        <v>2.1972700000000001</v>
      </c>
      <c r="HB172">
        <v>2.3584000000000001</v>
      </c>
      <c r="HC172">
        <v>38.110599999999998</v>
      </c>
      <c r="HD172">
        <v>13.7555</v>
      </c>
      <c r="HE172">
        <v>18</v>
      </c>
      <c r="HF172">
        <v>709.45799999999997</v>
      </c>
      <c r="HG172">
        <v>764.48599999999999</v>
      </c>
      <c r="HH172">
        <v>31.0001</v>
      </c>
      <c r="HI172">
        <v>32.388100000000001</v>
      </c>
      <c r="HJ172">
        <v>30.0001</v>
      </c>
      <c r="HK172">
        <v>32.3553</v>
      </c>
      <c r="HL172">
        <v>32.3675</v>
      </c>
      <c r="HM172">
        <v>57.267699999999998</v>
      </c>
      <c r="HN172">
        <v>18.161999999999999</v>
      </c>
      <c r="HO172">
        <v>100</v>
      </c>
      <c r="HP172">
        <v>31</v>
      </c>
      <c r="HQ172">
        <v>1049.72</v>
      </c>
      <c r="HR172">
        <v>31.591699999999999</v>
      </c>
      <c r="HS172">
        <v>99.002600000000001</v>
      </c>
      <c r="HT172">
        <v>97.677199999999999</v>
      </c>
    </row>
    <row r="173" spans="1:228" x14ac:dyDescent="0.2">
      <c r="A173">
        <v>158</v>
      </c>
      <c r="B173">
        <v>1678124647.5</v>
      </c>
      <c r="C173">
        <v>626.90000009536743</v>
      </c>
      <c r="D173" t="s">
        <v>675</v>
      </c>
      <c r="E173" t="s">
        <v>676</v>
      </c>
      <c r="F173">
        <v>4</v>
      </c>
      <c r="G173">
        <v>1678124645.1875</v>
      </c>
      <c r="H173">
        <f t="shared" si="68"/>
        <v>1.9599016903699578E-3</v>
      </c>
      <c r="I173">
        <f t="shared" si="69"/>
        <v>1.959901690369958</v>
      </c>
      <c r="J173">
        <f t="shared" si="70"/>
        <v>12.604730459910691</v>
      </c>
      <c r="K173">
        <f t="shared" si="71"/>
        <v>1017.79875</v>
      </c>
      <c r="L173">
        <f t="shared" si="72"/>
        <v>848.17637552547058</v>
      </c>
      <c r="M173">
        <f t="shared" si="73"/>
        <v>85.967554115565548</v>
      </c>
      <c r="N173">
        <f t="shared" si="74"/>
        <v>103.15975738557039</v>
      </c>
      <c r="O173">
        <f t="shared" si="75"/>
        <v>0.13939147719892972</v>
      </c>
      <c r="P173">
        <f t="shared" si="76"/>
        <v>2.7756515043519085</v>
      </c>
      <c r="Q173">
        <f t="shared" si="77"/>
        <v>0.13561609599636373</v>
      </c>
      <c r="R173">
        <f t="shared" si="78"/>
        <v>8.5090745875809171E-2</v>
      </c>
      <c r="S173">
        <f t="shared" si="79"/>
        <v>226.11404398453112</v>
      </c>
      <c r="T173">
        <f t="shared" si="80"/>
        <v>33.044814785502545</v>
      </c>
      <c r="U173">
        <f t="shared" si="81"/>
        <v>32.003512499999999</v>
      </c>
      <c r="V173">
        <f t="shared" si="82"/>
        <v>4.7760326420928383</v>
      </c>
      <c r="W173">
        <f t="shared" si="83"/>
        <v>69.854407888285792</v>
      </c>
      <c r="X173">
        <f t="shared" si="84"/>
        <v>3.3701192863256795</v>
      </c>
      <c r="Y173">
        <f t="shared" si="85"/>
        <v>4.8244905199330024</v>
      </c>
      <c r="Z173">
        <f t="shared" si="86"/>
        <v>1.4059133557671588</v>
      </c>
      <c r="AA173">
        <f t="shared" si="87"/>
        <v>-86.431664545315144</v>
      </c>
      <c r="AB173">
        <f t="shared" si="88"/>
        <v>26.707163893522075</v>
      </c>
      <c r="AC173">
        <f t="shared" si="89"/>
        <v>2.184086032455379</v>
      </c>
      <c r="AD173">
        <f t="shared" si="90"/>
        <v>168.57362936519343</v>
      </c>
      <c r="AE173">
        <f t="shared" si="91"/>
        <v>23.247495166059299</v>
      </c>
      <c r="AF173">
        <f t="shared" si="92"/>
        <v>1.957834419197068</v>
      </c>
      <c r="AG173">
        <f t="shared" si="93"/>
        <v>12.604730459910691</v>
      </c>
      <c r="AH173">
        <v>1074.2140347705631</v>
      </c>
      <c r="AI173">
        <v>1055.8847878787881</v>
      </c>
      <c r="AJ173">
        <v>1.7036363636362779</v>
      </c>
      <c r="AK173">
        <v>60.41</v>
      </c>
      <c r="AL173">
        <f t="shared" si="94"/>
        <v>1.959901690369958</v>
      </c>
      <c r="AM173">
        <v>31.505282759121862</v>
      </c>
      <c r="AN173">
        <v>33.254138787878773</v>
      </c>
      <c r="AO173">
        <v>2.1187281937932862E-5</v>
      </c>
      <c r="AP173">
        <v>101.53795884006099</v>
      </c>
      <c r="AQ173">
        <v>0</v>
      </c>
      <c r="AR173">
        <v>0</v>
      </c>
      <c r="AS173">
        <f t="shared" si="95"/>
        <v>1</v>
      </c>
      <c r="AT173">
        <f t="shared" si="96"/>
        <v>0</v>
      </c>
      <c r="AU173">
        <f t="shared" si="97"/>
        <v>47685.901088166167</v>
      </c>
      <c r="AV173">
        <f t="shared" si="98"/>
        <v>1199.9949999999999</v>
      </c>
      <c r="AW173">
        <f t="shared" si="99"/>
        <v>1025.9205885930212</v>
      </c>
      <c r="AX173">
        <f t="shared" si="100"/>
        <v>0.85493738606662628</v>
      </c>
      <c r="AY173">
        <f t="shared" si="101"/>
        <v>0.1884291551085889</v>
      </c>
      <c r="AZ173">
        <v>6</v>
      </c>
      <c r="BA173">
        <v>0.5</v>
      </c>
      <c r="BB173" t="s">
        <v>355</v>
      </c>
      <c r="BC173">
        <v>2</v>
      </c>
      <c r="BD173" t="b">
        <v>1</v>
      </c>
      <c r="BE173">
        <v>1678124645.1875</v>
      </c>
      <c r="BF173">
        <v>1017.79875</v>
      </c>
      <c r="BG173">
        <v>1041.0975000000001</v>
      </c>
      <c r="BH173">
        <v>33.250399999999999</v>
      </c>
      <c r="BI173">
        <v>31.503250000000001</v>
      </c>
      <c r="BJ173">
        <v>1025.3150000000001</v>
      </c>
      <c r="BK173">
        <v>32.993787500000003</v>
      </c>
      <c r="BL173">
        <v>649.99649999999997</v>
      </c>
      <c r="BM173">
        <v>101.256</v>
      </c>
      <c r="BN173">
        <v>9.9751699999999999E-2</v>
      </c>
      <c r="BO173">
        <v>32.181987500000012</v>
      </c>
      <c r="BP173">
        <v>32.003512499999999</v>
      </c>
      <c r="BQ173">
        <v>999.9</v>
      </c>
      <c r="BR173">
        <v>0</v>
      </c>
      <c r="BS173">
        <v>0</v>
      </c>
      <c r="BT173">
        <v>9033.9850000000006</v>
      </c>
      <c r="BU173">
        <v>0</v>
      </c>
      <c r="BV173">
        <v>132.70099999999999</v>
      </c>
      <c r="BW173">
        <v>-23.300137500000002</v>
      </c>
      <c r="BX173">
        <v>1052.8050000000001</v>
      </c>
      <c r="BY173">
        <v>1074.9625000000001</v>
      </c>
      <c r="BZ173">
        <v>1.7471650000000001</v>
      </c>
      <c r="CA173">
        <v>1041.0975000000001</v>
      </c>
      <c r="CB173">
        <v>31.503250000000001</v>
      </c>
      <c r="CC173">
        <v>3.3668100000000001</v>
      </c>
      <c r="CD173">
        <v>3.1899000000000002</v>
      </c>
      <c r="CE173">
        <v>25.9626625</v>
      </c>
      <c r="CF173">
        <v>25.053850000000001</v>
      </c>
      <c r="CG173">
        <v>1199.9949999999999</v>
      </c>
      <c r="CH173">
        <v>0.50000525000000007</v>
      </c>
      <c r="CI173">
        <v>0.49999474999999999</v>
      </c>
      <c r="CJ173">
        <v>0</v>
      </c>
      <c r="CK173">
        <v>1491.21</v>
      </c>
      <c r="CL173">
        <v>4.9990899999999998</v>
      </c>
      <c r="CM173">
        <v>16193.25</v>
      </c>
      <c r="CN173">
        <v>9557.8362500000003</v>
      </c>
      <c r="CO173">
        <v>41.936999999999998</v>
      </c>
      <c r="CP173">
        <v>43.5</v>
      </c>
      <c r="CQ173">
        <v>42.686999999999998</v>
      </c>
      <c r="CR173">
        <v>42.686999999999998</v>
      </c>
      <c r="CS173">
        <v>43.218499999999999</v>
      </c>
      <c r="CT173">
        <v>597.50250000000005</v>
      </c>
      <c r="CU173">
        <v>597.49250000000006</v>
      </c>
      <c r="CV173">
        <v>0</v>
      </c>
      <c r="CW173">
        <v>1678124689.5999999</v>
      </c>
      <c r="CX173">
        <v>0</v>
      </c>
      <c r="CY173">
        <v>1678116306.0999999</v>
      </c>
      <c r="CZ173" t="s">
        <v>356</v>
      </c>
      <c r="DA173">
        <v>1678116302.5999999</v>
      </c>
      <c r="DB173">
        <v>1678116306.0999999</v>
      </c>
      <c r="DC173">
        <v>12</v>
      </c>
      <c r="DD173">
        <v>3.5000000000000003E-2</v>
      </c>
      <c r="DE173">
        <v>0.05</v>
      </c>
      <c r="DF173">
        <v>-6.1040000000000001</v>
      </c>
      <c r="DG173">
        <v>0.249</v>
      </c>
      <c r="DH173">
        <v>413</v>
      </c>
      <c r="DI173">
        <v>32</v>
      </c>
      <c r="DJ173">
        <v>0.5</v>
      </c>
      <c r="DK173">
        <v>0.15</v>
      </c>
      <c r="DL173">
        <v>-23.317847499999999</v>
      </c>
      <c r="DM173">
        <v>0.21474934333964449</v>
      </c>
      <c r="DN173">
        <v>3.6339317464008689E-2</v>
      </c>
      <c r="DO173">
        <v>0</v>
      </c>
      <c r="DP173">
        <v>1.7692224999999999</v>
      </c>
      <c r="DQ173">
        <v>-0.1051096435272082</v>
      </c>
      <c r="DR173">
        <v>1.2290696634039909E-2</v>
      </c>
      <c r="DS173">
        <v>0</v>
      </c>
      <c r="DT173">
        <v>0</v>
      </c>
      <c r="DU173">
        <v>0</v>
      </c>
      <c r="DV173">
        <v>0</v>
      </c>
      <c r="DW173">
        <v>-1</v>
      </c>
      <c r="DX173">
        <v>0</v>
      </c>
      <c r="DY173">
        <v>2</v>
      </c>
      <c r="DZ173" t="s">
        <v>363</v>
      </c>
      <c r="EA173">
        <v>3.2974000000000001</v>
      </c>
      <c r="EB173">
        <v>2.6253899999999999</v>
      </c>
      <c r="EC173">
        <v>0.19039700000000001</v>
      </c>
      <c r="ED173">
        <v>0.190861</v>
      </c>
      <c r="EE173">
        <v>0.13735900000000001</v>
      </c>
      <c r="EF173">
        <v>0.131269</v>
      </c>
      <c r="EG173">
        <v>24442</v>
      </c>
      <c r="EH173">
        <v>24778.1</v>
      </c>
      <c r="EI173">
        <v>28088.9</v>
      </c>
      <c r="EJ173">
        <v>29474.1</v>
      </c>
      <c r="EK173">
        <v>33365.300000000003</v>
      </c>
      <c r="EL173">
        <v>35544.6</v>
      </c>
      <c r="EM173">
        <v>39666.300000000003</v>
      </c>
      <c r="EN173">
        <v>42116.7</v>
      </c>
      <c r="EO173">
        <v>2.2395700000000001</v>
      </c>
      <c r="EP173">
        <v>2.2113</v>
      </c>
      <c r="EQ173">
        <v>0.119451</v>
      </c>
      <c r="ER173">
        <v>0</v>
      </c>
      <c r="ES173">
        <v>30.0642</v>
      </c>
      <c r="ET173">
        <v>999.9</v>
      </c>
      <c r="EU173">
        <v>74.8</v>
      </c>
      <c r="EV173">
        <v>32.9</v>
      </c>
      <c r="EW173">
        <v>37.114699999999999</v>
      </c>
      <c r="EX173">
        <v>56.882599999999996</v>
      </c>
      <c r="EY173">
        <v>-4.1185900000000002</v>
      </c>
      <c r="EZ173">
        <v>2</v>
      </c>
      <c r="FA173">
        <v>0.39227899999999999</v>
      </c>
      <c r="FB173">
        <v>-0.27323500000000001</v>
      </c>
      <c r="FC173">
        <v>20.275200000000002</v>
      </c>
      <c r="FD173">
        <v>5.2187900000000003</v>
      </c>
      <c r="FE173">
        <v>12.005599999999999</v>
      </c>
      <c r="FF173">
        <v>4.9875499999999997</v>
      </c>
      <c r="FG173">
        <v>3.2845</v>
      </c>
      <c r="FH173">
        <v>9999</v>
      </c>
      <c r="FI173">
        <v>9999</v>
      </c>
      <c r="FJ173">
        <v>9999</v>
      </c>
      <c r="FK173">
        <v>999.9</v>
      </c>
      <c r="FL173">
        <v>1.8658399999999999</v>
      </c>
      <c r="FM173">
        <v>1.8622000000000001</v>
      </c>
      <c r="FN173">
        <v>1.8643000000000001</v>
      </c>
      <c r="FO173">
        <v>1.8603499999999999</v>
      </c>
      <c r="FP173">
        <v>1.8610800000000001</v>
      </c>
      <c r="FQ173">
        <v>1.8602000000000001</v>
      </c>
      <c r="FR173">
        <v>1.86189</v>
      </c>
      <c r="FS173">
        <v>1.8585199999999999</v>
      </c>
      <c r="FT173">
        <v>0</v>
      </c>
      <c r="FU173">
        <v>0</v>
      </c>
      <c r="FV173">
        <v>0</v>
      </c>
      <c r="FW173">
        <v>0</v>
      </c>
      <c r="FX173" t="s">
        <v>358</v>
      </c>
      <c r="FY173" t="s">
        <v>359</v>
      </c>
      <c r="FZ173" t="s">
        <v>360</v>
      </c>
      <c r="GA173" t="s">
        <v>360</v>
      </c>
      <c r="GB173" t="s">
        <v>360</v>
      </c>
      <c r="GC173" t="s">
        <v>360</v>
      </c>
      <c r="GD173">
        <v>0</v>
      </c>
      <c r="GE173">
        <v>100</v>
      </c>
      <c r="GF173">
        <v>100</v>
      </c>
      <c r="GG173">
        <v>-7.52</v>
      </c>
      <c r="GH173">
        <v>0.25669999999999998</v>
      </c>
      <c r="GI173">
        <v>-4.4273770621571362</v>
      </c>
      <c r="GJ173">
        <v>-4.6782648166075668E-3</v>
      </c>
      <c r="GK173">
        <v>2.0645039605938809E-6</v>
      </c>
      <c r="GL173">
        <v>-4.2957140779123221E-10</v>
      </c>
      <c r="GM173">
        <v>-7.2769555290842433E-2</v>
      </c>
      <c r="GN173">
        <v>6.7050777095108757E-4</v>
      </c>
      <c r="GO173">
        <v>6.3862846072479287E-4</v>
      </c>
      <c r="GP173">
        <v>-1.0801389653900339E-5</v>
      </c>
      <c r="GQ173">
        <v>6</v>
      </c>
      <c r="GR173">
        <v>2074</v>
      </c>
      <c r="GS173">
        <v>4</v>
      </c>
      <c r="GT173">
        <v>34</v>
      </c>
      <c r="GU173">
        <v>139.1</v>
      </c>
      <c r="GV173">
        <v>139</v>
      </c>
      <c r="GW173">
        <v>2.8784200000000002</v>
      </c>
      <c r="GX173">
        <v>2.52319</v>
      </c>
      <c r="GY173">
        <v>2.04834</v>
      </c>
      <c r="GZ173">
        <v>2.6208499999999999</v>
      </c>
      <c r="HA173">
        <v>2.1972700000000001</v>
      </c>
      <c r="HB173">
        <v>2.2851599999999999</v>
      </c>
      <c r="HC173">
        <v>38.110599999999998</v>
      </c>
      <c r="HD173">
        <v>13.7293</v>
      </c>
      <c r="HE173">
        <v>18</v>
      </c>
      <c r="HF173">
        <v>709.33199999999999</v>
      </c>
      <c r="HG173">
        <v>764.68100000000004</v>
      </c>
      <c r="HH173">
        <v>31</v>
      </c>
      <c r="HI173">
        <v>32.388100000000001</v>
      </c>
      <c r="HJ173">
        <v>30</v>
      </c>
      <c r="HK173">
        <v>32.3553</v>
      </c>
      <c r="HL173">
        <v>32.3675</v>
      </c>
      <c r="HM173">
        <v>57.5672</v>
      </c>
      <c r="HN173">
        <v>18.161999999999999</v>
      </c>
      <c r="HO173">
        <v>100</v>
      </c>
      <c r="HP173">
        <v>31</v>
      </c>
      <c r="HQ173">
        <v>1056.4100000000001</v>
      </c>
      <c r="HR173">
        <v>31.592199999999998</v>
      </c>
      <c r="HS173">
        <v>99.003200000000007</v>
      </c>
      <c r="HT173">
        <v>97.676500000000004</v>
      </c>
    </row>
    <row r="174" spans="1:228" x14ac:dyDescent="0.2">
      <c r="A174">
        <v>159</v>
      </c>
      <c r="B174">
        <v>1678124651.5</v>
      </c>
      <c r="C174">
        <v>630.90000009536743</v>
      </c>
      <c r="D174" t="s">
        <v>677</v>
      </c>
      <c r="E174" t="s">
        <v>678</v>
      </c>
      <c r="F174">
        <v>4</v>
      </c>
      <c r="G174">
        <v>1678124649.5</v>
      </c>
      <c r="H174">
        <f t="shared" si="68"/>
        <v>1.9705029692006167E-3</v>
      </c>
      <c r="I174">
        <f t="shared" si="69"/>
        <v>1.9705029692006168</v>
      </c>
      <c r="J174">
        <f t="shared" si="70"/>
        <v>12.265358151694876</v>
      </c>
      <c r="K174">
        <f t="shared" si="71"/>
        <v>1024.948571428572</v>
      </c>
      <c r="L174">
        <f t="shared" si="72"/>
        <v>859.84762214432567</v>
      </c>
      <c r="M174">
        <f t="shared" si="73"/>
        <v>87.150013487626168</v>
      </c>
      <c r="N174">
        <f t="shared" si="74"/>
        <v>103.8838504912794</v>
      </c>
      <c r="O174">
        <f t="shared" si="75"/>
        <v>0.1401499676018049</v>
      </c>
      <c r="P174">
        <f t="shared" si="76"/>
        <v>2.7683998524131521</v>
      </c>
      <c r="Q174">
        <f t="shared" si="77"/>
        <v>0.13632429133684873</v>
      </c>
      <c r="R174">
        <f t="shared" si="78"/>
        <v>8.5537705632859867E-2</v>
      </c>
      <c r="S174">
        <f t="shared" si="79"/>
        <v>226.11517337732627</v>
      </c>
      <c r="T174">
        <f t="shared" si="80"/>
        <v>33.045869784938532</v>
      </c>
      <c r="U174">
        <f t="shared" si="81"/>
        <v>32.008285714285719</v>
      </c>
      <c r="V174">
        <f t="shared" si="82"/>
        <v>4.7773230854008553</v>
      </c>
      <c r="W174">
        <f t="shared" si="83"/>
        <v>69.868927429850203</v>
      </c>
      <c r="X174">
        <f t="shared" si="84"/>
        <v>3.3711733090368368</v>
      </c>
      <c r="Y174">
        <f t="shared" si="85"/>
        <v>4.8249965085288622</v>
      </c>
      <c r="Z174">
        <f t="shared" si="86"/>
        <v>1.4061497763640185</v>
      </c>
      <c r="AA174">
        <f t="shared" si="87"/>
        <v>-86.899180941747204</v>
      </c>
      <c r="AB174">
        <f t="shared" si="88"/>
        <v>26.201898803874695</v>
      </c>
      <c r="AC174">
        <f t="shared" si="89"/>
        <v>2.1484487944178845</v>
      </c>
      <c r="AD174">
        <f t="shared" si="90"/>
        <v>167.56634003387163</v>
      </c>
      <c r="AE174">
        <f t="shared" si="91"/>
        <v>23.277279886220899</v>
      </c>
      <c r="AF174">
        <f t="shared" si="92"/>
        <v>1.9670339077599428</v>
      </c>
      <c r="AG174">
        <f t="shared" si="93"/>
        <v>12.265358151694876</v>
      </c>
      <c r="AH174">
        <v>1081.061096969697</v>
      </c>
      <c r="AI174">
        <v>1062.868121212121</v>
      </c>
      <c r="AJ174">
        <v>1.7543030303027849</v>
      </c>
      <c r="AK174">
        <v>60.41</v>
      </c>
      <c r="AL174">
        <f t="shared" si="94"/>
        <v>1.9705029692006168</v>
      </c>
      <c r="AM174">
        <v>31.505684024447099</v>
      </c>
      <c r="AN174">
        <v>33.263812727272708</v>
      </c>
      <c r="AO174">
        <v>3.9721468708406873E-5</v>
      </c>
      <c r="AP174">
        <v>101.53795884006099</v>
      </c>
      <c r="AQ174">
        <v>0</v>
      </c>
      <c r="AR174">
        <v>0</v>
      </c>
      <c r="AS174">
        <f t="shared" si="95"/>
        <v>1</v>
      </c>
      <c r="AT174">
        <f t="shared" si="96"/>
        <v>0</v>
      </c>
      <c r="AU174">
        <f t="shared" si="97"/>
        <v>47485.350144479758</v>
      </c>
      <c r="AV174">
        <f t="shared" si="98"/>
        <v>1200.001428571429</v>
      </c>
      <c r="AW174">
        <f t="shared" si="99"/>
        <v>1025.926042164418</v>
      </c>
      <c r="AX174">
        <f t="shared" si="100"/>
        <v>0.85493735068778776</v>
      </c>
      <c r="AY174">
        <f t="shared" si="101"/>
        <v>0.18842908682743037</v>
      </c>
      <c r="AZ174">
        <v>6</v>
      </c>
      <c r="BA174">
        <v>0.5</v>
      </c>
      <c r="BB174" t="s">
        <v>355</v>
      </c>
      <c r="BC174">
        <v>2</v>
      </c>
      <c r="BD174" t="b">
        <v>1</v>
      </c>
      <c r="BE174">
        <v>1678124649.5</v>
      </c>
      <c r="BF174">
        <v>1024.948571428572</v>
      </c>
      <c r="BG174">
        <v>1048.295714285714</v>
      </c>
      <c r="BH174">
        <v>33.260985714285717</v>
      </c>
      <c r="BI174">
        <v>31.505700000000001</v>
      </c>
      <c r="BJ174">
        <v>1032.48</v>
      </c>
      <c r="BK174">
        <v>33.004285714285722</v>
      </c>
      <c r="BL174">
        <v>650.01671428571433</v>
      </c>
      <c r="BM174">
        <v>101.255</v>
      </c>
      <c r="BN174">
        <v>0.1001834571428571</v>
      </c>
      <c r="BO174">
        <v>32.183842857142857</v>
      </c>
      <c r="BP174">
        <v>32.008285714285719</v>
      </c>
      <c r="BQ174">
        <v>999.89999999999986</v>
      </c>
      <c r="BR174">
        <v>0</v>
      </c>
      <c r="BS174">
        <v>0</v>
      </c>
      <c r="BT174">
        <v>8995.5371428571416</v>
      </c>
      <c r="BU174">
        <v>0</v>
      </c>
      <c r="BV174">
        <v>141.55485714285709</v>
      </c>
      <c r="BW174">
        <v>-23.348585714285711</v>
      </c>
      <c r="BX174">
        <v>1060.214285714286</v>
      </c>
      <c r="BY174">
        <v>1082.3985714285709</v>
      </c>
      <c r="BZ174">
        <v>1.75528</v>
      </c>
      <c r="CA174">
        <v>1048.295714285714</v>
      </c>
      <c r="CB174">
        <v>31.505700000000001</v>
      </c>
      <c r="CC174">
        <v>3.367841428571428</v>
      </c>
      <c r="CD174">
        <v>3.190108571428572</v>
      </c>
      <c r="CE174">
        <v>25.967842857142859</v>
      </c>
      <c r="CF174">
        <v>25.054957142857141</v>
      </c>
      <c r="CG174">
        <v>1200.001428571429</v>
      </c>
      <c r="CH174">
        <v>0.50000428571428579</v>
      </c>
      <c r="CI174">
        <v>0.49999571428571432</v>
      </c>
      <c r="CJ174">
        <v>0</v>
      </c>
      <c r="CK174">
        <v>1491.4</v>
      </c>
      <c r="CL174">
        <v>4.9990899999999998</v>
      </c>
      <c r="CM174">
        <v>16196.37142857143</v>
      </c>
      <c r="CN174">
        <v>9557.8857142857159</v>
      </c>
      <c r="CO174">
        <v>41.936999999999998</v>
      </c>
      <c r="CP174">
        <v>43.5</v>
      </c>
      <c r="CQ174">
        <v>42.686999999999998</v>
      </c>
      <c r="CR174">
        <v>42.686999999999998</v>
      </c>
      <c r="CS174">
        <v>43.25</v>
      </c>
      <c r="CT174">
        <v>597.50714285714287</v>
      </c>
      <c r="CU174">
        <v>597.49428571428575</v>
      </c>
      <c r="CV174">
        <v>0</v>
      </c>
      <c r="CW174">
        <v>1678124693.8</v>
      </c>
      <c r="CX174">
        <v>0</v>
      </c>
      <c r="CY174">
        <v>1678116306.0999999</v>
      </c>
      <c r="CZ174" t="s">
        <v>356</v>
      </c>
      <c r="DA174">
        <v>1678116302.5999999</v>
      </c>
      <c r="DB174">
        <v>1678116306.0999999</v>
      </c>
      <c r="DC174">
        <v>12</v>
      </c>
      <c r="DD174">
        <v>3.5000000000000003E-2</v>
      </c>
      <c r="DE174">
        <v>0.05</v>
      </c>
      <c r="DF174">
        <v>-6.1040000000000001</v>
      </c>
      <c r="DG174">
        <v>0.249</v>
      </c>
      <c r="DH174">
        <v>413</v>
      </c>
      <c r="DI174">
        <v>32</v>
      </c>
      <c r="DJ174">
        <v>0.5</v>
      </c>
      <c r="DK174">
        <v>0.15</v>
      </c>
      <c r="DL174">
        <v>-23.315255000000001</v>
      </c>
      <c r="DM174">
        <v>1.823414634147006E-2</v>
      </c>
      <c r="DN174">
        <v>3.2982449499696323E-2</v>
      </c>
      <c r="DO174">
        <v>1</v>
      </c>
      <c r="DP174">
        <v>1.7646092499999999</v>
      </c>
      <c r="DQ174">
        <v>-0.1183442026266474</v>
      </c>
      <c r="DR174">
        <v>1.291039278788605E-2</v>
      </c>
      <c r="DS174">
        <v>0</v>
      </c>
      <c r="DT174">
        <v>0</v>
      </c>
      <c r="DU174">
        <v>0</v>
      </c>
      <c r="DV174">
        <v>0</v>
      </c>
      <c r="DW174">
        <v>-1</v>
      </c>
      <c r="DX174">
        <v>1</v>
      </c>
      <c r="DY174">
        <v>2</v>
      </c>
      <c r="DZ174" t="s">
        <v>372</v>
      </c>
      <c r="EA174">
        <v>3.2974700000000001</v>
      </c>
      <c r="EB174">
        <v>2.6253799999999998</v>
      </c>
      <c r="EC174">
        <v>0.19118199999999999</v>
      </c>
      <c r="ED174">
        <v>0.19164200000000001</v>
      </c>
      <c r="EE174">
        <v>0.13738</v>
      </c>
      <c r="EF174">
        <v>0.13126499999999999</v>
      </c>
      <c r="EG174">
        <v>24417.9</v>
      </c>
      <c r="EH174">
        <v>24754</v>
      </c>
      <c r="EI174">
        <v>28088.5</v>
      </c>
      <c r="EJ174">
        <v>29473.9</v>
      </c>
      <c r="EK174">
        <v>33364.5</v>
      </c>
      <c r="EL174">
        <v>35544.9</v>
      </c>
      <c r="EM174">
        <v>39666.199999999997</v>
      </c>
      <c r="EN174">
        <v>42116.800000000003</v>
      </c>
      <c r="EO174">
        <v>2.2398500000000001</v>
      </c>
      <c r="EP174">
        <v>2.21123</v>
      </c>
      <c r="EQ174">
        <v>0.12006600000000001</v>
      </c>
      <c r="ER174">
        <v>0</v>
      </c>
      <c r="ES174">
        <v>30.060400000000001</v>
      </c>
      <c r="ET174">
        <v>999.9</v>
      </c>
      <c r="EU174">
        <v>74.8</v>
      </c>
      <c r="EV174">
        <v>32.9</v>
      </c>
      <c r="EW174">
        <v>37.114899999999999</v>
      </c>
      <c r="EX174">
        <v>56.6126</v>
      </c>
      <c r="EY174">
        <v>-4.1185900000000002</v>
      </c>
      <c r="EZ174">
        <v>2</v>
      </c>
      <c r="FA174">
        <v>0.39250299999999999</v>
      </c>
      <c r="FB174">
        <v>-0.27320299999999997</v>
      </c>
      <c r="FC174">
        <v>20.275200000000002</v>
      </c>
      <c r="FD174">
        <v>5.2196899999999999</v>
      </c>
      <c r="FE174">
        <v>12.005599999999999</v>
      </c>
      <c r="FF174">
        <v>4.9873000000000003</v>
      </c>
      <c r="FG174">
        <v>3.2845</v>
      </c>
      <c r="FH174">
        <v>9999</v>
      </c>
      <c r="FI174">
        <v>9999</v>
      </c>
      <c r="FJ174">
        <v>9999</v>
      </c>
      <c r="FK174">
        <v>999.9</v>
      </c>
      <c r="FL174">
        <v>1.8658300000000001</v>
      </c>
      <c r="FM174">
        <v>1.8622099999999999</v>
      </c>
      <c r="FN174">
        <v>1.8642700000000001</v>
      </c>
      <c r="FO174">
        <v>1.8603400000000001</v>
      </c>
      <c r="FP174">
        <v>1.8610800000000001</v>
      </c>
      <c r="FQ174">
        <v>1.8602000000000001</v>
      </c>
      <c r="FR174">
        <v>1.86188</v>
      </c>
      <c r="FS174">
        <v>1.8585199999999999</v>
      </c>
      <c r="FT174">
        <v>0</v>
      </c>
      <c r="FU174">
        <v>0</v>
      </c>
      <c r="FV174">
        <v>0</v>
      </c>
      <c r="FW174">
        <v>0</v>
      </c>
      <c r="FX174" t="s">
        <v>358</v>
      </c>
      <c r="FY174" t="s">
        <v>359</v>
      </c>
      <c r="FZ174" t="s">
        <v>360</v>
      </c>
      <c r="GA174" t="s">
        <v>360</v>
      </c>
      <c r="GB174" t="s">
        <v>360</v>
      </c>
      <c r="GC174" t="s">
        <v>360</v>
      </c>
      <c r="GD174">
        <v>0</v>
      </c>
      <c r="GE174">
        <v>100</v>
      </c>
      <c r="GF174">
        <v>100</v>
      </c>
      <c r="GG174">
        <v>-7.53</v>
      </c>
      <c r="GH174">
        <v>0.25669999999999998</v>
      </c>
      <c r="GI174">
        <v>-4.4273770621571362</v>
      </c>
      <c r="GJ174">
        <v>-4.6782648166075668E-3</v>
      </c>
      <c r="GK174">
        <v>2.0645039605938809E-6</v>
      </c>
      <c r="GL174">
        <v>-4.2957140779123221E-10</v>
      </c>
      <c r="GM174">
        <v>-7.2769555290842433E-2</v>
      </c>
      <c r="GN174">
        <v>6.7050777095108757E-4</v>
      </c>
      <c r="GO174">
        <v>6.3862846072479287E-4</v>
      </c>
      <c r="GP174">
        <v>-1.0801389653900339E-5</v>
      </c>
      <c r="GQ174">
        <v>6</v>
      </c>
      <c r="GR174">
        <v>2074</v>
      </c>
      <c r="GS174">
        <v>4</v>
      </c>
      <c r="GT174">
        <v>34</v>
      </c>
      <c r="GU174">
        <v>139.1</v>
      </c>
      <c r="GV174">
        <v>139.1</v>
      </c>
      <c r="GW174">
        <v>2.8930699999999998</v>
      </c>
      <c r="GX174">
        <v>2.5146500000000001</v>
      </c>
      <c r="GY174">
        <v>2.04834</v>
      </c>
      <c r="GZ174">
        <v>2.6208499999999999</v>
      </c>
      <c r="HA174">
        <v>2.1972700000000001</v>
      </c>
      <c r="HB174">
        <v>2.3046899999999999</v>
      </c>
      <c r="HC174">
        <v>38.110599999999998</v>
      </c>
      <c r="HD174">
        <v>13.7555</v>
      </c>
      <c r="HE174">
        <v>18</v>
      </c>
      <c r="HF174">
        <v>709.56299999999999</v>
      </c>
      <c r="HG174">
        <v>764.60799999999995</v>
      </c>
      <c r="HH174">
        <v>31.0001</v>
      </c>
      <c r="HI174">
        <v>32.388100000000001</v>
      </c>
      <c r="HJ174">
        <v>30.0001</v>
      </c>
      <c r="HK174">
        <v>32.3553</v>
      </c>
      <c r="HL174">
        <v>32.3675</v>
      </c>
      <c r="HM174">
        <v>57.862000000000002</v>
      </c>
      <c r="HN174">
        <v>18.161999999999999</v>
      </c>
      <c r="HO174">
        <v>100</v>
      </c>
      <c r="HP174">
        <v>31</v>
      </c>
      <c r="HQ174">
        <v>1063.0999999999999</v>
      </c>
      <c r="HR174">
        <v>31.597000000000001</v>
      </c>
      <c r="HS174">
        <v>99.002499999999998</v>
      </c>
      <c r="HT174">
        <v>97.676400000000001</v>
      </c>
    </row>
    <row r="175" spans="1:228" x14ac:dyDescent="0.2">
      <c r="A175">
        <v>160</v>
      </c>
      <c r="B175">
        <v>1678124655.5</v>
      </c>
      <c r="C175">
        <v>634.90000009536743</v>
      </c>
      <c r="D175" t="s">
        <v>679</v>
      </c>
      <c r="E175" t="s">
        <v>680</v>
      </c>
      <c r="F175">
        <v>4</v>
      </c>
      <c r="G175">
        <v>1678124653.1875</v>
      </c>
      <c r="H175">
        <f t="shared" si="68"/>
        <v>1.9715665289604042E-3</v>
      </c>
      <c r="I175">
        <f t="shared" si="69"/>
        <v>1.9715665289604043</v>
      </c>
      <c r="J175">
        <f t="shared" si="70"/>
        <v>12.207727156336901</v>
      </c>
      <c r="K175">
        <f t="shared" si="71"/>
        <v>1031.25125</v>
      </c>
      <c r="L175">
        <f t="shared" si="72"/>
        <v>866.56452155466297</v>
      </c>
      <c r="M175">
        <f t="shared" si="73"/>
        <v>87.829114866114082</v>
      </c>
      <c r="N175">
        <f t="shared" si="74"/>
        <v>104.52064703685231</v>
      </c>
      <c r="O175">
        <f t="shared" si="75"/>
        <v>0.14006607694424306</v>
      </c>
      <c r="P175">
        <f t="shared" si="76"/>
        <v>2.7673250384184436</v>
      </c>
      <c r="Q175">
        <f t="shared" si="77"/>
        <v>0.13624347150123425</v>
      </c>
      <c r="R175">
        <f t="shared" si="78"/>
        <v>8.5486926092378179E-2</v>
      </c>
      <c r="S175">
        <f t="shared" si="79"/>
        <v>226.11328310931137</v>
      </c>
      <c r="T175">
        <f t="shared" si="80"/>
        <v>33.05250483190175</v>
      </c>
      <c r="U175">
        <f t="shared" si="81"/>
        <v>32.015412499999996</v>
      </c>
      <c r="V175">
        <f t="shared" si="82"/>
        <v>4.7792503840496607</v>
      </c>
      <c r="W175">
        <f t="shared" si="83"/>
        <v>69.850586194646056</v>
      </c>
      <c r="X175">
        <f t="shared" si="84"/>
        <v>3.3715519980367943</v>
      </c>
      <c r="Y175">
        <f t="shared" si="85"/>
        <v>4.8268055884908501</v>
      </c>
      <c r="Z175">
        <f t="shared" si="86"/>
        <v>1.4076983860128665</v>
      </c>
      <c r="AA175">
        <f t="shared" si="87"/>
        <v>-86.946083927153822</v>
      </c>
      <c r="AB175">
        <f t="shared" si="88"/>
        <v>26.117929309180017</v>
      </c>
      <c r="AC175">
        <f t="shared" si="89"/>
        <v>2.1425403359204442</v>
      </c>
      <c r="AD175">
        <f t="shared" si="90"/>
        <v>167.42766882725803</v>
      </c>
      <c r="AE175">
        <f t="shared" si="91"/>
        <v>23.221220499272896</v>
      </c>
      <c r="AF175">
        <f t="shared" si="92"/>
        <v>1.9651207023264208</v>
      </c>
      <c r="AG175">
        <f t="shared" si="93"/>
        <v>12.207727156336901</v>
      </c>
      <c r="AH175">
        <v>1088.0974472034641</v>
      </c>
      <c r="AI175">
        <v>1069.924181818182</v>
      </c>
      <c r="AJ175">
        <v>1.7641212121211809</v>
      </c>
      <c r="AK175">
        <v>60.41</v>
      </c>
      <c r="AL175">
        <f t="shared" si="94"/>
        <v>1.9715665289604043</v>
      </c>
      <c r="AM175">
        <v>31.507359200658069</v>
      </c>
      <c r="AN175">
        <v>33.266526666666657</v>
      </c>
      <c r="AO175">
        <v>9.1522547234976316E-6</v>
      </c>
      <c r="AP175">
        <v>101.53795884006099</v>
      </c>
      <c r="AQ175">
        <v>0</v>
      </c>
      <c r="AR175">
        <v>0</v>
      </c>
      <c r="AS175">
        <f t="shared" si="95"/>
        <v>1</v>
      </c>
      <c r="AT175">
        <f t="shared" si="96"/>
        <v>0</v>
      </c>
      <c r="AU175">
        <f t="shared" si="97"/>
        <v>47454.64818828323</v>
      </c>
      <c r="AV175">
        <f t="shared" si="98"/>
        <v>1199.9925000000001</v>
      </c>
      <c r="AW175">
        <f t="shared" si="99"/>
        <v>1025.9183010929073</v>
      </c>
      <c r="AX175">
        <f t="shared" si="100"/>
        <v>0.85493726093530364</v>
      </c>
      <c r="AY175">
        <f t="shared" si="101"/>
        <v>0.18842891360513617</v>
      </c>
      <c r="AZ175">
        <v>6</v>
      </c>
      <c r="BA175">
        <v>0.5</v>
      </c>
      <c r="BB175" t="s">
        <v>355</v>
      </c>
      <c r="BC175">
        <v>2</v>
      </c>
      <c r="BD175" t="b">
        <v>1</v>
      </c>
      <c r="BE175">
        <v>1678124653.1875</v>
      </c>
      <c r="BF175">
        <v>1031.25125</v>
      </c>
      <c r="BG175">
        <v>1054.5550000000001</v>
      </c>
      <c r="BH175">
        <v>33.265362499999988</v>
      </c>
      <c r="BI175">
        <v>31.5118875</v>
      </c>
      <c r="BJ175">
        <v>1038.79</v>
      </c>
      <c r="BK175">
        <v>33.008650000000003</v>
      </c>
      <c r="BL175">
        <v>650.05212499999993</v>
      </c>
      <c r="BM175">
        <v>101.253125</v>
      </c>
      <c r="BN175">
        <v>0.10010685</v>
      </c>
      <c r="BO175">
        <v>32.190474999999999</v>
      </c>
      <c r="BP175">
        <v>32.015412499999996</v>
      </c>
      <c r="BQ175">
        <v>999.9</v>
      </c>
      <c r="BR175">
        <v>0</v>
      </c>
      <c r="BS175">
        <v>0</v>
      </c>
      <c r="BT175">
        <v>8990</v>
      </c>
      <c r="BU175">
        <v>0</v>
      </c>
      <c r="BV175">
        <v>150.566125</v>
      </c>
      <c r="BW175">
        <v>-23.303812499999999</v>
      </c>
      <c r="BX175">
        <v>1066.7362499999999</v>
      </c>
      <c r="BY175">
        <v>1088.8675000000001</v>
      </c>
      <c r="BZ175">
        <v>1.7534574999999999</v>
      </c>
      <c r="CA175">
        <v>1054.5550000000001</v>
      </c>
      <c r="CB175">
        <v>31.5118875</v>
      </c>
      <c r="CC175">
        <v>3.3682300000000001</v>
      </c>
      <c r="CD175">
        <v>3.1906850000000002</v>
      </c>
      <c r="CE175">
        <v>25.969787499999999</v>
      </c>
      <c r="CF175">
        <v>25.057987499999999</v>
      </c>
      <c r="CG175">
        <v>1199.9925000000001</v>
      </c>
      <c r="CH175">
        <v>0.50000725000000001</v>
      </c>
      <c r="CI175">
        <v>0.49999274999999999</v>
      </c>
      <c r="CJ175">
        <v>0</v>
      </c>
      <c r="CK175">
        <v>1491.5325</v>
      </c>
      <c r="CL175">
        <v>4.9990899999999998</v>
      </c>
      <c r="CM175">
        <v>16201.387500000001</v>
      </c>
      <c r="CN175">
        <v>9557.8037499999991</v>
      </c>
      <c r="CO175">
        <v>41.936999999999998</v>
      </c>
      <c r="CP175">
        <v>43.5</v>
      </c>
      <c r="CQ175">
        <v>42.686999999999998</v>
      </c>
      <c r="CR175">
        <v>42.686999999999998</v>
      </c>
      <c r="CS175">
        <v>43.25</v>
      </c>
      <c r="CT175">
        <v>597.50624999999991</v>
      </c>
      <c r="CU175">
        <v>597.48625000000004</v>
      </c>
      <c r="CV175">
        <v>0</v>
      </c>
      <c r="CW175">
        <v>1678124697.4000001</v>
      </c>
      <c r="CX175">
        <v>0</v>
      </c>
      <c r="CY175">
        <v>1678116306.0999999</v>
      </c>
      <c r="CZ175" t="s">
        <v>356</v>
      </c>
      <c r="DA175">
        <v>1678116302.5999999</v>
      </c>
      <c r="DB175">
        <v>1678116306.0999999</v>
      </c>
      <c r="DC175">
        <v>12</v>
      </c>
      <c r="DD175">
        <v>3.5000000000000003E-2</v>
      </c>
      <c r="DE175">
        <v>0.05</v>
      </c>
      <c r="DF175">
        <v>-6.1040000000000001</v>
      </c>
      <c r="DG175">
        <v>0.249</v>
      </c>
      <c r="DH175">
        <v>413</v>
      </c>
      <c r="DI175">
        <v>32</v>
      </c>
      <c r="DJ175">
        <v>0.5</v>
      </c>
      <c r="DK175">
        <v>0.15</v>
      </c>
      <c r="DL175">
        <v>-23.31159756097561</v>
      </c>
      <c r="DM175">
        <v>-0.13455052264813769</v>
      </c>
      <c r="DN175">
        <v>2.8596609792283938E-2</v>
      </c>
      <c r="DO175">
        <v>0</v>
      </c>
      <c r="DP175">
        <v>1.7611243902439031</v>
      </c>
      <c r="DQ175">
        <v>-8.1694494773516285E-2</v>
      </c>
      <c r="DR175">
        <v>1.112656194544202E-2</v>
      </c>
      <c r="DS175">
        <v>1</v>
      </c>
      <c r="DT175">
        <v>0</v>
      </c>
      <c r="DU175">
        <v>0</v>
      </c>
      <c r="DV175">
        <v>0</v>
      </c>
      <c r="DW175">
        <v>-1</v>
      </c>
      <c r="DX175">
        <v>1</v>
      </c>
      <c r="DY175">
        <v>2</v>
      </c>
      <c r="DZ175" t="s">
        <v>372</v>
      </c>
      <c r="EA175">
        <v>3.2974600000000001</v>
      </c>
      <c r="EB175">
        <v>2.6251600000000002</v>
      </c>
      <c r="EC175">
        <v>0.19198599999999999</v>
      </c>
      <c r="ED175">
        <v>0.192416</v>
      </c>
      <c r="EE175">
        <v>0.13738600000000001</v>
      </c>
      <c r="EF175">
        <v>0.13136500000000001</v>
      </c>
      <c r="EG175">
        <v>24393.599999999999</v>
      </c>
      <c r="EH175">
        <v>24730.400000000001</v>
      </c>
      <c r="EI175">
        <v>28088.6</v>
      </c>
      <c r="EJ175">
        <v>29474.2</v>
      </c>
      <c r="EK175">
        <v>33363.699999999997</v>
      </c>
      <c r="EL175">
        <v>35541.1</v>
      </c>
      <c r="EM175">
        <v>39665.599999999999</v>
      </c>
      <c r="EN175">
        <v>42117</v>
      </c>
      <c r="EO175">
        <v>2.2397800000000001</v>
      </c>
      <c r="EP175">
        <v>2.2115999999999998</v>
      </c>
      <c r="EQ175">
        <v>0.12096</v>
      </c>
      <c r="ER175">
        <v>0</v>
      </c>
      <c r="ES175">
        <v>30.0578</v>
      </c>
      <c r="ET175">
        <v>999.9</v>
      </c>
      <c r="EU175">
        <v>74.8</v>
      </c>
      <c r="EV175">
        <v>32.9</v>
      </c>
      <c r="EW175">
        <v>37.113</v>
      </c>
      <c r="EX175">
        <v>56.7926</v>
      </c>
      <c r="EY175">
        <v>-4.2507999999999999</v>
      </c>
      <c r="EZ175">
        <v>2</v>
      </c>
      <c r="FA175">
        <v>0.39241399999999999</v>
      </c>
      <c r="FB175">
        <v>-0.27358399999999999</v>
      </c>
      <c r="FC175">
        <v>20.275099999999998</v>
      </c>
      <c r="FD175">
        <v>5.2204300000000003</v>
      </c>
      <c r="FE175">
        <v>12.005800000000001</v>
      </c>
      <c r="FF175">
        <v>4.9874000000000001</v>
      </c>
      <c r="FG175">
        <v>3.2846500000000001</v>
      </c>
      <c r="FH175">
        <v>9999</v>
      </c>
      <c r="FI175">
        <v>9999</v>
      </c>
      <c r="FJ175">
        <v>9999</v>
      </c>
      <c r="FK175">
        <v>999.9</v>
      </c>
      <c r="FL175">
        <v>1.8658300000000001</v>
      </c>
      <c r="FM175">
        <v>1.8622000000000001</v>
      </c>
      <c r="FN175">
        <v>1.8642700000000001</v>
      </c>
      <c r="FO175">
        <v>1.8603499999999999</v>
      </c>
      <c r="FP175">
        <v>1.8610500000000001</v>
      </c>
      <c r="FQ175">
        <v>1.8602000000000001</v>
      </c>
      <c r="FR175">
        <v>1.86189</v>
      </c>
      <c r="FS175">
        <v>1.8585199999999999</v>
      </c>
      <c r="FT175">
        <v>0</v>
      </c>
      <c r="FU175">
        <v>0</v>
      </c>
      <c r="FV175">
        <v>0</v>
      </c>
      <c r="FW175">
        <v>0</v>
      </c>
      <c r="FX175" t="s">
        <v>358</v>
      </c>
      <c r="FY175" t="s">
        <v>359</v>
      </c>
      <c r="FZ175" t="s">
        <v>360</v>
      </c>
      <c r="GA175" t="s">
        <v>360</v>
      </c>
      <c r="GB175" t="s">
        <v>360</v>
      </c>
      <c r="GC175" t="s">
        <v>360</v>
      </c>
      <c r="GD175">
        <v>0</v>
      </c>
      <c r="GE175">
        <v>100</v>
      </c>
      <c r="GF175">
        <v>100</v>
      </c>
      <c r="GG175">
        <v>-7.55</v>
      </c>
      <c r="GH175">
        <v>0.25669999999999998</v>
      </c>
      <c r="GI175">
        <v>-4.4273770621571362</v>
      </c>
      <c r="GJ175">
        <v>-4.6782648166075668E-3</v>
      </c>
      <c r="GK175">
        <v>2.0645039605938809E-6</v>
      </c>
      <c r="GL175">
        <v>-4.2957140779123221E-10</v>
      </c>
      <c r="GM175">
        <v>-7.2769555290842433E-2</v>
      </c>
      <c r="GN175">
        <v>6.7050777095108757E-4</v>
      </c>
      <c r="GO175">
        <v>6.3862846072479287E-4</v>
      </c>
      <c r="GP175">
        <v>-1.0801389653900339E-5</v>
      </c>
      <c r="GQ175">
        <v>6</v>
      </c>
      <c r="GR175">
        <v>2074</v>
      </c>
      <c r="GS175">
        <v>4</v>
      </c>
      <c r="GT175">
        <v>34</v>
      </c>
      <c r="GU175">
        <v>139.19999999999999</v>
      </c>
      <c r="GV175">
        <v>139.19999999999999</v>
      </c>
      <c r="GW175">
        <v>2.9077099999999998</v>
      </c>
      <c r="GX175">
        <v>2.5122100000000001</v>
      </c>
      <c r="GY175">
        <v>2.04834</v>
      </c>
      <c r="GZ175">
        <v>2.6208499999999999</v>
      </c>
      <c r="HA175">
        <v>2.1972700000000001</v>
      </c>
      <c r="HB175">
        <v>2.3278799999999999</v>
      </c>
      <c r="HC175">
        <v>38.110599999999998</v>
      </c>
      <c r="HD175">
        <v>13.7468</v>
      </c>
      <c r="HE175">
        <v>18</v>
      </c>
      <c r="HF175">
        <v>709.5</v>
      </c>
      <c r="HG175">
        <v>764.97500000000002</v>
      </c>
      <c r="HH175">
        <v>31</v>
      </c>
      <c r="HI175">
        <v>32.388100000000001</v>
      </c>
      <c r="HJ175">
        <v>30.0001</v>
      </c>
      <c r="HK175">
        <v>32.3553</v>
      </c>
      <c r="HL175">
        <v>32.3675</v>
      </c>
      <c r="HM175">
        <v>58.161099999999998</v>
      </c>
      <c r="HN175">
        <v>17.879100000000001</v>
      </c>
      <c r="HO175">
        <v>100</v>
      </c>
      <c r="HP175">
        <v>31</v>
      </c>
      <c r="HQ175">
        <v>1069.92</v>
      </c>
      <c r="HR175">
        <v>31.5976</v>
      </c>
      <c r="HS175">
        <v>99.001599999999996</v>
      </c>
      <c r="HT175">
        <v>97.677000000000007</v>
      </c>
    </row>
    <row r="176" spans="1:228" x14ac:dyDescent="0.2">
      <c r="A176">
        <v>161</v>
      </c>
      <c r="B176">
        <v>1678124659.5</v>
      </c>
      <c r="C176">
        <v>638.90000009536743</v>
      </c>
      <c r="D176" t="s">
        <v>681</v>
      </c>
      <c r="E176" t="s">
        <v>682</v>
      </c>
      <c r="F176">
        <v>4</v>
      </c>
      <c r="G176">
        <v>1678124657.5</v>
      </c>
      <c r="H176">
        <f t="shared" si="68"/>
        <v>1.9112108700018815E-3</v>
      </c>
      <c r="I176">
        <f t="shared" si="69"/>
        <v>1.9112108700018815</v>
      </c>
      <c r="J176">
        <f t="shared" si="70"/>
        <v>12.466187011376929</v>
      </c>
      <c r="K176">
        <f t="shared" si="71"/>
        <v>1038.47</v>
      </c>
      <c r="L176">
        <f t="shared" si="72"/>
        <v>866.10277670960375</v>
      </c>
      <c r="M176">
        <f t="shared" si="73"/>
        <v>87.782435334350595</v>
      </c>
      <c r="N176">
        <f t="shared" si="74"/>
        <v>105.25243432192342</v>
      </c>
      <c r="O176">
        <f t="shared" si="75"/>
        <v>0.13570285813772348</v>
      </c>
      <c r="P176">
        <f t="shared" si="76"/>
        <v>2.7643811625142911</v>
      </c>
      <c r="Q176">
        <f t="shared" si="77"/>
        <v>0.13210769670783687</v>
      </c>
      <c r="R176">
        <f t="shared" si="78"/>
        <v>8.2882388167770812E-2</v>
      </c>
      <c r="S176">
        <f t="shared" si="79"/>
        <v>226.11594009158085</v>
      </c>
      <c r="T176">
        <f t="shared" si="80"/>
        <v>33.075151499583583</v>
      </c>
      <c r="U176">
        <f t="shared" si="81"/>
        <v>32.018199999999993</v>
      </c>
      <c r="V176">
        <f t="shared" si="82"/>
        <v>4.7800043925781583</v>
      </c>
      <c r="W176">
        <f t="shared" si="83"/>
        <v>69.853330252407147</v>
      </c>
      <c r="X176">
        <f t="shared" si="84"/>
        <v>3.3726912141306946</v>
      </c>
      <c r="Y176">
        <f t="shared" si="85"/>
        <v>4.8282468451308684</v>
      </c>
      <c r="Z176">
        <f t="shared" si="86"/>
        <v>1.4073131784474637</v>
      </c>
      <c r="AA176">
        <f t="shared" si="87"/>
        <v>-84.284399367082969</v>
      </c>
      <c r="AB176">
        <f t="shared" si="88"/>
        <v>26.461929998497787</v>
      </c>
      <c r="AC176">
        <f t="shared" si="89"/>
        <v>2.1731577823841204</v>
      </c>
      <c r="AD176">
        <f t="shared" si="90"/>
        <v>170.46662850537979</v>
      </c>
      <c r="AE176">
        <f t="shared" si="91"/>
        <v>23.244487739333515</v>
      </c>
      <c r="AF176">
        <f t="shared" si="92"/>
        <v>1.8943232689976424</v>
      </c>
      <c r="AG176">
        <f t="shared" si="93"/>
        <v>12.466187011376929</v>
      </c>
      <c r="AH176">
        <v>1095.0405069783551</v>
      </c>
      <c r="AI176">
        <v>1076.795696969697</v>
      </c>
      <c r="AJ176">
        <v>1.716242424242288</v>
      </c>
      <c r="AK176">
        <v>60.41</v>
      </c>
      <c r="AL176">
        <f t="shared" si="94"/>
        <v>1.9112108700018815</v>
      </c>
      <c r="AM176">
        <v>31.58200643446331</v>
      </c>
      <c r="AN176">
        <v>33.287118181818173</v>
      </c>
      <c r="AO176">
        <v>6.3706064668962367E-5</v>
      </c>
      <c r="AP176">
        <v>101.53795884006099</v>
      </c>
      <c r="AQ176">
        <v>0</v>
      </c>
      <c r="AR176">
        <v>0</v>
      </c>
      <c r="AS176">
        <f t="shared" si="95"/>
        <v>1</v>
      </c>
      <c r="AT176">
        <f t="shared" si="96"/>
        <v>0</v>
      </c>
      <c r="AU176">
        <f t="shared" si="97"/>
        <v>47372.631035573912</v>
      </c>
      <c r="AV176">
        <f t="shared" si="98"/>
        <v>1200.005714285714</v>
      </c>
      <c r="AW176">
        <f t="shared" si="99"/>
        <v>1025.9296850215442</v>
      </c>
      <c r="AX176">
        <f t="shared" si="100"/>
        <v>0.85493733305446296</v>
      </c>
      <c r="AY176">
        <f t="shared" si="101"/>
        <v>0.18842905279511363</v>
      </c>
      <c r="AZ176">
        <v>6</v>
      </c>
      <c r="BA176">
        <v>0.5</v>
      </c>
      <c r="BB176" t="s">
        <v>355</v>
      </c>
      <c r="BC176">
        <v>2</v>
      </c>
      <c r="BD176" t="b">
        <v>1</v>
      </c>
      <c r="BE176">
        <v>1678124657.5</v>
      </c>
      <c r="BF176">
        <v>1038.47</v>
      </c>
      <c r="BG176">
        <v>1061.742857142857</v>
      </c>
      <c r="BH176">
        <v>33.276557142857143</v>
      </c>
      <c r="BI176">
        <v>31.586099999999998</v>
      </c>
      <c r="BJ176">
        <v>1046.024285714286</v>
      </c>
      <c r="BK176">
        <v>33.019757142857138</v>
      </c>
      <c r="BL176">
        <v>649.98514285714282</v>
      </c>
      <c r="BM176">
        <v>101.2532857142857</v>
      </c>
      <c r="BN176">
        <v>0.1000844571428572</v>
      </c>
      <c r="BO176">
        <v>32.19575714285714</v>
      </c>
      <c r="BP176">
        <v>32.018199999999993</v>
      </c>
      <c r="BQ176">
        <v>999.89999999999986</v>
      </c>
      <c r="BR176">
        <v>0</v>
      </c>
      <c r="BS176">
        <v>0</v>
      </c>
      <c r="BT176">
        <v>8974.3742857142861</v>
      </c>
      <c r="BU176">
        <v>0</v>
      </c>
      <c r="BV176">
        <v>162.71714285714279</v>
      </c>
      <c r="BW176">
        <v>-23.275571428571421</v>
      </c>
      <c r="BX176">
        <v>1074.214285714286</v>
      </c>
      <c r="BY176">
        <v>1096.3771428571431</v>
      </c>
      <c r="BZ176">
        <v>1.690465714285714</v>
      </c>
      <c r="CA176">
        <v>1061.742857142857</v>
      </c>
      <c r="CB176">
        <v>31.586099999999998</v>
      </c>
      <c r="CC176">
        <v>3.3693657142857139</v>
      </c>
      <c r="CD176">
        <v>3.1982014285714291</v>
      </c>
      <c r="CE176">
        <v>25.975471428571431</v>
      </c>
      <c r="CF176">
        <v>25.097471428571431</v>
      </c>
      <c r="CG176">
        <v>1200.005714285714</v>
      </c>
      <c r="CH176">
        <v>0.50000442857142857</v>
      </c>
      <c r="CI176">
        <v>0.49999557142857137</v>
      </c>
      <c r="CJ176">
        <v>0</v>
      </c>
      <c r="CK176">
        <v>1491.512857142857</v>
      </c>
      <c r="CL176">
        <v>4.9990899999999998</v>
      </c>
      <c r="CM176">
        <v>16207.085714285709</v>
      </c>
      <c r="CN176">
        <v>9557.9128571428573</v>
      </c>
      <c r="CO176">
        <v>41.936999999999998</v>
      </c>
      <c r="CP176">
        <v>43.5</v>
      </c>
      <c r="CQ176">
        <v>42.686999999999998</v>
      </c>
      <c r="CR176">
        <v>42.686999999999998</v>
      </c>
      <c r="CS176">
        <v>43.25</v>
      </c>
      <c r="CT176">
        <v>597.5100000000001</v>
      </c>
      <c r="CU176">
        <v>597.49571428571437</v>
      </c>
      <c r="CV176">
        <v>0</v>
      </c>
      <c r="CW176">
        <v>1678124701.5999999</v>
      </c>
      <c r="CX176">
        <v>0</v>
      </c>
      <c r="CY176">
        <v>1678116306.0999999</v>
      </c>
      <c r="CZ176" t="s">
        <v>356</v>
      </c>
      <c r="DA176">
        <v>1678116302.5999999</v>
      </c>
      <c r="DB176">
        <v>1678116306.0999999</v>
      </c>
      <c r="DC176">
        <v>12</v>
      </c>
      <c r="DD176">
        <v>3.5000000000000003E-2</v>
      </c>
      <c r="DE176">
        <v>0.05</v>
      </c>
      <c r="DF176">
        <v>-6.1040000000000001</v>
      </c>
      <c r="DG176">
        <v>0.249</v>
      </c>
      <c r="DH176">
        <v>413</v>
      </c>
      <c r="DI176">
        <v>32</v>
      </c>
      <c r="DJ176">
        <v>0.5</v>
      </c>
      <c r="DK176">
        <v>0.15</v>
      </c>
      <c r="DL176">
        <v>-23.3034675</v>
      </c>
      <c r="DM176">
        <v>0.1051801125703984</v>
      </c>
      <c r="DN176">
        <v>3.717416702160263E-2</v>
      </c>
      <c r="DO176">
        <v>0</v>
      </c>
      <c r="DP176">
        <v>1.7452494999999999</v>
      </c>
      <c r="DQ176">
        <v>-0.1858633395872448</v>
      </c>
      <c r="DR176">
        <v>2.4646212279983312E-2</v>
      </c>
      <c r="DS176">
        <v>0</v>
      </c>
      <c r="DT176">
        <v>0</v>
      </c>
      <c r="DU176">
        <v>0</v>
      </c>
      <c r="DV176">
        <v>0</v>
      </c>
      <c r="DW176">
        <v>-1</v>
      </c>
      <c r="DX176">
        <v>0</v>
      </c>
      <c r="DY176">
        <v>2</v>
      </c>
      <c r="DZ176" t="s">
        <v>363</v>
      </c>
      <c r="EA176">
        <v>3.29745</v>
      </c>
      <c r="EB176">
        <v>2.6252599999999999</v>
      </c>
      <c r="EC176">
        <v>0.19275900000000001</v>
      </c>
      <c r="ED176">
        <v>0.193191</v>
      </c>
      <c r="EE176">
        <v>0.13745399999999999</v>
      </c>
      <c r="EF176">
        <v>0.13155900000000001</v>
      </c>
      <c r="EG176">
        <v>24370.2</v>
      </c>
      <c r="EH176">
        <v>24706.400000000001</v>
      </c>
      <c r="EI176">
        <v>28088.6</v>
      </c>
      <c r="EJ176">
        <v>29473.9</v>
      </c>
      <c r="EK176">
        <v>33361.1</v>
      </c>
      <c r="EL176">
        <v>35532.800000000003</v>
      </c>
      <c r="EM176">
        <v>39665.599999999999</v>
      </c>
      <c r="EN176">
        <v>42116.6</v>
      </c>
      <c r="EO176">
        <v>2.2398799999999999</v>
      </c>
      <c r="EP176">
        <v>2.2113999999999998</v>
      </c>
      <c r="EQ176">
        <v>0.120848</v>
      </c>
      <c r="ER176">
        <v>0</v>
      </c>
      <c r="ES176">
        <v>30.055700000000002</v>
      </c>
      <c r="ET176">
        <v>999.9</v>
      </c>
      <c r="EU176">
        <v>74.8</v>
      </c>
      <c r="EV176">
        <v>32.9</v>
      </c>
      <c r="EW176">
        <v>37.110300000000002</v>
      </c>
      <c r="EX176">
        <v>56.4026</v>
      </c>
      <c r="EY176">
        <v>-4.2107400000000004</v>
      </c>
      <c r="EZ176">
        <v>2</v>
      </c>
      <c r="FA176">
        <v>0.39243400000000001</v>
      </c>
      <c r="FB176">
        <v>-0.27303899999999998</v>
      </c>
      <c r="FC176">
        <v>20.275200000000002</v>
      </c>
      <c r="FD176">
        <v>5.2199900000000001</v>
      </c>
      <c r="FE176">
        <v>12.004899999999999</v>
      </c>
      <c r="FF176">
        <v>4.9873500000000002</v>
      </c>
      <c r="FG176">
        <v>3.2844799999999998</v>
      </c>
      <c r="FH176">
        <v>9999</v>
      </c>
      <c r="FI176">
        <v>9999</v>
      </c>
      <c r="FJ176">
        <v>9999</v>
      </c>
      <c r="FK176">
        <v>999.9</v>
      </c>
      <c r="FL176">
        <v>1.8658300000000001</v>
      </c>
      <c r="FM176">
        <v>1.86222</v>
      </c>
      <c r="FN176">
        <v>1.8642700000000001</v>
      </c>
      <c r="FO176">
        <v>1.8603499999999999</v>
      </c>
      <c r="FP176">
        <v>1.8610800000000001</v>
      </c>
      <c r="FQ176">
        <v>1.8602000000000001</v>
      </c>
      <c r="FR176">
        <v>1.86188</v>
      </c>
      <c r="FS176">
        <v>1.8585199999999999</v>
      </c>
      <c r="FT176">
        <v>0</v>
      </c>
      <c r="FU176">
        <v>0</v>
      </c>
      <c r="FV176">
        <v>0</v>
      </c>
      <c r="FW176">
        <v>0</v>
      </c>
      <c r="FX176" t="s">
        <v>358</v>
      </c>
      <c r="FY176" t="s">
        <v>359</v>
      </c>
      <c r="FZ176" t="s">
        <v>360</v>
      </c>
      <c r="GA176" t="s">
        <v>360</v>
      </c>
      <c r="GB176" t="s">
        <v>360</v>
      </c>
      <c r="GC176" t="s">
        <v>360</v>
      </c>
      <c r="GD176">
        <v>0</v>
      </c>
      <c r="GE176">
        <v>100</v>
      </c>
      <c r="GF176">
        <v>100</v>
      </c>
      <c r="GG176">
        <v>-7.55</v>
      </c>
      <c r="GH176">
        <v>0.25690000000000002</v>
      </c>
      <c r="GI176">
        <v>-4.4273770621571362</v>
      </c>
      <c r="GJ176">
        <v>-4.6782648166075668E-3</v>
      </c>
      <c r="GK176">
        <v>2.0645039605938809E-6</v>
      </c>
      <c r="GL176">
        <v>-4.2957140779123221E-10</v>
      </c>
      <c r="GM176">
        <v>-7.2769555290842433E-2</v>
      </c>
      <c r="GN176">
        <v>6.7050777095108757E-4</v>
      </c>
      <c r="GO176">
        <v>6.3862846072479287E-4</v>
      </c>
      <c r="GP176">
        <v>-1.0801389653900339E-5</v>
      </c>
      <c r="GQ176">
        <v>6</v>
      </c>
      <c r="GR176">
        <v>2074</v>
      </c>
      <c r="GS176">
        <v>4</v>
      </c>
      <c r="GT176">
        <v>34</v>
      </c>
      <c r="GU176">
        <v>139.30000000000001</v>
      </c>
      <c r="GV176">
        <v>139.19999999999999</v>
      </c>
      <c r="GW176">
        <v>2.9235799999999998</v>
      </c>
      <c r="GX176">
        <v>2.52197</v>
      </c>
      <c r="GY176">
        <v>2.04834</v>
      </c>
      <c r="GZ176">
        <v>2.6208499999999999</v>
      </c>
      <c r="HA176">
        <v>2.1972700000000001</v>
      </c>
      <c r="HB176">
        <v>2.3095699999999999</v>
      </c>
      <c r="HC176">
        <v>38.110599999999998</v>
      </c>
      <c r="HD176">
        <v>13.738</v>
      </c>
      <c r="HE176">
        <v>18</v>
      </c>
      <c r="HF176">
        <v>709.58399999999995</v>
      </c>
      <c r="HG176">
        <v>764.779</v>
      </c>
      <c r="HH176">
        <v>31.0001</v>
      </c>
      <c r="HI176">
        <v>32.388100000000001</v>
      </c>
      <c r="HJ176">
        <v>30.0001</v>
      </c>
      <c r="HK176">
        <v>32.3553</v>
      </c>
      <c r="HL176">
        <v>32.3675</v>
      </c>
      <c r="HM176">
        <v>58.463000000000001</v>
      </c>
      <c r="HN176">
        <v>17.879100000000001</v>
      </c>
      <c r="HO176">
        <v>100</v>
      </c>
      <c r="HP176">
        <v>31</v>
      </c>
      <c r="HQ176">
        <v>1076.6400000000001</v>
      </c>
      <c r="HR176">
        <v>31.590599999999998</v>
      </c>
      <c r="HS176">
        <v>99.001599999999996</v>
      </c>
      <c r="HT176">
        <v>97.676100000000005</v>
      </c>
    </row>
    <row r="177" spans="1:228" x14ac:dyDescent="0.2">
      <c r="A177">
        <v>162</v>
      </c>
      <c r="B177">
        <v>1678124663.5</v>
      </c>
      <c r="C177">
        <v>642.90000009536743</v>
      </c>
      <c r="D177" t="s">
        <v>683</v>
      </c>
      <c r="E177" t="s">
        <v>684</v>
      </c>
      <c r="F177">
        <v>4</v>
      </c>
      <c r="G177">
        <v>1678124661.1875</v>
      </c>
      <c r="H177">
        <f t="shared" si="68"/>
        <v>1.9573819693882114E-3</v>
      </c>
      <c r="I177">
        <f t="shared" si="69"/>
        <v>1.9573819693882113</v>
      </c>
      <c r="J177">
        <f t="shared" si="70"/>
        <v>12.59437161544022</v>
      </c>
      <c r="K177">
        <f t="shared" si="71"/>
        <v>1044.57</v>
      </c>
      <c r="L177">
        <f t="shared" si="72"/>
        <v>874.19058317893871</v>
      </c>
      <c r="M177">
        <f t="shared" si="73"/>
        <v>88.604545698154425</v>
      </c>
      <c r="N177">
        <f t="shared" si="74"/>
        <v>105.87353842608972</v>
      </c>
      <c r="O177">
        <f t="shared" si="75"/>
        <v>0.13914556921887625</v>
      </c>
      <c r="P177">
        <f t="shared" si="76"/>
        <v>2.771659688661956</v>
      </c>
      <c r="Q177">
        <f t="shared" si="77"/>
        <v>0.13537804286309371</v>
      </c>
      <c r="R177">
        <f t="shared" si="78"/>
        <v>8.4941277356191142E-2</v>
      </c>
      <c r="S177">
        <f t="shared" si="79"/>
        <v>226.11306598414669</v>
      </c>
      <c r="T177">
        <f t="shared" si="80"/>
        <v>33.065345016668367</v>
      </c>
      <c r="U177">
        <f t="shared" si="81"/>
        <v>32.025337499999999</v>
      </c>
      <c r="V177">
        <f t="shared" si="82"/>
        <v>4.7819355322375712</v>
      </c>
      <c r="W177">
        <f t="shared" si="83"/>
        <v>69.890667030374601</v>
      </c>
      <c r="X177">
        <f t="shared" si="84"/>
        <v>3.3754367651947312</v>
      </c>
      <c r="Y177">
        <f t="shared" si="85"/>
        <v>4.8295958653932445</v>
      </c>
      <c r="Z177">
        <f t="shared" si="86"/>
        <v>1.4064987670428399</v>
      </c>
      <c r="AA177">
        <f t="shared" si="87"/>
        <v>-86.320544850020127</v>
      </c>
      <c r="AB177">
        <f t="shared" si="88"/>
        <v>26.203667321111361</v>
      </c>
      <c r="AC177">
        <f t="shared" si="89"/>
        <v>2.1464245728594324</v>
      </c>
      <c r="AD177">
        <f t="shared" si="90"/>
        <v>168.14261302809737</v>
      </c>
      <c r="AE177">
        <f t="shared" si="91"/>
        <v>23.313915585857345</v>
      </c>
      <c r="AF177">
        <f t="shared" si="92"/>
        <v>1.8974161263497122</v>
      </c>
      <c r="AG177">
        <f t="shared" si="93"/>
        <v>12.59437161544022</v>
      </c>
      <c r="AH177">
        <v>1101.975982580087</v>
      </c>
      <c r="AI177">
        <v>1083.6399393939389</v>
      </c>
      <c r="AJ177">
        <v>1.708181818181737</v>
      </c>
      <c r="AK177">
        <v>60.41</v>
      </c>
      <c r="AL177">
        <f t="shared" si="94"/>
        <v>1.9573819693882113</v>
      </c>
      <c r="AM177">
        <v>31.609827884272889</v>
      </c>
      <c r="AN177">
        <v>33.31346969696969</v>
      </c>
      <c r="AO177">
        <v>6.8830589009495563E-3</v>
      </c>
      <c r="AP177">
        <v>101.53795884006099</v>
      </c>
      <c r="AQ177">
        <v>0</v>
      </c>
      <c r="AR177">
        <v>0</v>
      </c>
      <c r="AS177">
        <f t="shared" si="95"/>
        <v>1</v>
      </c>
      <c r="AT177">
        <f t="shared" si="96"/>
        <v>0</v>
      </c>
      <c r="AU177">
        <f t="shared" si="97"/>
        <v>47572.717634426946</v>
      </c>
      <c r="AV177">
        <f t="shared" si="98"/>
        <v>1199.9925000000001</v>
      </c>
      <c r="AW177">
        <f t="shared" si="99"/>
        <v>1025.9181885928222</v>
      </c>
      <c r="AX177">
        <f t="shared" si="100"/>
        <v>0.85493716718464663</v>
      </c>
      <c r="AY177">
        <f t="shared" si="101"/>
        <v>0.18842873266636806</v>
      </c>
      <c r="AZ177">
        <v>6</v>
      </c>
      <c r="BA177">
        <v>0.5</v>
      </c>
      <c r="BB177" t="s">
        <v>355</v>
      </c>
      <c r="BC177">
        <v>2</v>
      </c>
      <c r="BD177" t="b">
        <v>1</v>
      </c>
      <c r="BE177">
        <v>1678124661.1875</v>
      </c>
      <c r="BF177">
        <v>1044.57</v>
      </c>
      <c r="BG177">
        <v>1067.91875</v>
      </c>
      <c r="BH177">
        <v>33.302750000000003</v>
      </c>
      <c r="BI177">
        <v>31.609712500000001</v>
      </c>
      <c r="BJ177">
        <v>1052.13375</v>
      </c>
      <c r="BK177">
        <v>33.045737500000001</v>
      </c>
      <c r="BL177">
        <v>650.03649999999993</v>
      </c>
      <c r="BM177">
        <v>101.25624999999999</v>
      </c>
      <c r="BN177">
        <v>9.984717500000001E-2</v>
      </c>
      <c r="BO177">
        <v>32.200699999999998</v>
      </c>
      <c r="BP177">
        <v>32.025337499999999</v>
      </c>
      <c r="BQ177">
        <v>999.9</v>
      </c>
      <c r="BR177">
        <v>0</v>
      </c>
      <c r="BS177">
        <v>0</v>
      </c>
      <c r="BT177">
        <v>9012.7374999999993</v>
      </c>
      <c r="BU177">
        <v>0</v>
      </c>
      <c r="BV177">
        <v>173.31925000000001</v>
      </c>
      <c r="BW177">
        <v>-23.349</v>
      </c>
      <c r="BX177">
        <v>1080.55375</v>
      </c>
      <c r="BY177">
        <v>1102.7762499999999</v>
      </c>
      <c r="BZ177">
        <v>1.69303125</v>
      </c>
      <c r="CA177">
        <v>1067.91875</v>
      </c>
      <c r="CB177">
        <v>31.609712500000001</v>
      </c>
      <c r="CC177">
        <v>3.3721087500000002</v>
      </c>
      <c r="CD177">
        <v>3.2006812500000001</v>
      </c>
      <c r="CE177">
        <v>25.989237500000002</v>
      </c>
      <c r="CF177">
        <v>25.110462500000001</v>
      </c>
      <c r="CG177">
        <v>1199.9925000000001</v>
      </c>
      <c r="CH177">
        <v>0.50001087499999997</v>
      </c>
      <c r="CI177">
        <v>0.49998912499999998</v>
      </c>
      <c r="CJ177">
        <v>0</v>
      </c>
      <c r="CK177">
        <v>1491.42875</v>
      </c>
      <c r="CL177">
        <v>4.9990899999999998</v>
      </c>
      <c r="CM177">
        <v>16207.674999999999</v>
      </c>
      <c r="CN177">
        <v>9557.8337499999998</v>
      </c>
      <c r="CO177">
        <v>41.936999999999998</v>
      </c>
      <c r="CP177">
        <v>43.5</v>
      </c>
      <c r="CQ177">
        <v>42.686999999999998</v>
      </c>
      <c r="CR177">
        <v>42.686999999999998</v>
      </c>
      <c r="CS177">
        <v>43.234250000000003</v>
      </c>
      <c r="CT177">
        <v>597.51</v>
      </c>
      <c r="CU177">
        <v>597.48249999999996</v>
      </c>
      <c r="CV177">
        <v>0</v>
      </c>
      <c r="CW177">
        <v>1678124705.8</v>
      </c>
      <c r="CX177">
        <v>0</v>
      </c>
      <c r="CY177">
        <v>1678116306.0999999</v>
      </c>
      <c r="CZ177" t="s">
        <v>356</v>
      </c>
      <c r="DA177">
        <v>1678116302.5999999</v>
      </c>
      <c r="DB177">
        <v>1678116306.0999999</v>
      </c>
      <c r="DC177">
        <v>12</v>
      </c>
      <c r="DD177">
        <v>3.5000000000000003E-2</v>
      </c>
      <c r="DE177">
        <v>0.05</v>
      </c>
      <c r="DF177">
        <v>-6.1040000000000001</v>
      </c>
      <c r="DG177">
        <v>0.249</v>
      </c>
      <c r="DH177">
        <v>413</v>
      </c>
      <c r="DI177">
        <v>32</v>
      </c>
      <c r="DJ177">
        <v>0.5</v>
      </c>
      <c r="DK177">
        <v>0.15</v>
      </c>
      <c r="DL177">
        <v>-23.309237499999998</v>
      </c>
      <c r="DM177">
        <v>-6.0371482175784752E-3</v>
      </c>
      <c r="DN177">
        <v>4.69650757877597E-2</v>
      </c>
      <c r="DO177">
        <v>1</v>
      </c>
      <c r="DP177">
        <v>1.72991925</v>
      </c>
      <c r="DQ177">
        <v>-0.24388784240150199</v>
      </c>
      <c r="DR177">
        <v>2.9658259590500259E-2</v>
      </c>
      <c r="DS177">
        <v>0</v>
      </c>
      <c r="DT177">
        <v>0</v>
      </c>
      <c r="DU177">
        <v>0</v>
      </c>
      <c r="DV177">
        <v>0</v>
      </c>
      <c r="DW177">
        <v>-1</v>
      </c>
      <c r="DX177">
        <v>1</v>
      </c>
      <c r="DY177">
        <v>2</v>
      </c>
      <c r="DZ177" t="s">
        <v>372</v>
      </c>
      <c r="EA177">
        <v>3.2973499999999998</v>
      </c>
      <c r="EB177">
        <v>2.6251000000000002</v>
      </c>
      <c r="EC177">
        <v>0.19354199999999999</v>
      </c>
      <c r="ED177">
        <v>0.19398000000000001</v>
      </c>
      <c r="EE177">
        <v>0.13752700000000001</v>
      </c>
      <c r="EF177">
        <v>0.13157099999999999</v>
      </c>
      <c r="EG177">
        <v>24345.9</v>
      </c>
      <c r="EH177">
        <v>24682.5</v>
      </c>
      <c r="EI177">
        <v>28087.9</v>
      </c>
      <c r="EJ177">
        <v>29474.2</v>
      </c>
      <c r="EK177">
        <v>33357.599999999999</v>
      </c>
      <c r="EL177">
        <v>35532.800000000003</v>
      </c>
      <c r="EM177">
        <v>39664.699999999997</v>
      </c>
      <c r="EN177">
        <v>42117.1</v>
      </c>
      <c r="EO177">
        <v>2.2396799999999999</v>
      </c>
      <c r="EP177">
        <v>2.2115</v>
      </c>
      <c r="EQ177">
        <v>0.12148200000000001</v>
      </c>
      <c r="ER177">
        <v>0</v>
      </c>
      <c r="ES177">
        <v>30.055700000000002</v>
      </c>
      <c r="ET177">
        <v>999.9</v>
      </c>
      <c r="EU177">
        <v>74.8</v>
      </c>
      <c r="EV177">
        <v>32.9</v>
      </c>
      <c r="EW177">
        <v>37.111400000000003</v>
      </c>
      <c r="EX177">
        <v>56.252600000000001</v>
      </c>
      <c r="EY177">
        <v>-4.1065699999999996</v>
      </c>
      <c r="EZ177">
        <v>2</v>
      </c>
      <c r="FA177">
        <v>0.392401</v>
      </c>
      <c r="FB177">
        <v>-0.272337</v>
      </c>
      <c r="FC177">
        <v>20.275400000000001</v>
      </c>
      <c r="FD177">
        <v>5.2193899999999998</v>
      </c>
      <c r="FE177">
        <v>12.004300000000001</v>
      </c>
      <c r="FF177">
        <v>4.9866999999999999</v>
      </c>
      <c r="FG177">
        <v>3.2844799999999998</v>
      </c>
      <c r="FH177">
        <v>9999</v>
      </c>
      <c r="FI177">
        <v>9999</v>
      </c>
      <c r="FJ177">
        <v>9999</v>
      </c>
      <c r="FK177">
        <v>999.9</v>
      </c>
      <c r="FL177">
        <v>1.86582</v>
      </c>
      <c r="FM177">
        <v>1.8622099999999999</v>
      </c>
      <c r="FN177">
        <v>1.86426</v>
      </c>
      <c r="FO177">
        <v>1.8603499999999999</v>
      </c>
      <c r="FP177">
        <v>1.8610500000000001</v>
      </c>
      <c r="FQ177">
        <v>1.8602000000000001</v>
      </c>
      <c r="FR177">
        <v>1.86189</v>
      </c>
      <c r="FS177">
        <v>1.85853</v>
      </c>
      <c r="FT177">
        <v>0</v>
      </c>
      <c r="FU177">
        <v>0</v>
      </c>
      <c r="FV177">
        <v>0</v>
      </c>
      <c r="FW177">
        <v>0</v>
      </c>
      <c r="FX177" t="s">
        <v>358</v>
      </c>
      <c r="FY177" t="s">
        <v>359</v>
      </c>
      <c r="FZ177" t="s">
        <v>360</v>
      </c>
      <c r="GA177" t="s">
        <v>360</v>
      </c>
      <c r="GB177" t="s">
        <v>360</v>
      </c>
      <c r="GC177" t="s">
        <v>360</v>
      </c>
      <c r="GD177">
        <v>0</v>
      </c>
      <c r="GE177">
        <v>100</v>
      </c>
      <c r="GF177">
        <v>100</v>
      </c>
      <c r="GG177">
        <v>-7.57</v>
      </c>
      <c r="GH177">
        <v>0.2571</v>
      </c>
      <c r="GI177">
        <v>-4.4273770621571362</v>
      </c>
      <c r="GJ177">
        <v>-4.6782648166075668E-3</v>
      </c>
      <c r="GK177">
        <v>2.0645039605938809E-6</v>
      </c>
      <c r="GL177">
        <v>-4.2957140779123221E-10</v>
      </c>
      <c r="GM177">
        <v>-7.2769555290842433E-2</v>
      </c>
      <c r="GN177">
        <v>6.7050777095108757E-4</v>
      </c>
      <c r="GO177">
        <v>6.3862846072479287E-4</v>
      </c>
      <c r="GP177">
        <v>-1.0801389653900339E-5</v>
      </c>
      <c r="GQ177">
        <v>6</v>
      </c>
      <c r="GR177">
        <v>2074</v>
      </c>
      <c r="GS177">
        <v>4</v>
      </c>
      <c r="GT177">
        <v>34</v>
      </c>
      <c r="GU177">
        <v>139.30000000000001</v>
      </c>
      <c r="GV177">
        <v>139.30000000000001</v>
      </c>
      <c r="GW177">
        <v>2.9382299999999999</v>
      </c>
      <c r="GX177">
        <v>2.52441</v>
      </c>
      <c r="GY177">
        <v>2.04834</v>
      </c>
      <c r="GZ177">
        <v>2.6196299999999999</v>
      </c>
      <c r="HA177">
        <v>2.1972700000000001</v>
      </c>
      <c r="HB177">
        <v>2.2936999999999999</v>
      </c>
      <c r="HC177">
        <v>38.110599999999998</v>
      </c>
      <c r="HD177">
        <v>13.738</v>
      </c>
      <c r="HE177">
        <v>18</v>
      </c>
      <c r="HF177">
        <v>709.41600000000005</v>
      </c>
      <c r="HG177">
        <v>764.88599999999997</v>
      </c>
      <c r="HH177">
        <v>31.0001</v>
      </c>
      <c r="HI177">
        <v>32.388100000000001</v>
      </c>
      <c r="HJ177">
        <v>30.0001</v>
      </c>
      <c r="HK177">
        <v>32.3553</v>
      </c>
      <c r="HL177">
        <v>32.368200000000002</v>
      </c>
      <c r="HM177">
        <v>58.755699999999997</v>
      </c>
      <c r="HN177">
        <v>17.879100000000001</v>
      </c>
      <c r="HO177">
        <v>100</v>
      </c>
      <c r="HP177">
        <v>31</v>
      </c>
      <c r="HQ177">
        <v>1083.3499999999999</v>
      </c>
      <c r="HR177">
        <v>31.590599999999998</v>
      </c>
      <c r="HS177">
        <v>98.999200000000002</v>
      </c>
      <c r="HT177">
        <v>97.677300000000002</v>
      </c>
    </row>
    <row r="178" spans="1:228" x14ac:dyDescent="0.2">
      <c r="A178">
        <v>163</v>
      </c>
      <c r="B178">
        <v>1678124667.5</v>
      </c>
      <c r="C178">
        <v>646.90000009536743</v>
      </c>
      <c r="D178" t="s">
        <v>685</v>
      </c>
      <c r="E178" t="s">
        <v>686</v>
      </c>
      <c r="F178">
        <v>4</v>
      </c>
      <c r="G178">
        <v>1678124665.5</v>
      </c>
      <c r="H178">
        <f t="shared" si="68"/>
        <v>1.9256415713515484E-3</v>
      </c>
      <c r="I178">
        <f t="shared" si="69"/>
        <v>1.9256415713515485</v>
      </c>
      <c r="J178">
        <f t="shared" si="70"/>
        <v>12.144270116529365</v>
      </c>
      <c r="K178">
        <f t="shared" si="71"/>
        <v>1051.8985714285709</v>
      </c>
      <c r="L178">
        <f t="shared" si="72"/>
        <v>883.94760068516223</v>
      </c>
      <c r="M178">
        <f t="shared" si="73"/>
        <v>89.593468365264386</v>
      </c>
      <c r="N178">
        <f t="shared" si="74"/>
        <v>106.61632127255393</v>
      </c>
      <c r="O178">
        <f t="shared" si="75"/>
        <v>0.13657676975575056</v>
      </c>
      <c r="P178">
        <f t="shared" si="76"/>
        <v>2.7675944351800403</v>
      </c>
      <c r="Q178">
        <f t="shared" si="77"/>
        <v>0.13293992934996968</v>
      </c>
      <c r="R178">
        <f t="shared" si="78"/>
        <v>8.3406145179789726E-2</v>
      </c>
      <c r="S178">
        <f t="shared" si="79"/>
        <v>226.11146494859616</v>
      </c>
      <c r="T178">
        <f t="shared" si="80"/>
        <v>33.080717532707197</v>
      </c>
      <c r="U178">
        <f t="shared" si="81"/>
        <v>32.041814285714288</v>
      </c>
      <c r="V178">
        <f t="shared" si="82"/>
        <v>4.786396126005334</v>
      </c>
      <c r="W178">
        <f t="shared" si="83"/>
        <v>69.908884691587815</v>
      </c>
      <c r="X178">
        <f t="shared" si="84"/>
        <v>3.3773744409658129</v>
      </c>
      <c r="Y178">
        <f t="shared" si="85"/>
        <v>4.8311090297972026</v>
      </c>
      <c r="Z178">
        <f t="shared" si="86"/>
        <v>1.4090216850395212</v>
      </c>
      <c r="AA178">
        <f t="shared" si="87"/>
        <v>-84.920793296603279</v>
      </c>
      <c r="AB178">
        <f t="shared" si="88"/>
        <v>24.53382005985949</v>
      </c>
      <c r="AC178">
        <f t="shared" si="89"/>
        <v>2.0128119195236112</v>
      </c>
      <c r="AD178">
        <f t="shared" si="90"/>
        <v>167.73730363137599</v>
      </c>
      <c r="AE178">
        <f t="shared" si="91"/>
        <v>23.35923642597038</v>
      </c>
      <c r="AF178">
        <f t="shared" si="92"/>
        <v>1.9125472379251143</v>
      </c>
      <c r="AG178">
        <f t="shared" si="93"/>
        <v>12.144270116529365</v>
      </c>
      <c r="AH178">
        <v>1109.098715809524</v>
      </c>
      <c r="AI178">
        <v>1090.857575757575</v>
      </c>
      <c r="AJ178">
        <v>1.797939393939207</v>
      </c>
      <c r="AK178">
        <v>60.41</v>
      </c>
      <c r="AL178">
        <f t="shared" si="94"/>
        <v>1.9256415713515485</v>
      </c>
      <c r="AM178">
        <v>31.61512638365868</v>
      </c>
      <c r="AN178">
        <v>33.3252212121212</v>
      </c>
      <c r="AO178">
        <v>1.320365030254842E-3</v>
      </c>
      <c r="AP178">
        <v>101.53795884006099</v>
      </c>
      <c r="AQ178">
        <v>0</v>
      </c>
      <c r="AR178">
        <v>0</v>
      </c>
      <c r="AS178">
        <f t="shared" si="95"/>
        <v>1</v>
      </c>
      <c r="AT178">
        <f t="shared" si="96"/>
        <v>0</v>
      </c>
      <c r="AU178">
        <f t="shared" si="97"/>
        <v>47459.650042981724</v>
      </c>
      <c r="AV178">
        <f t="shared" si="98"/>
        <v>1199.982857142857</v>
      </c>
      <c r="AW178">
        <f t="shared" si="99"/>
        <v>1025.9100564500498</v>
      </c>
      <c r="AX178">
        <f t="shared" si="100"/>
        <v>0.85493726043114293</v>
      </c>
      <c r="AY178">
        <f t="shared" si="101"/>
        <v>0.18842891263210584</v>
      </c>
      <c r="AZ178">
        <v>6</v>
      </c>
      <c r="BA178">
        <v>0.5</v>
      </c>
      <c r="BB178" t="s">
        <v>355</v>
      </c>
      <c r="BC178">
        <v>2</v>
      </c>
      <c r="BD178" t="b">
        <v>1</v>
      </c>
      <c r="BE178">
        <v>1678124665.5</v>
      </c>
      <c r="BF178">
        <v>1051.8985714285709</v>
      </c>
      <c r="BG178">
        <v>1075.318571428571</v>
      </c>
      <c r="BH178">
        <v>33.321871428571427</v>
      </c>
      <c r="BI178">
        <v>31.61522857142857</v>
      </c>
      <c r="BJ178">
        <v>1059.474285714286</v>
      </c>
      <c r="BK178">
        <v>33.064700000000002</v>
      </c>
      <c r="BL178">
        <v>649.98400000000004</v>
      </c>
      <c r="BM178">
        <v>101.2561428571429</v>
      </c>
      <c r="BN178">
        <v>9.9942385714285722E-2</v>
      </c>
      <c r="BO178">
        <v>32.206242857142847</v>
      </c>
      <c r="BP178">
        <v>32.041814285714288</v>
      </c>
      <c r="BQ178">
        <v>999.89999999999986</v>
      </c>
      <c r="BR178">
        <v>0</v>
      </c>
      <c r="BS178">
        <v>0</v>
      </c>
      <c r="BT178">
        <v>8991.1614285714277</v>
      </c>
      <c r="BU178">
        <v>0</v>
      </c>
      <c r="BV178">
        <v>181.5044285714286</v>
      </c>
      <c r="BW178">
        <v>-23.422171428571431</v>
      </c>
      <c r="BX178">
        <v>1088.1571428571431</v>
      </c>
      <c r="BY178">
        <v>1110.4257142857141</v>
      </c>
      <c r="BZ178">
        <v>1.7066242857142859</v>
      </c>
      <c r="CA178">
        <v>1075.318571428571</v>
      </c>
      <c r="CB178">
        <v>31.61522857142857</v>
      </c>
      <c r="CC178">
        <v>3.3740385714285712</v>
      </c>
      <c r="CD178">
        <v>3.2012314285714289</v>
      </c>
      <c r="CE178">
        <v>25.998899999999999</v>
      </c>
      <c r="CF178">
        <v>25.11337142857143</v>
      </c>
      <c r="CG178">
        <v>1199.982857142857</v>
      </c>
      <c r="CH178">
        <v>0.50000857142857147</v>
      </c>
      <c r="CI178">
        <v>0.49999142857142848</v>
      </c>
      <c r="CJ178">
        <v>0</v>
      </c>
      <c r="CK178">
        <v>1491.3457142857139</v>
      </c>
      <c r="CL178">
        <v>4.9990899999999998</v>
      </c>
      <c r="CM178">
        <v>16197.4</v>
      </c>
      <c r="CN178">
        <v>9557.7442857142869</v>
      </c>
      <c r="CO178">
        <v>41.936999999999998</v>
      </c>
      <c r="CP178">
        <v>43.5</v>
      </c>
      <c r="CQ178">
        <v>42.686999999999998</v>
      </c>
      <c r="CR178">
        <v>42.686999999999998</v>
      </c>
      <c r="CS178">
        <v>43.25</v>
      </c>
      <c r="CT178">
        <v>597.50142857142862</v>
      </c>
      <c r="CU178">
        <v>597.48142857142852</v>
      </c>
      <c r="CV178">
        <v>0</v>
      </c>
      <c r="CW178">
        <v>1678124709.4000001</v>
      </c>
      <c r="CX178">
        <v>0</v>
      </c>
      <c r="CY178">
        <v>1678116306.0999999</v>
      </c>
      <c r="CZ178" t="s">
        <v>356</v>
      </c>
      <c r="DA178">
        <v>1678116302.5999999</v>
      </c>
      <c r="DB178">
        <v>1678116306.0999999</v>
      </c>
      <c r="DC178">
        <v>12</v>
      </c>
      <c r="DD178">
        <v>3.5000000000000003E-2</v>
      </c>
      <c r="DE178">
        <v>0.05</v>
      </c>
      <c r="DF178">
        <v>-6.1040000000000001</v>
      </c>
      <c r="DG178">
        <v>0.249</v>
      </c>
      <c r="DH178">
        <v>413</v>
      </c>
      <c r="DI178">
        <v>32</v>
      </c>
      <c r="DJ178">
        <v>0.5</v>
      </c>
      <c r="DK178">
        <v>0.15</v>
      </c>
      <c r="DL178">
        <v>-23.33496829268293</v>
      </c>
      <c r="DM178">
        <v>-0.28950522648084448</v>
      </c>
      <c r="DN178">
        <v>7.0306102288750921E-2</v>
      </c>
      <c r="DO178">
        <v>0</v>
      </c>
      <c r="DP178">
        <v>1.7231329268292681</v>
      </c>
      <c r="DQ178">
        <v>-0.23631700348431911</v>
      </c>
      <c r="DR178">
        <v>2.9552635823503089E-2</v>
      </c>
      <c r="DS178">
        <v>0</v>
      </c>
      <c r="DT178">
        <v>0</v>
      </c>
      <c r="DU178">
        <v>0</v>
      </c>
      <c r="DV178">
        <v>0</v>
      </c>
      <c r="DW178">
        <v>-1</v>
      </c>
      <c r="DX178">
        <v>0</v>
      </c>
      <c r="DY178">
        <v>2</v>
      </c>
      <c r="DZ178" t="s">
        <v>363</v>
      </c>
      <c r="EA178">
        <v>3.2974600000000001</v>
      </c>
      <c r="EB178">
        <v>2.6251799999999998</v>
      </c>
      <c r="EC178">
        <v>0.19433900000000001</v>
      </c>
      <c r="ED178">
        <v>0.19475500000000001</v>
      </c>
      <c r="EE178">
        <v>0.13755899999999999</v>
      </c>
      <c r="EF178">
        <v>0.131579</v>
      </c>
      <c r="EG178">
        <v>24322.3</v>
      </c>
      <c r="EH178">
        <v>24658.799999999999</v>
      </c>
      <c r="EI178">
        <v>28088.5</v>
      </c>
      <c r="EJ178">
        <v>29474.3</v>
      </c>
      <c r="EK178">
        <v>33357</v>
      </c>
      <c r="EL178">
        <v>35532.699999999997</v>
      </c>
      <c r="EM178">
        <v>39665.300000000003</v>
      </c>
      <c r="EN178">
        <v>42117.4</v>
      </c>
      <c r="EO178">
        <v>2.2396199999999999</v>
      </c>
      <c r="EP178">
        <v>2.2115</v>
      </c>
      <c r="EQ178">
        <v>0.12241299999999999</v>
      </c>
      <c r="ER178">
        <v>0</v>
      </c>
      <c r="ES178">
        <v>30.057600000000001</v>
      </c>
      <c r="ET178">
        <v>999.9</v>
      </c>
      <c r="EU178">
        <v>74.7</v>
      </c>
      <c r="EV178">
        <v>32.9</v>
      </c>
      <c r="EW178">
        <v>37.060499999999998</v>
      </c>
      <c r="EX178">
        <v>56.582599999999999</v>
      </c>
      <c r="EY178">
        <v>-4.0785299999999998</v>
      </c>
      <c r="EZ178">
        <v>2</v>
      </c>
      <c r="FA178">
        <v>0.39243899999999998</v>
      </c>
      <c r="FB178">
        <v>-0.27171600000000001</v>
      </c>
      <c r="FC178">
        <v>20.275300000000001</v>
      </c>
      <c r="FD178">
        <v>5.2193899999999998</v>
      </c>
      <c r="FE178">
        <v>12.0046</v>
      </c>
      <c r="FF178">
        <v>4.9865500000000003</v>
      </c>
      <c r="FG178">
        <v>3.2845499999999999</v>
      </c>
      <c r="FH178">
        <v>9999</v>
      </c>
      <c r="FI178">
        <v>9999</v>
      </c>
      <c r="FJ178">
        <v>9999</v>
      </c>
      <c r="FK178">
        <v>999.9</v>
      </c>
      <c r="FL178">
        <v>1.8658300000000001</v>
      </c>
      <c r="FM178">
        <v>1.8622099999999999</v>
      </c>
      <c r="FN178">
        <v>1.86429</v>
      </c>
      <c r="FO178">
        <v>1.8603499999999999</v>
      </c>
      <c r="FP178">
        <v>1.8610599999999999</v>
      </c>
      <c r="FQ178">
        <v>1.8602000000000001</v>
      </c>
      <c r="FR178">
        <v>1.86192</v>
      </c>
      <c r="FS178">
        <v>1.8585199999999999</v>
      </c>
      <c r="FT178">
        <v>0</v>
      </c>
      <c r="FU178">
        <v>0</v>
      </c>
      <c r="FV178">
        <v>0</v>
      </c>
      <c r="FW178">
        <v>0</v>
      </c>
      <c r="FX178" t="s">
        <v>358</v>
      </c>
      <c r="FY178" t="s">
        <v>359</v>
      </c>
      <c r="FZ178" t="s">
        <v>360</v>
      </c>
      <c r="GA178" t="s">
        <v>360</v>
      </c>
      <c r="GB178" t="s">
        <v>360</v>
      </c>
      <c r="GC178" t="s">
        <v>360</v>
      </c>
      <c r="GD178">
        <v>0</v>
      </c>
      <c r="GE178">
        <v>100</v>
      </c>
      <c r="GF178">
        <v>100</v>
      </c>
      <c r="GG178">
        <v>-7.58</v>
      </c>
      <c r="GH178">
        <v>0.25719999999999998</v>
      </c>
      <c r="GI178">
        <v>-4.4273770621571362</v>
      </c>
      <c r="GJ178">
        <v>-4.6782648166075668E-3</v>
      </c>
      <c r="GK178">
        <v>2.0645039605938809E-6</v>
      </c>
      <c r="GL178">
        <v>-4.2957140779123221E-10</v>
      </c>
      <c r="GM178">
        <v>-7.2769555290842433E-2</v>
      </c>
      <c r="GN178">
        <v>6.7050777095108757E-4</v>
      </c>
      <c r="GO178">
        <v>6.3862846072479287E-4</v>
      </c>
      <c r="GP178">
        <v>-1.0801389653900339E-5</v>
      </c>
      <c r="GQ178">
        <v>6</v>
      </c>
      <c r="GR178">
        <v>2074</v>
      </c>
      <c r="GS178">
        <v>4</v>
      </c>
      <c r="GT178">
        <v>34</v>
      </c>
      <c r="GU178">
        <v>139.4</v>
      </c>
      <c r="GV178">
        <v>139.4</v>
      </c>
      <c r="GW178">
        <v>2.95166</v>
      </c>
      <c r="GX178">
        <v>2.5134300000000001</v>
      </c>
      <c r="GY178">
        <v>2.04834</v>
      </c>
      <c r="GZ178">
        <v>2.6208499999999999</v>
      </c>
      <c r="HA178">
        <v>2.1972700000000001</v>
      </c>
      <c r="HB178">
        <v>2.3315399999999999</v>
      </c>
      <c r="HC178">
        <v>38.110599999999998</v>
      </c>
      <c r="HD178">
        <v>13.7468</v>
      </c>
      <c r="HE178">
        <v>18</v>
      </c>
      <c r="HF178">
        <v>709.375</v>
      </c>
      <c r="HG178">
        <v>764.90200000000004</v>
      </c>
      <c r="HH178">
        <v>31.0002</v>
      </c>
      <c r="HI178">
        <v>32.388100000000001</v>
      </c>
      <c r="HJ178">
        <v>30.0001</v>
      </c>
      <c r="HK178">
        <v>32.3553</v>
      </c>
      <c r="HL178">
        <v>32.369399999999999</v>
      </c>
      <c r="HM178">
        <v>59.049199999999999</v>
      </c>
      <c r="HN178">
        <v>17.879100000000001</v>
      </c>
      <c r="HO178">
        <v>100</v>
      </c>
      <c r="HP178">
        <v>31</v>
      </c>
      <c r="HQ178">
        <v>1090.07</v>
      </c>
      <c r="HR178">
        <v>31.590599999999998</v>
      </c>
      <c r="HS178">
        <v>99.001099999999994</v>
      </c>
      <c r="HT178">
        <v>97.677700000000002</v>
      </c>
    </row>
    <row r="179" spans="1:228" x14ac:dyDescent="0.2">
      <c r="A179">
        <v>164</v>
      </c>
      <c r="B179">
        <v>1678124671.5</v>
      </c>
      <c r="C179">
        <v>650.90000009536743</v>
      </c>
      <c r="D179" t="s">
        <v>687</v>
      </c>
      <c r="E179" t="s">
        <v>688</v>
      </c>
      <c r="F179">
        <v>4</v>
      </c>
      <c r="G179">
        <v>1678124669.1875</v>
      </c>
      <c r="H179">
        <f t="shared" si="68"/>
        <v>1.9323613754961355E-3</v>
      </c>
      <c r="I179">
        <f t="shared" si="69"/>
        <v>1.9323613754961355</v>
      </c>
      <c r="J179">
        <f t="shared" si="70"/>
        <v>12.432747044351784</v>
      </c>
      <c r="K179">
        <f t="shared" si="71"/>
        <v>1058.11625</v>
      </c>
      <c r="L179">
        <f t="shared" si="72"/>
        <v>887.05972995858644</v>
      </c>
      <c r="M179">
        <f t="shared" si="73"/>
        <v>89.908361503031401</v>
      </c>
      <c r="N179">
        <f t="shared" si="74"/>
        <v>107.24587657887861</v>
      </c>
      <c r="O179">
        <f t="shared" si="75"/>
        <v>0.13702428965940738</v>
      </c>
      <c r="P179">
        <f t="shared" si="76"/>
        <v>2.7616714939866016</v>
      </c>
      <c r="Q179">
        <f t="shared" si="77"/>
        <v>0.13335629648671454</v>
      </c>
      <c r="R179">
        <f t="shared" si="78"/>
        <v>8.3669061588498031E-2</v>
      </c>
      <c r="S179">
        <f t="shared" si="79"/>
        <v>226.11319123477753</v>
      </c>
      <c r="T179">
        <f t="shared" si="80"/>
        <v>33.08315256314264</v>
      </c>
      <c r="U179">
        <f t="shared" si="81"/>
        <v>32.047224999999997</v>
      </c>
      <c r="V179">
        <f t="shared" si="82"/>
        <v>4.7878617038432267</v>
      </c>
      <c r="W179">
        <f t="shared" si="83"/>
        <v>69.91936691330703</v>
      </c>
      <c r="X179">
        <f t="shared" si="84"/>
        <v>3.3783642682665889</v>
      </c>
      <c r="Y179">
        <f t="shared" si="85"/>
        <v>4.8318004258468479</v>
      </c>
      <c r="Z179">
        <f t="shared" si="86"/>
        <v>1.4094974355766379</v>
      </c>
      <c r="AA179">
        <f t="shared" si="87"/>
        <v>-85.217136659379577</v>
      </c>
      <c r="AB179">
        <f t="shared" si="88"/>
        <v>24.052732585464614</v>
      </c>
      <c r="AC179">
        <f t="shared" si="89"/>
        <v>1.9776518103743634</v>
      </c>
      <c r="AD179">
        <f t="shared" si="90"/>
        <v>166.92643897123693</v>
      </c>
      <c r="AE179">
        <f t="shared" si="91"/>
        <v>23.330661650356561</v>
      </c>
      <c r="AF179">
        <f t="shared" si="92"/>
        <v>1.9221521404170534</v>
      </c>
      <c r="AG179">
        <f t="shared" si="93"/>
        <v>12.432747044351784</v>
      </c>
      <c r="AH179">
        <v>1116.050324121212</v>
      </c>
      <c r="AI179">
        <v>1097.7614545454551</v>
      </c>
      <c r="AJ179">
        <v>1.7369696969694699</v>
      </c>
      <c r="AK179">
        <v>60.41</v>
      </c>
      <c r="AL179">
        <f t="shared" si="94"/>
        <v>1.9323613754961355</v>
      </c>
      <c r="AM179">
        <v>31.61645733959968</v>
      </c>
      <c r="AN179">
        <v>33.336456363636373</v>
      </c>
      <c r="AO179">
        <v>6.7248915967953269E-4</v>
      </c>
      <c r="AP179">
        <v>101.53795884006099</v>
      </c>
      <c r="AQ179">
        <v>0</v>
      </c>
      <c r="AR179">
        <v>0</v>
      </c>
      <c r="AS179">
        <f t="shared" si="95"/>
        <v>1</v>
      </c>
      <c r="AT179">
        <f t="shared" si="96"/>
        <v>0</v>
      </c>
      <c r="AU179">
        <f t="shared" si="97"/>
        <v>47295.928940623824</v>
      </c>
      <c r="AV179">
        <f t="shared" si="98"/>
        <v>1199.98875</v>
      </c>
      <c r="AW179">
        <f t="shared" si="99"/>
        <v>1025.915413593149</v>
      </c>
      <c r="AX179">
        <f t="shared" si="100"/>
        <v>0.85493752636693376</v>
      </c>
      <c r="AY179">
        <f t="shared" si="101"/>
        <v>0.18842942588818232</v>
      </c>
      <c r="AZ179">
        <v>6</v>
      </c>
      <c r="BA179">
        <v>0.5</v>
      </c>
      <c r="BB179" t="s">
        <v>355</v>
      </c>
      <c r="BC179">
        <v>2</v>
      </c>
      <c r="BD179" t="b">
        <v>1</v>
      </c>
      <c r="BE179">
        <v>1678124669.1875</v>
      </c>
      <c r="BF179">
        <v>1058.11625</v>
      </c>
      <c r="BG179">
        <v>1081.5287499999999</v>
      </c>
      <c r="BH179">
        <v>33.331837499999999</v>
      </c>
      <c r="BI179">
        <v>31.61675</v>
      </c>
      <c r="BJ179">
        <v>1065.7049999999999</v>
      </c>
      <c r="BK179">
        <v>33.074637500000001</v>
      </c>
      <c r="BL179">
        <v>650.025125</v>
      </c>
      <c r="BM179">
        <v>101.25525</v>
      </c>
      <c r="BN179">
        <v>0.10022637500000001</v>
      </c>
      <c r="BO179">
        <v>32.208775000000003</v>
      </c>
      <c r="BP179">
        <v>32.047224999999997</v>
      </c>
      <c r="BQ179">
        <v>999.9</v>
      </c>
      <c r="BR179">
        <v>0</v>
      </c>
      <c r="BS179">
        <v>0</v>
      </c>
      <c r="BT179">
        <v>8959.8449999999993</v>
      </c>
      <c r="BU179">
        <v>0</v>
      </c>
      <c r="BV179">
        <v>185.80600000000001</v>
      </c>
      <c r="BW179">
        <v>-23.412974999999999</v>
      </c>
      <c r="BX179">
        <v>1094.6025</v>
      </c>
      <c r="BY179">
        <v>1116.8399999999999</v>
      </c>
      <c r="BZ179">
        <v>1.7151075</v>
      </c>
      <c r="CA179">
        <v>1081.5287499999999</v>
      </c>
      <c r="CB179">
        <v>31.61675</v>
      </c>
      <c r="CC179">
        <v>3.3750249999999999</v>
      </c>
      <c r="CD179">
        <v>3.2013600000000002</v>
      </c>
      <c r="CE179">
        <v>26.003824999999999</v>
      </c>
      <c r="CF179">
        <v>25.114049999999999</v>
      </c>
      <c r="CG179">
        <v>1199.98875</v>
      </c>
      <c r="CH179">
        <v>0.49999987499999998</v>
      </c>
      <c r="CI179">
        <v>0.50000012499999991</v>
      </c>
      <c r="CJ179">
        <v>0</v>
      </c>
      <c r="CK179">
        <v>1491.1912500000001</v>
      </c>
      <c r="CL179">
        <v>4.9990899999999998</v>
      </c>
      <c r="CM179">
        <v>16192.8125</v>
      </c>
      <c r="CN179">
        <v>9557.7674999999999</v>
      </c>
      <c r="CO179">
        <v>41.936999999999998</v>
      </c>
      <c r="CP179">
        <v>43.5</v>
      </c>
      <c r="CQ179">
        <v>42.686999999999998</v>
      </c>
      <c r="CR179">
        <v>42.686999999999998</v>
      </c>
      <c r="CS179">
        <v>43.25</v>
      </c>
      <c r="CT179">
        <v>597.49374999999998</v>
      </c>
      <c r="CU179">
        <v>597.495</v>
      </c>
      <c r="CV179">
        <v>0</v>
      </c>
      <c r="CW179">
        <v>1678124713.5999999</v>
      </c>
      <c r="CX179">
        <v>0</v>
      </c>
      <c r="CY179">
        <v>1678116306.0999999</v>
      </c>
      <c r="CZ179" t="s">
        <v>356</v>
      </c>
      <c r="DA179">
        <v>1678116302.5999999</v>
      </c>
      <c r="DB179">
        <v>1678116306.0999999</v>
      </c>
      <c r="DC179">
        <v>12</v>
      </c>
      <c r="DD179">
        <v>3.5000000000000003E-2</v>
      </c>
      <c r="DE179">
        <v>0.05</v>
      </c>
      <c r="DF179">
        <v>-6.1040000000000001</v>
      </c>
      <c r="DG179">
        <v>0.249</v>
      </c>
      <c r="DH179">
        <v>413</v>
      </c>
      <c r="DI179">
        <v>32</v>
      </c>
      <c r="DJ179">
        <v>0.5</v>
      </c>
      <c r="DK179">
        <v>0.15</v>
      </c>
      <c r="DL179">
        <v>-23.351117500000001</v>
      </c>
      <c r="DM179">
        <v>-0.52369193245774359</v>
      </c>
      <c r="DN179">
        <v>7.7350264665028867E-2</v>
      </c>
      <c r="DO179">
        <v>0</v>
      </c>
      <c r="DP179">
        <v>1.7136910000000001</v>
      </c>
      <c r="DQ179">
        <v>-0.12068240150094151</v>
      </c>
      <c r="DR179">
        <v>2.473893235368093E-2</v>
      </c>
      <c r="DS179">
        <v>0</v>
      </c>
      <c r="DT179">
        <v>0</v>
      </c>
      <c r="DU179">
        <v>0</v>
      </c>
      <c r="DV179">
        <v>0</v>
      </c>
      <c r="DW179">
        <v>-1</v>
      </c>
      <c r="DX179">
        <v>0</v>
      </c>
      <c r="DY179">
        <v>2</v>
      </c>
      <c r="DZ179" t="s">
        <v>363</v>
      </c>
      <c r="EA179">
        <v>3.2974700000000001</v>
      </c>
      <c r="EB179">
        <v>2.6252300000000002</v>
      </c>
      <c r="EC179">
        <v>0.19511500000000001</v>
      </c>
      <c r="ED179">
        <v>0.195522</v>
      </c>
      <c r="EE179">
        <v>0.13757900000000001</v>
      </c>
      <c r="EF179">
        <v>0.13158300000000001</v>
      </c>
      <c r="EG179">
        <v>24298.6</v>
      </c>
      <c r="EH179">
        <v>24635.3</v>
      </c>
      <c r="EI179">
        <v>28088.2</v>
      </c>
      <c r="EJ179">
        <v>29474.5</v>
      </c>
      <c r="EK179">
        <v>33356.1</v>
      </c>
      <c r="EL179">
        <v>35532.6</v>
      </c>
      <c r="EM179">
        <v>39665.1</v>
      </c>
      <c r="EN179">
        <v>42117.3</v>
      </c>
      <c r="EO179">
        <v>2.2398500000000001</v>
      </c>
      <c r="EP179">
        <v>2.2114699999999998</v>
      </c>
      <c r="EQ179">
        <v>0.122376</v>
      </c>
      <c r="ER179">
        <v>0</v>
      </c>
      <c r="ES179">
        <v>30.060099999999998</v>
      </c>
      <c r="ET179">
        <v>999.9</v>
      </c>
      <c r="EU179">
        <v>74.8</v>
      </c>
      <c r="EV179">
        <v>32.9</v>
      </c>
      <c r="EW179">
        <v>37.1111</v>
      </c>
      <c r="EX179">
        <v>56.552599999999998</v>
      </c>
      <c r="EY179">
        <v>-4.1906999999999996</v>
      </c>
      <c r="EZ179">
        <v>2</v>
      </c>
      <c r="FA179">
        <v>0.392459</v>
      </c>
      <c r="FB179">
        <v>-0.27197700000000002</v>
      </c>
      <c r="FC179">
        <v>20.275200000000002</v>
      </c>
      <c r="FD179">
        <v>5.2198399999999996</v>
      </c>
      <c r="FE179">
        <v>12.0046</v>
      </c>
      <c r="FF179">
        <v>4.98665</v>
      </c>
      <c r="FG179">
        <v>3.2845800000000001</v>
      </c>
      <c r="FH179">
        <v>9999</v>
      </c>
      <c r="FI179">
        <v>9999</v>
      </c>
      <c r="FJ179">
        <v>9999</v>
      </c>
      <c r="FK179">
        <v>999.9</v>
      </c>
      <c r="FL179">
        <v>1.8658399999999999</v>
      </c>
      <c r="FM179">
        <v>1.86222</v>
      </c>
      <c r="FN179">
        <v>1.86429</v>
      </c>
      <c r="FO179">
        <v>1.8603499999999999</v>
      </c>
      <c r="FP179">
        <v>1.8610500000000001</v>
      </c>
      <c r="FQ179">
        <v>1.8602000000000001</v>
      </c>
      <c r="FR179">
        <v>1.8619000000000001</v>
      </c>
      <c r="FS179">
        <v>1.8585199999999999</v>
      </c>
      <c r="FT179">
        <v>0</v>
      </c>
      <c r="FU179">
        <v>0</v>
      </c>
      <c r="FV179">
        <v>0</v>
      </c>
      <c r="FW179">
        <v>0</v>
      </c>
      <c r="FX179" t="s">
        <v>358</v>
      </c>
      <c r="FY179" t="s">
        <v>359</v>
      </c>
      <c r="FZ179" t="s">
        <v>360</v>
      </c>
      <c r="GA179" t="s">
        <v>360</v>
      </c>
      <c r="GB179" t="s">
        <v>360</v>
      </c>
      <c r="GC179" t="s">
        <v>360</v>
      </c>
      <c r="GD179">
        <v>0</v>
      </c>
      <c r="GE179">
        <v>100</v>
      </c>
      <c r="GF179">
        <v>100</v>
      </c>
      <c r="GG179">
        <v>-7.59</v>
      </c>
      <c r="GH179">
        <v>0.25729999999999997</v>
      </c>
      <c r="GI179">
        <v>-4.4273770621571362</v>
      </c>
      <c r="GJ179">
        <v>-4.6782648166075668E-3</v>
      </c>
      <c r="GK179">
        <v>2.0645039605938809E-6</v>
      </c>
      <c r="GL179">
        <v>-4.2957140779123221E-10</v>
      </c>
      <c r="GM179">
        <v>-7.2769555290842433E-2</v>
      </c>
      <c r="GN179">
        <v>6.7050777095108757E-4</v>
      </c>
      <c r="GO179">
        <v>6.3862846072479287E-4</v>
      </c>
      <c r="GP179">
        <v>-1.0801389653900339E-5</v>
      </c>
      <c r="GQ179">
        <v>6</v>
      </c>
      <c r="GR179">
        <v>2074</v>
      </c>
      <c r="GS179">
        <v>4</v>
      </c>
      <c r="GT179">
        <v>34</v>
      </c>
      <c r="GU179">
        <v>139.5</v>
      </c>
      <c r="GV179">
        <v>139.4</v>
      </c>
      <c r="GW179">
        <v>2.96631</v>
      </c>
      <c r="GX179">
        <v>2.50854</v>
      </c>
      <c r="GY179">
        <v>2.04834</v>
      </c>
      <c r="GZ179">
        <v>2.6208499999999999</v>
      </c>
      <c r="HA179">
        <v>2.1972700000000001</v>
      </c>
      <c r="HB179">
        <v>2.33643</v>
      </c>
      <c r="HC179">
        <v>38.110599999999998</v>
      </c>
      <c r="HD179">
        <v>13.7555</v>
      </c>
      <c r="HE179">
        <v>18</v>
      </c>
      <c r="HF179">
        <v>709.56299999999999</v>
      </c>
      <c r="HG179">
        <v>764.88900000000001</v>
      </c>
      <c r="HH179">
        <v>31</v>
      </c>
      <c r="HI179">
        <v>32.388100000000001</v>
      </c>
      <c r="HJ179">
        <v>30.0001</v>
      </c>
      <c r="HK179">
        <v>32.3553</v>
      </c>
      <c r="HL179">
        <v>32.3703</v>
      </c>
      <c r="HM179">
        <v>59.341200000000001</v>
      </c>
      <c r="HN179">
        <v>17.879100000000001</v>
      </c>
      <c r="HO179">
        <v>100</v>
      </c>
      <c r="HP179">
        <v>31</v>
      </c>
      <c r="HQ179">
        <v>1096.79</v>
      </c>
      <c r="HR179">
        <v>31.590599999999998</v>
      </c>
      <c r="HS179">
        <v>99.000399999999999</v>
      </c>
      <c r="HT179">
        <v>97.677800000000005</v>
      </c>
    </row>
    <row r="180" spans="1:228" x14ac:dyDescent="0.2">
      <c r="A180">
        <v>165</v>
      </c>
      <c r="B180">
        <v>1678124675.5</v>
      </c>
      <c r="C180">
        <v>654.90000009536743</v>
      </c>
      <c r="D180" t="s">
        <v>689</v>
      </c>
      <c r="E180" t="s">
        <v>690</v>
      </c>
      <c r="F180">
        <v>4</v>
      </c>
      <c r="G180">
        <v>1678124673.5</v>
      </c>
      <c r="H180">
        <f t="shared" si="68"/>
        <v>1.9250978055117311E-3</v>
      </c>
      <c r="I180">
        <f t="shared" si="69"/>
        <v>1.9250978055117312</v>
      </c>
      <c r="J180">
        <f t="shared" si="70"/>
        <v>12.536579400521223</v>
      </c>
      <c r="K180">
        <f t="shared" si="71"/>
        <v>1065.3942857142861</v>
      </c>
      <c r="L180">
        <f t="shared" si="72"/>
        <v>892.33544784984952</v>
      </c>
      <c r="M180">
        <f t="shared" si="73"/>
        <v>90.44248064576955</v>
      </c>
      <c r="N180">
        <f t="shared" si="74"/>
        <v>107.98282450619564</v>
      </c>
      <c r="O180">
        <f t="shared" si="75"/>
        <v>0.13645464867368762</v>
      </c>
      <c r="P180">
        <f t="shared" si="76"/>
        <v>2.7628216925343509</v>
      </c>
      <c r="Q180">
        <f t="shared" si="77"/>
        <v>0.13281812454644404</v>
      </c>
      <c r="R180">
        <f t="shared" si="78"/>
        <v>8.3329982943445013E-2</v>
      </c>
      <c r="S180">
        <f t="shared" si="79"/>
        <v>226.11467494919319</v>
      </c>
      <c r="T180">
        <f t="shared" si="80"/>
        <v>33.089348842610249</v>
      </c>
      <c r="U180">
        <f t="shared" si="81"/>
        <v>32.049971428571432</v>
      </c>
      <c r="V180">
        <f t="shared" si="82"/>
        <v>4.7886057670710915</v>
      </c>
      <c r="W180">
        <f t="shared" si="83"/>
        <v>69.909096310593924</v>
      </c>
      <c r="X180">
        <f t="shared" si="84"/>
        <v>3.3787346466661226</v>
      </c>
      <c r="Y180">
        <f t="shared" si="85"/>
        <v>4.8330400834463569</v>
      </c>
      <c r="Z180">
        <f t="shared" si="86"/>
        <v>1.409871120404969</v>
      </c>
      <c r="AA180">
        <f t="shared" si="87"/>
        <v>-84.89681322306734</v>
      </c>
      <c r="AB180">
        <f t="shared" si="88"/>
        <v>24.329794935245644</v>
      </c>
      <c r="AC180">
        <f t="shared" si="89"/>
        <v>1.9996711094316038</v>
      </c>
      <c r="AD180">
        <f t="shared" si="90"/>
        <v>167.54732777080309</v>
      </c>
      <c r="AE180">
        <f t="shared" si="91"/>
        <v>23.275670563261642</v>
      </c>
      <c r="AF180">
        <f t="shared" si="92"/>
        <v>1.9261103803316844</v>
      </c>
      <c r="AG180">
        <f t="shared" si="93"/>
        <v>12.536579400521223</v>
      </c>
      <c r="AH180">
        <v>1123.0464261125539</v>
      </c>
      <c r="AI180">
        <v>1104.6995757575751</v>
      </c>
      <c r="AJ180">
        <v>1.7259393939391321</v>
      </c>
      <c r="AK180">
        <v>60.41</v>
      </c>
      <c r="AL180">
        <f t="shared" si="94"/>
        <v>1.9250978055117312</v>
      </c>
      <c r="AM180">
        <v>31.617513512136949</v>
      </c>
      <c r="AN180">
        <v>33.335232727272711</v>
      </c>
      <c r="AO180">
        <v>-1.214422790225041E-6</v>
      </c>
      <c r="AP180">
        <v>101.53795884006099</v>
      </c>
      <c r="AQ180">
        <v>0</v>
      </c>
      <c r="AR180">
        <v>0</v>
      </c>
      <c r="AS180">
        <f t="shared" si="95"/>
        <v>1</v>
      </c>
      <c r="AT180">
        <f t="shared" si="96"/>
        <v>0</v>
      </c>
      <c r="AU180">
        <f t="shared" si="97"/>
        <v>47326.923299953472</v>
      </c>
      <c r="AV180">
        <f t="shared" si="98"/>
        <v>1199.995714285714</v>
      </c>
      <c r="AW180">
        <f t="shared" si="99"/>
        <v>1025.9214564503588</v>
      </c>
      <c r="AX180">
        <f t="shared" si="100"/>
        <v>0.85493760039053868</v>
      </c>
      <c r="AY180">
        <f t="shared" si="101"/>
        <v>0.18842956875373992</v>
      </c>
      <c r="AZ180">
        <v>6</v>
      </c>
      <c r="BA180">
        <v>0.5</v>
      </c>
      <c r="BB180" t="s">
        <v>355</v>
      </c>
      <c r="BC180">
        <v>2</v>
      </c>
      <c r="BD180" t="b">
        <v>1</v>
      </c>
      <c r="BE180">
        <v>1678124673.5</v>
      </c>
      <c r="BF180">
        <v>1065.3942857142861</v>
      </c>
      <c r="BG180">
        <v>1088.772857142857</v>
      </c>
      <c r="BH180">
        <v>33.335714285714282</v>
      </c>
      <c r="BI180">
        <v>31.617100000000001</v>
      </c>
      <c r="BJ180">
        <v>1072.992857142857</v>
      </c>
      <c r="BK180">
        <v>33.078514285714292</v>
      </c>
      <c r="BL180">
        <v>650.02442857142853</v>
      </c>
      <c r="BM180">
        <v>101.2547142857143</v>
      </c>
      <c r="BN180">
        <v>0.1000854857142857</v>
      </c>
      <c r="BO180">
        <v>32.21331428571429</v>
      </c>
      <c r="BP180">
        <v>32.049971428571432</v>
      </c>
      <c r="BQ180">
        <v>999.89999999999986</v>
      </c>
      <c r="BR180">
        <v>0</v>
      </c>
      <c r="BS180">
        <v>0</v>
      </c>
      <c r="BT180">
        <v>8965.9842857142849</v>
      </c>
      <c r="BU180">
        <v>0</v>
      </c>
      <c r="BV180">
        <v>188.92114285714291</v>
      </c>
      <c r="BW180">
        <v>-23.37884285714285</v>
      </c>
      <c r="BX180">
        <v>1102.1342857142861</v>
      </c>
      <c r="BY180">
        <v>1124.32</v>
      </c>
      <c r="BZ180">
        <v>1.7186328571428571</v>
      </c>
      <c r="CA180">
        <v>1088.772857142857</v>
      </c>
      <c r="CB180">
        <v>31.617100000000001</v>
      </c>
      <c r="CC180">
        <v>3.3753985714285721</v>
      </c>
      <c r="CD180">
        <v>3.2013785714285712</v>
      </c>
      <c r="CE180">
        <v>26.005714285714291</v>
      </c>
      <c r="CF180">
        <v>25.114142857142859</v>
      </c>
      <c r="CG180">
        <v>1199.995714285714</v>
      </c>
      <c r="CH180">
        <v>0.49999800000000011</v>
      </c>
      <c r="CI180">
        <v>0.50000199999999995</v>
      </c>
      <c r="CJ180">
        <v>0</v>
      </c>
      <c r="CK180">
        <v>1491.278571428571</v>
      </c>
      <c r="CL180">
        <v>4.9990899999999998</v>
      </c>
      <c r="CM180">
        <v>16189.27142857143</v>
      </c>
      <c r="CN180">
        <v>9557.8314285714296</v>
      </c>
      <c r="CO180">
        <v>41.954999999999998</v>
      </c>
      <c r="CP180">
        <v>43.5</v>
      </c>
      <c r="CQ180">
        <v>42.686999999999998</v>
      </c>
      <c r="CR180">
        <v>42.686999999999998</v>
      </c>
      <c r="CS180">
        <v>43.25</v>
      </c>
      <c r="CT180">
        <v>597.49428571428575</v>
      </c>
      <c r="CU180">
        <v>597.50142857142862</v>
      </c>
      <c r="CV180">
        <v>0</v>
      </c>
      <c r="CW180">
        <v>1678124717.8</v>
      </c>
      <c r="CX180">
        <v>0</v>
      </c>
      <c r="CY180">
        <v>1678116306.0999999</v>
      </c>
      <c r="CZ180" t="s">
        <v>356</v>
      </c>
      <c r="DA180">
        <v>1678116302.5999999</v>
      </c>
      <c r="DB180">
        <v>1678116306.0999999</v>
      </c>
      <c r="DC180">
        <v>12</v>
      </c>
      <c r="DD180">
        <v>3.5000000000000003E-2</v>
      </c>
      <c r="DE180">
        <v>0.05</v>
      </c>
      <c r="DF180">
        <v>-6.1040000000000001</v>
      </c>
      <c r="DG180">
        <v>0.249</v>
      </c>
      <c r="DH180">
        <v>413</v>
      </c>
      <c r="DI180">
        <v>32</v>
      </c>
      <c r="DJ180">
        <v>0.5</v>
      </c>
      <c r="DK180">
        <v>0.15</v>
      </c>
      <c r="DL180">
        <v>-23.366755000000001</v>
      </c>
      <c r="DM180">
        <v>-0.53226191369601961</v>
      </c>
      <c r="DN180">
        <v>7.6368975867167566E-2</v>
      </c>
      <c r="DO180">
        <v>0</v>
      </c>
      <c r="DP180">
        <v>1.7061335</v>
      </c>
      <c r="DQ180">
        <v>7.7710919324575398E-2</v>
      </c>
      <c r="DR180">
        <v>1.3986354877165111E-2</v>
      </c>
      <c r="DS180">
        <v>1</v>
      </c>
      <c r="DT180">
        <v>0</v>
      </c>
      <c r="DU180">
        <v>0</v>
      </c>
      <c r="DV180">
        <v>0</v>
      </c>
      <c r="DW180">
        <v>-1</v>
      </c>
      <c r="DX180">
        <v>1</v>
      </c>
      <c r="DY180">
        <v>2</v>
      </c>
      <c r="DZ180" t="s">
        <v>372</v>
      </c>
      <c r="EA180">
        <v>3.2974600000000001</v>
      </c>
      <c r="EB180">
        <v>2.6249699999999998</v>
      </c>
      <c r="EC180">
        <v>0.19589300000000001</v>
      </c>
      <c r="ED180">
        <v>0.196271</v>
      </c>
      <c r="EE180">
        <v>0.13758600000000001</v>
      </c>
      <c r="EF180">
        <v>0.13158</v>
      </c>
      <c r="EG180">
        <v>24275.599999999999</v>
      </c>
      <c r="EH180">
        <v>24612.3</v>
      </c>
      <c r="EI180">
        <v>28088.799999999999</v>
      </c>
      <c r="EJ180">
        <v>29474.5</v>
      </c>
      <c r="EK180">
        <v>33356.800000000003</v>
      </c>
      <c r="EL180">
        <v>35532.9</v>
      </c>
      <c r="EM180">
        <v>39666.199999999997</v>
      </c>
      <c r="EN180">
        <v>42117.4</v>
      </c>
      <c r="EO180">
        <v>2.2397</v>
      </c>
      <c r="EP180">
        <v>2.2116699999999998</v>
      </c>
      <c r="EQ180">
        <v>0.122637</v>
      </c>
      <c r="ER180">
        <v>0</v>
      </c>
      <c r="ES180">
        <v>30.0639</v>
      </c>
      <c r="ET180">
        <v>999.9</v>
      </c>
      <c r="EU180">
        <v>74.7</v>
      </c>
      <c r="EV180">
        <v>32.9</v>
      </c>
      <c r="EW180">
        <v>37.0595</v>
      </c>
      <c r="EX180">
        <v>56.462600000000002</v>
      </c>
      <c r="EY180">
        <v>-4.2347799999999998</v>
      </c>
      <c r="EZ180">
        <v>2</v>
      </c>
      <c r="FA180">
        <v>0.392378</v>
      </c>
      <c r="FB180">
        <v>-0.27301999999999998</v>
      </c>
      <c r="FC180">
        <v>20.275200000000002</v>
      </c>
      <c r="FD180">
        <v>5.2202799999999998</v>
      </c>
      <c r="FE180">
        <v>12.004099999999999</v>
      </c>
      <c r="FF180">
        <v>4.9864499999999996</v>
      </c>
      <c r="FG180">
        <v>3.2845800000000001</v>
      </c>
      <c r="FH180">
        <v>9999</v>
      </c>
      <c r="FI180">
        <v>9999</v>
      </c>
      <c r="FJ180">
        <v>9999</v>
      </c>
      <c r="FK180">
        <v>999.9</v>
      </c>
      <c r="FL180">
        <v>1.8658300000000001</v>
      </c>
      <c r="FM180">
        <v>1.8622000000000001</v>
      </c>
      <c r="FN180">
        <v>1.8642700000000001</v>
      </c>
      <c r="FO180">
        <v>1.8603499999999999</v>
      </c>
      <c r="FP180">
        <v>1.8610800000000001</v>
      </c>
      <c r="FQ180">
        <v>1.8602000000000001</v>
      </c>
      <c r="FR180">
        <v>1.86189</v>
      </c>
      <c r="FS180">
        <v>1.8585199999999999</v>
      </c>
      <c r="FT180">
        <v>0</v>
      </c>
      <c r="FU180">
        <v>0</v>
      </c>
      <c r="FV180">
        <v>0</v>
      </c>
      <c r="FW180">
        <v>0</v>
      </c>
      <c r="FX180" t="s">
        <v>358</v>
      </c>
      <c r="FY180" t="s">
        <v>359</v>
      </c>
      <c r="FZ180" t="s">
        <v>360</v>
      </c>
      <c r="GA180" t="s">
        <v>360</v>
      </c>
      <c r="GB180" t="s">
        <v>360</v>
      </c>
      <c r="GC180" t="s">
        <v>360</v>
      </c>
      <c r="GD180">
        <v>0</v>
      </c>
      <c r="GE180">
        <v>100</v>
      </c>
      <c r="GF180">
        <v>100</v>
      </c>
      <c r="GG180">
        <v>-7.6</v>
      </c>
      <c r="GH180">
        <v>0.25729999999999997</v>
      </c>
      <c r="GI180">
        <v>-4.4273770621571362</v>
      </c>
      <c r="GJ180">
        <v>-4.6782648166075668E-3</v>
      </c>
      <c r="GK180">
        <v>2.0645039605938809E-6</v>
      </c>
      <c r="GL180">
        <v>-4.2957140779123221E-10</v>
      </c>
      <c r="GM180">
        <v>-7.2769555290842433E-2</v>
      </c>
      <c r="GN180">
        <v>6.7050777095108757E-4</v>
      </c>
      <c r="GO180">
        <v>6.3862846072479287E-4</v>
      </c>
      <c r="GP180">
        <v>-1.0801389653900339E-5</v>
      </c>
      <c r="GQ180">
        <v>6</v>
      </c>
      <c r="GR180">
        <v>2074</v>
      </c>
      <c r="GS180">
        <v>4</v>
      </c>
      <c r="GT180">
        <v>34</v>
      </c>
      <c r="GU180">
        <v>139.5</v>
      </c>
      <c r="GV180">
        <v>139.5</v>
      </c>
      <c r="GW180">
        <v>2.9809600000000001</v>
      </c>
      <c r="GX180">
        <v>2.5122100000000001</v>
      </c>
      <c r="GY180">
        <v>2.04834</v>
      </c>
      <c r="GZ180">
        <v>2.6208499999999999</v>
      </c>
      <c r="HA180">
        <v>2.1972700000000001</v>
      </c>
      <c r="HB180">
        <v>2.32178</v>
      </c>
      <c r="HC180">
        <v>38.134999999999998</v>
      </c>
      <c r="HD180">
        <v>13.738</v>
      </c>
      <c r="HE180">
        <v>18</v>
      </c>
      <c r="HF180">
        <v>709.43700000000001</v>
      </c>
      <c r="HG180">
        <v>765.08500000000004</v>
      </c>
      <c r="HH180">
        <v>30.9999</v>
      </c>
      <c r="HI180">
        <v>32.388100000000001</v>
      </c>
      <c r="HJ180">
        <v>30.0001</v>
      </c>
      <c r="HK180">
        <v>32.3553</v>
      </c>
      <c r="HL180">
        <v>32.3703</v>
      </c>
      <c r="HM180">
        <v>59.6188</v>
      </c>
      <c r="HN180">
        <v>17.879100000000001</v>
      </c>
      <c r="HO180">
        <v>100</v>
      </c>
      <c r="HP180">
        <v>31</v>
      </c>
      <c r="HQ180">
        <v>1103.49</v>
      </c>
      <c r="HR180">
        <v>31.590599999999998</v>
      </c>
      <c r="HS180">
        <v>99.003</v>
      </c>
      <c r="HT180">
        <v>97.677999999999997</v>
      </c>
    </row>
    <row r="181" spans="1:228" x14ac:dyDescent="0.2">
      <c r="A181">
        <v>166</v>
      </c>
      <c r="B181">
        <v>1678124679.5</v>
      </c>
      <c r="C181">
        <v>658.90000009536743</v>
      </c>
      <c r="D181" t="s">
        <v>691</v>
      </c>
      <c r="E181" t="s">
        <v>692</v>
      </c>
      <c r="F181">
        <v>4</v>
      </c>
      <c r="G181">
        <v>1678124677.1875</v>
      </c>
      <c r="H181">
        <f t="shared" si="68"/>
        <v>1.930939695843768E-3</v>
      </c>
      <c r="I181">
        <f t="shared" si="69"/>
        <v>1.9309396958437681</v>
      </c>
      <c r="J181">
        <f t="shared" si="70"/>
        <v>12.224051987566101</v>
      </c>
      <c r="K181">
        <f t="shared" si="71"/>
        <v>1071.5250000000001</v>
      </c>
      <c r="L181">
        <f t="shared" si="72"/>
        <v>902.18015584474483</v>
      </c>
      <c r="M181">
        <f t="shared" si="73"/>
        <v>91.440792371654098</v>
      </c>
      <c r="N181">
        <f t="shared" si="74"/>
        <v>108.60479961931031</v>
      </c>
      <c r="O181">
        <f t="shared" si="75"/>
        <v>0.13662645854567623</v>
      </c>
      <c r="P181">
        <f t="shared" si="76"/>
        <v>2.7691627453532606</v>
      </c>
      <c r="Q181">
        <f t="shared" si="77"/>
        <v>0.13298901144716169</v>
      </c>
      <c r="R181">
        <f t="shared" si="78"/>
        <v>8.3436876243295238E-2</v>
      </c>
      <c r="S181">
        <f t="shared" si="79"/>
        <v>226.11745123497155</v>
      </c>
      <c r="T181">
        <f t="shared" si="80"/>
        <v>33.084891249141869</v>
      </c>
      <c r="U181">
        <f t="shared" si="81"/>
        <v>32.059550000000002</v>
      </c>
      <c r="V181">
        <f t="shared" si="82"/>
        <v>4.7912015842272995</v>
      </c>
      <c r="W181">
        <f t="shared" si="83"/>
        <v>69.916181850744479</v>
      </c>
      <c r="X181">
        <f t="shared" si="84"/>
        <v>3.3788810245108212</v>
      </c>
      <c r="Y181">
        <f t="shared" si="85"/>
        <v>4.8327596488663831</v>
      </c>
      <c r="Z181">
        <f t="shared" si="86"/>
        <v>1.4123205597164783</v>
      </c>
      <c r="AA181">
        <f t="shared" si="87"/>
        <v>-85.154440586710166</v>
      </c>
      <c r="AB181">
        <f t="shared" si="88"/>
        <v>22.802349680649339</v>
      </c>
      <c r="AC181">
        <f t="shared" si="89"/>
        <v>1.8699171108610579</v>
      </c>
      <c r="AD181">
        <f t="shared" si="90"/>
        <v>165.63527743977178</v>
      </c>
      <c r="AE181">
        <f t="shared" si="91"/>
        <v>23.013574797024507</v>
      </c>
      <c r="AF181">
        <f t="shared" si="92"/>
        <v>1.9290570481287106</v>
      </c>
      <c r="AG181">
        <f t="shared" si="93"/>
        <v>12.224051987566101</v>
      </c>
      <c r="AH181">
        <v>1129.66297821645</v>
      </c>
      <c r="AI181">
        <v>1111.610424242424</v>
      </c>
      <c r="AJ181">
        <v>1.7267272727272049</v>
      </c>
      <c r="AK181">
        <v>60.41</v>
      </c>
      <c r="AL181">
        <f t="shared" si="94"/>
        <v>1.9309396958437681</v>
      </c>
      <c r="AM181">
        <v>31.615337098726361</v>
      </c>
      <c r="AN181">
        <v>33.337920606060607</v>
      </c>
      <c r="AO181">
        <v>6.3351301509153077E-5</v>
      </c>
      <c r="AP181">
        <v>101.53795884006099</v>
      </c>
      <c r="AQ181">
        <v>0</v>
      </c>
      <c r="AR181">
        <v>0</v>
      </c>
      <c r="AS181">
        <f t="shared" si="95"/>
        <v>1</v>
      </c>
      <c r="AT181">
        <f t="shared" si="96"/>
        <v>0</v>
      </c>
      <c r="AU181">
        <f t="shared" si="97"/>
        <v>47501.981492161423</v>
      </c>
      <c r="AV181">
        <f t="shared" si="98"/>
        <v>1200.01</v>
      </c>
      <c r="AW181">
        <f t="shared" si="99"/>
        <v>1025.9337135932494</v>
      </c>
      <c r="AX181">
        <f t="shared" si="100"/>
        <v>0.85493763684740076</v>
      </c>
      <c r="AY181">
        <f t="shared" si="101"/>
        <v>0.18842963911548366</v>
      </c>
      <c r="AZ181">
        <v>6</v>
      </c>
      <c r="BA181">
        <v>0.5</v>
      </c>
      <c r="BB181" t="s">
        <v>355</v>
      </c>
      <c r="BC181">
        <v>2</v>
      </c>
      <c r="BD181" t="b">
        <v>1</v>
      </c>
      <c r="BE181">
        <v>1678124677.1875</v>
      </c>
      <c r="BF181">
        <v>1071.5250000000001</v>
      </c>
      <c r="BG181">
        <v>1094.67625</v>
      </c>
      <c r="BH181">
        <v>33.336975000000002</v>
      </c>
      <c r="BI181">
        <v>31.615675</v>
      </c>
      <c r="BJ181">
        <v>1079.135</v>
      </c>
      <c r="BK181">
        <v>33.079737500000007</v>
      </c>
      <c r="BL181">
        <v>650.00225</v>
      </c>
      <c r="BM181">
        <v>101.25562499999999</v>
      </c>
      <c r="BN181">
        <v>9.9732662500000013E-2</v>
      </c>
      <c r="BO181">
        <v>32.212287500000002</v>
      </c>
      <c r="BP181">
        <v>32.059550000000002</v>
      </c>
      <c r="BQ181">
        <v>999.9</v>
      </c>
      <c r="BR181">
        <v>0</v>
      </c>
      <c r="BS181">
        <v>0</v>
      </c>
      <c r="BT181">
        <v>8999.53125</v>
      </c>
      <c r="BU181">
        <v>0</v>
      </c>
      <c r="BV181">
        <v>190.06937500000001</v>
      </c>
      <c r="BW181">
        <v>-23.149887499999998</v>
      </c>
      <c r="BX181">
        <v>1108.47875</v>
      </c>
      <c r="BY181">
        <v>1130.4112500000001</v>
      </c>
      <c r="BZ181">
        <v>1.72130625</v>
      </c>
      <c r="CA181">
        <v>1094.67625</v>
      </c>
      <c r="CB181">
        <v>31.615675</v>
      </c>
      <c r="CC181">
        <v>3.3755587500000002</v>
      </c>
      <c r="CD181">
        <v>3.2012675000000002</v>
      </c>
      <c r="CE181">
        <v>26.006512499999999</v>
      </c>
      <c r="CF181">
        <v>25.11355</v>
      </c>
      <c r="CG181">
        <v>1200.01</v>
      </c>
      <c r="CH181">
        <v>0.499998</v>
      </c>
      <c r="CI181">
        <v>0.50000199999999995</v>
      </c>
      <c r="CJ181">
        <v>0</v>
      </c>
      <c r="CK181">
        <v>1491.04375</v>
      </c>
      <c r="CL181">
        <v>4.9990899999999998</v>
      </c>
      <c r="CM181">
        <v>16186.7125</v>
      </c>
      <c r="CN181">
        <v>9557.9150000000009</v>
      </c>
      <c r="CO181">
        <v>41.952749999999988</v>
      </c>
      <c r="CP181">
        <v>43.5</v>
      </c>
      <c r="CQ181">
        <v>42.686999999999998</v>
      </c>
      <c r="CR181">
        <v>42.686999999999998</v>
      </c>
      <c r="CS181">
        <v>43.25</v>
      </c>
      <c r="CT181">
        <v>597.5</v>
      </c>
      <c r="CU181">
        <v>597.51</v>
      </c>
      <c r="CV181">
        <v>0</v>
      </c>
      <c r="CW181">
        <v>1678124721.4000001</v>
      </c>
      <c r="CX181">
        <v>0</v>
      </c>
      <c r="CY181">
        <v>1678116306.0999999</v>
      </c>
      <c r="CZ181" t="s">
        <v>356</v>
      </c>
      <c r="DA181">
        <v>1678116302.5999999</v>
      </c>
      <c r="DB181">
        <v>1678116306.0999999</v>
      </c>
      <c r="DC181">
        <v>12</v>
      </c>
      <c r="DD181">
        <v>3.5000000000000003E-2</v>
      </c>
      <c r="DE181">
        <v>0.05</v>
      </c>
      <c r="DF181">
        <v>-6.1040000000000001</v>
      </c>
      <c r="DG181">
        <v>0.249</v>
      </c>
      <c r="DH181">
        <v>413</v>
      </c>
      <c r="DI181">
        <v>32</v>
      </c>
      <c r="DJ181">
        <v>0.5</v>
      </c>
      <c r="DK181">
        <v>0.15</v>
      </c>
      <c r="DL181">
        <v>-23.350259999999999</v>
      </c>
      <c r="DM181">
        <v>0.54390619136958285</v>
      </c>
      <c r="DN181">
        <v>0.1104840617464799</v>
      </c>
      <c r="DO181">
        <v>0</v>
      </c>
      <c r="DP181">
        <v>1.7099485000000001</v>
      </c>
      <c r="DQ181">
        <v>0.11270634146341039</v>
      </c>
      <c r="DR181">
        <v>1.167810612856383E-2</v>
      </c>
      <c r="DS181">
        <v>0</v>
      </c>
      <c r="DT181">
        <v>0</v>
      </c>
      <c r="DU181">
        <v>0</v>
      </c>
      <c r="DV181">
        <v>0</v>
      </c>
      <c r="DW181">
        <v>-1</v>
      </c>
      <c r="DX181">
        <v>0</v>
      </c>
      <c r="DY181">
        <v>2</v>
      </c>
      <c r="DZ181" t="s">
        <v>363</v>
      </c>
      <c r="EA181">
        <v>3.2973599999999998</v>
      </c>
      <c r="EB181">
        <v>2.62507</v>
      </c>
      <c r="EC181">
        <v>0.196654</v>
      </c>
      <c r="ED181">
        <v>0.19699800000000001</v>
      </c>
      <c r="EE181">
        <v>0.13758100000000001</v>
      </c>
      <c r="EF181">
        <v>0.13158</v>
      </c>
      <c r="EG181">
        <v>24252.7</v>
      </c>
      <c r="EH181">
        <v>24590.2</v>
      </c>
      <c r="EI181">
        <v>28089</v>
      </c>
      <c r="EJ181">
        <v>29474.6</v>
      </c>
      <c r="EK181">
        <v>33357.1</v>
      </c>
      <c r="EL181">
        <v>35533.1</v>
      </c>
      <c r="EM181">
        <v>39666.300000000003</v>
      </c>
      <c r="EN181">
        <v>42117.7</v>
      </c>
      <c r="EO181">
        <v>2.2396199999999999</v>
      </c>
      <c r="EP181">
        <v>2.2116699999999998</v>
      </c>
      <c r="EQ181">
        <v>0.12286</v>
      </c>
      <c r="ER181">
        <v>0</v>
      </c>
      <c r="ES181">
        <v>30.066700000000001</v>
      </c>
      <c r="ET181">
        <v>999.9</v>
      </c>
      <c r="EU181">
        <v>74.8</v>
      </c>
      <c r="EV181">
        <v>32.9</v>
      </c>
      <c r="EW181">
        <v>37.111499999999999</v>
      </c>
      <c r="EX181">
        <v>56.312600000000003</v>
      </c>
      <c r="EY181">
        <v>-4.1706700000000003</v>
      </c>
      <c r="EZ181">
        <v>2</v>
      </c>
      <c r="FA181">
        <v>0.39236300000000002</v>
      </c>
      <c r="FB181">
        <v>-0.27465699999999998</v>
      </c>
      <c r="FC181">
        <v>20.275099999999998</v>
      </c>
      <c r="FD181">
        <v>5.2196899999999999</v>
      </c>
      <c r="FE181">
        <v>12.004</v>
      </c>
      <c r="FF181">
        <v>4.9861500000000003</v>
      </c>
      <c r="FG181">
        <v>3.28443</v>
      </c>
      <c r="FH181">
        <v>9999</v>
      </c>
      <c r="FI181">
        <v>9999</v>
      </c>
      <c r="FJ181">
        <v>9999</v>
      </c>
      <c r="FK181">
        <v>999.9</v>
      </c>
      <c r="FL181">
        <v>1.86581</v>
      </c>
      <c r="FM181">
        <v>1.8622099999999999</v>
      </c>
      <c r="FN181">
        <v>1.86429</v>
      </c>
      <c r="FO181">
        <v>1.8603499999999999</v>
      </c>
      <c r="FP181">
        <v>1.8610599999999999</v>
      </c>
      <c r="FQ181">
        <v>1.8602000000000001</v>
      </c>
      <c r="FR181">
        <v>1.86189</v>
      </c>
      <c r="FS181">
        <v>1.8585199999999999</v>
      </c>
      <c r="FT181">
        <v>0</v>
      </c>
      <c r="FU181">
        <v>0</v>
      </c>
      <c r="FV181">
        <v>0</v>
      </c>
      <c r="FW181">
        <v>0</v>
      </c>
      <c r="FX181" t="s">
        <v>358</v>
      </c>
      <c r="FY181" t="s">
        <v>359</v>
      </c>
      <c r="FZ181" t="s">
        <v>360</v>
      </c>
      <c r="GA181" t="s">
        <v>360</v>
      </c>
      <c r="GB181" t="s">
        <v>360</v>
      </c>
      <c r="GC181" t="s">
        <v>360</v>
      </c>
      <c r="GD181">
        <v>0</v>
      </c>
      <c r="GE181">
        <v>100</v>
      </c>
      <c r="GF181">
        <v>100</v>
      </c>
      <c r="GG181">
        <v>-7.61</v>
      </c>
      <c r="GH181">
        <v>0.25719999999999998</v>
      </c>
      <c r="GI181">
        <v>-4.4273770621571362</v>
      </c>
      <c r="GJ181">
        <v>-4.6782648166075668E-3</v>
      </c>
      <c r="GK181">
        <v>2.0645039605938809E-6</v>
      </c>
      <c r="GL181">
        <v>-4.2957140779123221E-10</v>
      </c>
      <c r="GM181">
        <v>-7.2769555290842433E-2</v>
      </c>
      <c r="GN181">
        <v>6.7050777095108757E-4</v>
      </c>
      <c r="GO181">
        <v>6.3862846072479287E-4</v>
      </c>
      <c r="GP181">
        <v>-1.0801389653900339E-5</v>
      </c>
      <c r="GQ181">
        <v>6</v>
      </c>
      <c r="GR181">
        <v>2074</v>
      </c>
      <c r="GS181">
        <v>4</v>
      </c>
      <c r="GT181">
        <v>34</v>
      </c>
      <c r="GU181">
        <v>139.6</v>
      </c>
      <c r="GV181">
        <v>139.6</v>
      </c>
      <c r="GW181">
        <v>2.9956100000000001</v>
      </c>
      <c r="GX181">
        <v>2.51953</v>
      </c>
      <c r="GY181">
        <v>2.04834</v>
      </c>
      <c r="GZ181">
        <v>2.6208499999999999</v>
      </c>
      <c r="HA181">
        <v>2.1972700000000001</v>
      </c>
      <c r="HB181">
        <v>2.31934</v>
      </c>
      <c r="HC181">
        <v>38.134999999999998</v>
      </c>
      <c r="HD181">
        <v>13.7293</v>
      </c>
      <c r="HE181">
        <v>18</v>
      </c>
      <c r="HF181">
        <v>709.375</v>
      </c>
      <c r="HG181">
        <v>765.08500000000004</v>
      </c>
      <c r="HH181">
        <v>30.999700000000001</v>
      </c>
      <c r="HI181">
        <v>32.388100000000001</v>
      </c>
      <c r="HJ181">
        <v>30.0001</v>
      </c>
      <c r="HK181">
        <v>32.3553</v>
      </c>
      <c r="HL181">
        <v>32.3703</v>
      </c>
      <c r="HM181">
        <v>59.900599999999997</v>
      </c>
      <c r="HN181">
        <v>17.879100000000001</v>
      </c>
      <c r="HO181">
        <v>100</v>
      </c>
      <c r="HP181">
        <v>31</v>
      </c>
      <c r="HQ181">
        <v>1110.2</v>
      </c>
      <c r="HR181">
        <v>31.590599999999998</v>
      </c>
      <c r="HS181">
        <v>99.003299999999996</v>
      </c>
      <c r="HT181">
        <v>97.6785</v>
      </c>
    </row>
    <row r="182" spans="1:228" x14ac:dyDescent="0.2">
      <c r="A182">
        <v>167</v>
      </c>
      <c r="B182">
        <v>1678124683.5</v>
      </c>
      <c r="C182">
        <v>662.90000009536743</v>
      </c>
      <c r="D182" t="s">
        <v>693</v>
      </c>
      <c r="E182" t="s">
        <v>694</v>
      </c>
      <c r="F182">
        <v>4</v>
      </c>
      <c r="G182">
        <v>1678124681.5</v>
      </c>
      <c r="H182">
        <f t="shared" si="68"/>
        <v>1.9199139150170585E-3</v>
      </c>
      <c r="I182">
        <f t="shared" si="69"/>
        <v>1.9199139150170585</v>
      </c>
      <c r="J182">
        <f t="shared" si="70"/>
        <v>12.330887469326349</v>
      </c>
      <c r="K182">
        <f t="shared" si="71"/>
        <v>1078.6457142857139</v>
      </c>
      <c r="L182">
        <f t="shared" si="72"/>
        <v>906.8203408323252</v>
      </c>
      <c r="M182">
        <f t="shared" si="73"/>
        <v>91.910008228915032</v>
      </c>
      <c r="N182">
        <f t="shared" si="74"/>
        <v>109.32522354437899</v>
      </c>
      <c r="O182">
        <f t="shared" si="75"/>
        <v>0.13566245931098075</v>
      </c>
      <c r="P182">
        <f t="shared" si="76"/>
        <v>2.7617815807201009</v>
      </c>
      <c r="Q182">
        <f t="shared" si="77"/>
        <v>0.13206612213061797</v>
      </c>
      <c r="R182">
        <f t="shared" si="78"/>
        <v>8.2856502137596016E-2</v>
      </c>
      <c r="S182">
        <f t="shared" si="79"/>
        <v>226.11666437764035</v>
      </c>
      <c r="T182">
        <f t="shared" si="80"/>
        <v>33.092126855490065</v>
      </c>
      <c r="U182">
        <f t="shared" si="81"/>
        <v>32.064399999999999</v>
      </c>
      <c r="V182">
        <f t="shared" si="82"/>
        <v>4.7925164136145266</v>
      </c>
      <c r="W182">
        <f t="shared" si="83"/>
        <v>69.899528024285132</v>
      </c>
      <c r="X182">
        <f t="shared" si="84"/>
        <v>3.3784713083135536</v>
      </c>
      <c r="Y182">
        <f t="shared" si="85"/>
        <v>4.8333249219362031</v>
      </c>
      <c r="Z182">
        <f t="shared" si="86"/>
        <v>1.414045105300973</v>
      </c>
      <c r="AA182">
        <f t="shared" si="87"/>
        <v>-84.668203652252288</v>
      </c>
      <c r="AB182">
        <f t="shared" si="88"/>
        <v>22.327594151170612</v>
      </c>
      <c r="AC182">
        <f t="shared" si="89"/>
        <v>1.8359405195293597</v>
      </c>
      <c r="AD182">
        <f t="shared" si="90"/>
        <v>165.61199539608805</v>
      </c>
      <c r="AE182">
        <f t="shared" si="91"/>
        <v>22.894844764466555</v>
      </c>
      <c r="AF182">
        <f t="shared" si="92"/>
        <v>1.9227017383821838</v>
      </c>
      <c r="AG182">
        <f t="shared" si="93"/>
        <v>12.330887469326349</v>
      </c>
      <c r="AH182">
        <v>1136.3790618528139</v>
      </c>
      <c r="AI182">
        <v>1118.364969696969</v>
      </c>
      <c r="AJ182">
        <v>1.689090909090746</v>
      </c>
      <c r="AK182">
        <v>60.41</v>
      </c>
      <c r="AL182">
        <f t="shared" si="94"/>
        <v>1.9199139150170585</v>
      </c>
      <c r="AM182">
        <v>31.617716254661641</v>
      </c>
      <c r="AN182">
        <v>33.331740606060592</v>
      </c>
      <c r="AO182">
        <v>-1.5050050841029729E-4</v>
      </c>
      <c r="AP182">
        <v>101.53795884006099</v>
      </c>
      <c r="AQ182">
        <v>0</v>
      </c>
      <c r="AR182">
        <v>0</v>
      </c>
      <c r="AS182">
        <f t="shared" si="95"/>
        <v>1</v>
      </c>
      <c r="AT182">
        <f t="shared" si="96"/>
        <v>0</v>
      </c>
      <c r="AU182">
        <f t="shared" si="97"/>
        <v>47298.089577336614</v>
      </c>
      <c r="AV182">
        <f t="shared" si="98"/>
        <v>1200.007142857143</v>
      </c>
      <c r="AW182">
        <f t="shared" si="99"/>
        <v>1025.9311421645807</v>
      </c>
      <c r="AX182">
        <f t="shared" si="100"/>
        <v>0.85493752955661739</v>
      </c>
      <c r="AY182">
        <f t="shared" si="101"/>
        <v>0.18842943204427143</v>
      </c>
      <c r="AZ182">
        <v>6</v>
      </c>
      <c r="BA182">
        <v>0.5</v>
      </c>
      <c r="BB182" t="s">
        <v>355</v>
      </c>
      <c r="BC182">
        <v>2</v>
      </c>
      <c r="BD182" t="b">
        <v>1</v>
      </c>
      <c r="BE182">
        <v>1678124681.5</v>
      </c>
      <c r="BF182">
        <v>1078.6457142857139</v>
      </c>
      <c r="BG182">
        <v>1101.6928571428571</v>
      </c>
      <c r="BH182">
        <v>33.333328571428567</v>
      </c>
      <c r="BI182">
        <v>31.61775714285714</v>
      </c>
      <c r="BJ182">
        <v>1086.27</v>
      </c>
      <c r="BK182">
        <v>33.076128571428583</v>
      </c>
      <c r="BL182">
        <v>650.0265714285714</v>
      </c>
      <c r="BM182">
        <v>101.254</v>
      </c>
      <c r="BN182">
        <v>0.1001537285714286</v>
      </c>
      <c r="BO182">
        <v>32.214357142857139</v>
      </c>
      <c r="BP182">
        <v>32.064399999999999</v>
      </c>
      <c r="BQ182">
        <v>999.89999999999986</v>
      </c>
      <c r="BR182">
        <v>0</v>
      </c>
      <c r="BS182">
        <v>0</v>
      </c>
      <c r="BT182">
        <v>8960.5385714285694</v>
      </c>
      <c r="BU182">
        <v>0</v>
      </c>
      <c r="BV182">
        <v>190.94457142857141</v>
      </c>
      <c r="BW182">
        <v>-23.04731428571429</v>
      </c>
      <c r="BX182">
        <v>1115.8399999999999</v>
      </c>
      <c r="BY182">
        <v>1137.6628571428571</v>
      </c>
      <c r="BZ182">
        <v>1.7155742857142859</v>
      </c>
      <c r="CA182">
        <v>1101.6928571428571</v>
      </c>
      <c r="CB182">
        <v>31.61775714285714</v>
      </c>
      <c r="CC182">
        <v>3.3751342857142861</v>
      </c>
      <c r="CD182">
        <v>3.2014257142857141</v>
      </c>
      <c r="CE182">
        <v>26.004385714285711</v>
      </c>
      <c r="CF182">
        <v>25.11438571428571</v>
      </c>
      <c r="CG182">
        <v>1200.007142857143</v>
      </c>
      <c r="CH182">
        <v>0.50000014285714289</v>
      </c>
      <c r="CI182">
        <v>0.49999985714285711</v>
      </c>
      <c r="CJ182">
        <v>0</v>
      </c>
      <c r="CK182">
        <v>1491.1142857142861</v>
      </c>
      <c r="CL182">
        <v>4.9990899999999998</v>
      </c>
      <c r="CM182">
        <v>16183.4</v>
      </c>
      <c r="CN182">
        <v>9557.9057142857146</v>
      </c>
      <c r="CO182">
        <v>41.954999999999998</v>
      </c>
      <c r="CP182">
        <v>43.5</v>
      </c>
      <c r="CQ182">
        <v>42.704999999999998</v>
      </c>
      <c r="CR182">
        <v>42.686999999999998</v>
      </c>
      <c r="CS182">
        <v>43.25</v>
      </c>
      <c r="CT182">
        <v>597.50285714285724</v>
      </c>
      <c r="CU182">
        <v>597.50428571428586</v>
      </c>
      <c r="CV182">
        <v>0</v>
      </c>
      <c r="CW182">
        <v>1678124725.5999999</v>
      </c>
      <c r="CX182">
        <v>0</v>
      </c>
      <c r="CY182">
        <v>1678116306.0999999</v>
      </c>
      <c r="CZ182" t="s">
        <v>356</v>
      </c>
      <c r="DA182">
        <v>1678116302.5999999</v>
      </c>
      <c r="DB182">
        <v>1678116306.0999999</v>
      </c>
      <c r="DC182">
        <v>12</v>
      </c>
      <c r="DD182">
        <v>3.5000000000000003E-2</v>
      </c>
      <c r="DE182">
        <v>0.05</v>
      </c>
      <c r="DF182">
        <v>-6.1040000000000001</v>
      </c>
      <c r="DG182">
        <v>0.249</v>
      </c>
      <c r="DH182">
        <v>413</v>
      </c>
      <c r="DI182">
        <v>32</v>
      </c>
      <c r="DJ182">
        <v>0.5</v>
      </c>
      <c r="DK182">
        <v>0.15</v>
      </c>
      <c r="DL182">
        <v>-23.2934625</v>
      </c>
      <c r="DM182">
        <v>1.507349718574204</v>
      </c>
      <c r="DN182">
        <v>0.1624108735391509</v>
      </c>
      <c r="DO182">
        <v>0</v>
      </c>
      <c r="DP182">
        <v>1.71525825</v>
      </c>
      <c r="DQ182">
        <v>4.4836435272046851E-2</v>
      </c>
      <c r="DR182">
        <v>5.7573747869580369E-3</v>
      </c>
      <c r="DS182">
        <v>1</v>
      </c>
      <c r="DT182">
        <v>0</v>
      </c>
      <c r="DU182">
        <v>0</v>
      </c>
      <c r="DV182">
        <v>0</v>
      </c>
      <c r="DW182">
        <v>-1</v>
      </c>
      <c r="DX182">
        <v>1</v>
      </c>
      <c r="DY182">
        <v>2</v>
      </c>
      <c r="DZ182" t="s">
        <v>372</v>
      </c>
      <c r="EA182">
        <v>3.2974399999999999</v>
      </c>
      <c r="EB182">
        <v>2.6250800000000001</v>
      </c>
      <c r="EC182">
        <v>0.19739899999999999</v>
      </c>
      <c r="ED182">
        <v>0.197736</v>
      </c>
      <c r="EE182">
        <v>0.137569</v>
      </c>
      <c r="EF182">
        <v>0.131582</v>
      </c>
      <c r="EG182">
        <v>24229.9</v>
      </c>
      <c r="EH182">
        <v>24567.5</v>
      </c>
      <c r="EI182">
        <v>28088.7</v>
      </c>
      <c r="EJ182">
        <v>29474.6</v>
      </c>
      <c r="EK182">
        <v>33357.4</v>
      </c>
      <c r="EL182">
        <v>35533.1</v>
      </c>
      <c r="EM182">
        <v>39666.1</v>
      </c>
      <c r="EN182">
        <v>42117.7</v>
      </c>
      <c r="EO182">
        <v>2.2397200000000002</v>
      </c>
      <c r="EP182">
        <v>2.2118199999999999</v>
      </c>
      <c r="EQ182">
        <v>0.123233</v>
      </c>
      <c r="ER182">
        <v>0</v>
      </c>
      <c r="ES182">
        <v>30.0688</v>
      </c>
      <c r="ET182">
        <v>999.9</v>
      </c>
      <c r="EU182">
        <v>74.8</v>
      </c>
      <c r="EV182">
        <v>32.9</v>
      </c>
      <c r="EW182">
        <v>37.111800000000002</v>
      </c>
      <c r="EX182">
        <v>56.312600000000003</v>
      </c>
      <c r="EY182">
        <v>-4.1586499999999997</v>
      </c>
      <c r="EZ182">
        <v>2</v>
      </c>
      <c r="FA182">
        <v>0.39247500000000002</v>
      </c>
      <c r="FB182">
        <v>-0.276615</v>
      </c>
      <c r="FC182">
        <v>20.275099999999998</v>
      </c>
      <c r="FD182">
        <v>5.2198399999999996</v>
      </c>
      <c r="FE182">
        <v>12.0044</v>
      </c>
      <c r="FF182">
        <v>4.9863</v>
      </c>
      <c r="FG182">
        <v>3.2844799999999998</v>
      </c>
      <c r="FH182">
        <v>9999</v>
      </c>
      <c r="FI182">
        <v>9999</v>
      </c>
      <c r="FJ182">
        <v>9999</v>
      </c>
      <c r="FK182">
        <v>999.9</v>
      </c>
      <c r="FL182">
        <v>1.86582</v>
      </c>
      <c r="FM182">
        <v>1.86222</v>
      </c>
      <c r="FN182">
        <v>1.8642799999999999</v>
      </c>
      <c r="FO182">
        <v>1.8603499999999999</v>
      </c>
      <c r="FP182">
        <v>1.8610599999999999</v>
      </c>
      <c r="FQ182">
        <v>1.86019</v>
      </c>
      <c r="FR182">
        <v>1.86189</v>
      </c>
      <c r="FS182">
        <v>1.8585199999999999</v>
      </c>
      <c r="FT182">
        <v>0</v>
      </c>
      <c r="FU182">
        <v>0</v>
      </c>
      <c r="FV182">
        <v>0</v>
      </c>
      <c r="FW182">
        <v>0</v>
      </c>
      <c r="FX182" t="s">
        <v>358</v>
      </c>
      <c r="FY182" t="s">
        <v>359</v>
      </c>
      <c r="FZ182" t="s">
        <v>360</v>
      </c>
      <c r="GA182" t="s">
        <v>360</v>
      </c>
      <c r="GB182" t="s">
        <v>360</v>
      </c>
      <c r="GC182" t="s">
        <v>360</v>
      </c>
      <c r="GD182">
        <v>0</v>
      </c>
      <c r="GE182">
        <v>100</v>
      </c>
      <c r="GF182">
        <v>100</v>
      </c>
      <c r="GG182">
        <v>-7.63</v>
      </c>
      <c r="GH182">
        <v>0.25719999999999998</v>
      </c>
      <c r="GI182">
        <v>-4.4273770621571362</v>
      </c>
      <c r="GJ182">
        <v>-4.6782648166075668E-3</v>
      </c>
      <c r="GK182">
        <v>2.0645039605938809E-6</v>
      </c>
      <c r="GL182">
        <v>-4.2957140779123221E-10</v>
      </c>
      <c r="GM182">
        <v>-7.2769555290842433E-2</v>
      </c>
      <c r="GN182">
        <v>6.7050777095108757E-4</v>
      </c>
      <c r="GO182">
        <v>6.3862846072479287E-4</v>
      </c>
      <c r="GP182">
        <v>-1.0801389653900339E-5</v>
      </c>
      <c r="GQ182">
        <v>6</v>
      </c>
      <c r="GR182">
        <v>2074</v>
      </c>
      <c r="GS182">
        <v>4</v>
      </c>
      <c r="GT182">
        <v>34</v>
      </c>
      <c r="GU182">
        <v>139.69999999999999</v>
      </c>
      <c r="GV182">
        <v>139.6</v>
      </c>
      <c r="GW182">
        <v>3.0090300000000001</v>
      </c>
      <c r="GX182">
        <v>2.5268600000000001</v>
      </c>
      <c r="GY182">
        <v>2.04834</v>
      </c>
      <c r="GZ182">
        <v>2.6208499999999999</v>
      </c>
      <c r="HA182">
        <v>2.1972700000000001</v>
      </c>
      <c r="HB182">
        <v>2.2729499999999998</v>
      </c>
      <c r="HC182">
        <v>38.134999999999998</v>
      </c>
      <c r="HD182">
        <v>13.7293</v>
      </c>
      <c r="HE182">
        <v>18</v>
      </c>
      <c r="HF182">
        <v>709.45899999999995</v>
      </c>
      <c r="HG182">
        <v>765.23099999999999</v>
      </c>
      <c r="HH182">
        <v>30.999600000000001</v>
      </c>
      <c r="HI182">
        <v>32.388100000000001</v>
      </c>
      <c r="HJ182">
        <v>30</v>
      </c>
      <c r="HK182">
        <v>32.3553</v>
      </c>
      <c r="HL182">
        <v>32.3703</v>
      </c>
      <c r="HM182">
        <v>60.185400000000001</v>
      </c>
      <c r="HN182">
        <v>17.879100000000001</v>
      </c>
      <c r="HO182">
        <v>100</v>
      </c>
      <c r="HP182">
        <v>31</v>
      </c>
      <c r="HQ182">
        <v>1116.8800000000001</v>
      </c>
      <c r="HR182">
        <v>31.590599999999998</v>
      </c>
      <c r="HS182">
        <v>99.002600000000001</v>
      </c>
      <c r="HT182">
        <v>97.6785</v>
      </c>
    </row>
    <row r="183" spans="1:228" x14ac:dyDescent="0.2">
      <c r="A183">
        <v>168</v>
      </c>
      <c r="B183">
        <v>1678124687.5</v>
      </c>
      <c r="C183">
        <v>666.90000009536743</v>
      </c>
      <c r="D183" t="s">
        <v>695</v>
      </c>
      <c r="E183" t="s">
        <v>696</v>
      </c>
      <c r="F183">
        <v>4</v>
      </c>
      <c r="G183">
        <v>1678124685.1875</v>
      </c>
      <c r="H183">
        <f t="shared" si="68"/>
        <v>1.9204790484607431E-3</v>
      </c>
      <c r="I183">
        <f t="shared" si="69"/>
        <v>1.920479048460743</v>
      </c>
      <c r="J183">
        <f t="shared" si="70"/>
        <v>12.511155864954569</v>
      </c>
      <c r="K183">
        <f t="shared" si="71"/>
        <v>1084.6112499999999</v>
      </c>
      <c r="L183">
        <f t="shared" si="72"/>
        <v>910.05694893586576</v>
      </c>
      <c r="M183">
        <f t="shared" si="73"/>
        <v>92.237605722779563</v>
      </c>
      <c r="N183">
        <f t="shared" si="74"/>
        <v>109.92932360658379</v>
      </c>
      <c r="O183">
        <f t="shared" si="75"/>
        <v>0.13530484063858769</v>
      </c>
      <c r="P183">
        <f t="shared" si="76"/>
        <v>2.7686893828969192</v>
      </c>
      <c r="Q183">
        <f t="shared" si="77"/>
        <v>0.13173584238326225</v>
      </c>
      <c r="R183">
        <f t="shared" si="78"/>
        <v>8.264772061960049E-2</v>
      </c>
      <c r="S183">
        <f t="shared" si="79"/>
        <v>226.11741598458764</v>
      </c>
      <c r="T183">
        <f t="shared" si="80"/>
        <v>33.091282811510901</v>
      </c>
      <c r="U183">
        <f t="shared" si="81"/>
        <v>32.078462500000001</v>
      </c>
      <c r="V183">
        <f t="shared" si="82"/>
        <v>4.7963305169628123</v>
      </c>
      <c r="W183">
        <f t="shared" si="83"/>
        <v>69.891909366709115</v>
      </c>
      <c r="X183">
        <f t="shared" si="84"/>
        <v>3.3783570508184009</v>
      </c>
      <c r="Y183">
        <f t="shared" si="85"/>
        <v>4.8336883073158372</v>
      </c>
      <c r="Z183">
        <f t="shared" si="86"/>
        <v>1.4179734661444114</v>
      </c>
      <c r="AA183">
        <f t="shared" si="87"/>
        <v>-84.693126037118773</v>
      </c>
      <c r="AB183">
        <f t="shared" si="88"/>
        <v>20.482969491423741</v>
      </c>
      <c r="AC183">
        <f t="shared" si="89"/>
        <v>1.6801867157646191</v>
      </c>
      <c r="AD183">
        <f t="shared" si="90"/>
        <v>163.58744615465721</v>
      </c>
      <c r="AE183">
        <f t="shared" si="91"/>
        <v>22.964023774107702</v>
      </c>
      <c r="AF183">
        <f t="shared" si="92"/>
        <v>1.9211299366830847</v>
      </c>
      <c r="AG183">
        <f t="shared" si="93"/>
        <v>12.511155864954569</v>
      </c>
      <c r="AH183">
        <v>1143.160021021645</v>
      </c>
      <c r="AI183">
        <v>1125.04303030303</v>
      </c>
      <c r="AJ183">
        <v>1.6702424242423011</v>
      </c>
      <c r="AK183">
        <v>60.41</v>
      </c>
      <c r="AL183">
        <f t="shared" si="94"/>
        <v>1.920479048460743</v>
      </c>
      <c r="AM183">
        <v>31.618219830474452</v>
      </c>
      <c r="AN183">
        <v>33.331878787878793</v>
      </c>
      <c r="AO183">
        <v>3.787938440102141E-6</v>
      </c>
      <c r="AP183">
        <v>101.53795884006099</v>
      </c>
      <c r="AQ183">
        <v>0</v>
      </c>
      <c r="AR183">
        <v>0</v>
      </c>
      <c r="AS183">
        <f t="shared" si="95"/>
        <v>1</v>
      </c>
      <c r="AT183">
        <f t="shared" si="96"/>
        <v>0</v>
      </c>
      <c r="AU183">
        <f t="shared" si="97"/>
        <v>47488.376195205405</v>
      </c>
      <c r="AV183">
        <f t="shared" si="98"/>
        <v>1200.0125</v>
      </c>
      <c r="AW183">
        <f t="shared" si="99"/>
        <v>1025.9355885930506</v>
      </c>
      <c r="AX183">
        <f t="shared" si="100"/>
        <v>0.85493741822943559</v>
      </c>
      <c r="AY183">
        <f t="shared" si="101"/>
        <v>0.18842921718281069</v>
      </c>
      <c r="AZ183">
        <v>6</v>
      </c>
      <c r="BA183">
        <v>0.5</v>
      </c>
      <c r="BB183" t="s">
        <v>355</v>
      </c>
      <c r="BC183">
        <v>2</v>
      </c>
      <c r="BD183" t="b">
        <v>1</v>
      </c>
      <c r="BE183">
        <v>1678124685.1875</v>
      </c>
      <c r="BF183">
        <v>1084.6112499999999</v>
      </c>
      <c r="BG183">
        <v>1107.7325000000001</v>
      </c>
      <c r="BH183">
        <v>33.332362500000002</v>
      </c>
      <c r="BI183">
        <v>31.618099999999998</v>
      </c>
      <c r="BJ183">
        <v>1092.2449999999999</v>
      </c>
      <c r="BK183">
        <v>33.075150000000001</v>
      </c>
      <c r="BL183">
        <v>649.99174999999991</v>
      </c>
      <c r="BM183">
        <v>101.25375</v>
      </c>
      <c r="BN183">
        <v>9.9913450000000001E-2</v>
      </c>
      <c r="BO183">
        <v>32.215687500000001</v>
      </c>
      <c r="BP183">
        <v>32.078462500000001</v>
      </c>
      <c r="BQ183">
        <v>999.9</v>
      </c>
      <c r="BR183">
        <v>0</v>
      </c>
      <c r="BS183">
        <v>0</v>
      </c>
      <c r="BT183">
        <v>8997.1850000000013</v>
      </c>
      <c r="BU183">
        <v>0</v>
      </c>
      <c r="BV183">
        <v>192.10137499999999</v>
      </c>
      <c r="BW183">
        <v>-23.1218875</v>
      </c>
      <c r="BX183">
        <v>1122.01</v>
      </c>
      <c r="BY183">
        <v>1143.9012499999999</v>
      </c>
      <c r="BZ183">
        <v>1.7142537499999999</v>
      </c>
      <c r="CA183">
        <v>1107.7325000000001</v>
      </c>
      <c r="CB183">
        <v>31.618099999999998</v>
      </c>
      <c r="CC183">
        <v>3.3750312500000001</v>
      </c>
      <c r="CD183">
        <v>3.2014562500000001</v>
      </c>
      <c r="CE183">
        <v>26.0038625</v>
      </c>
      <c r="CF183">
        <v>25.114525</v>
      </c>
      <c r="CG183">
        <v>1200.0125</v>
      </c>
      <c r="CH183">
        <v>0.50000175000000002</v>
      </c>
      <c r="CI183">
        <v>0.49999824999999998</v>
      </c>
      <c r="CJ183">
        <v>0</v>
      </c>
      <c r="CK183">
        <v>1490.7550000000001</v>
      </c>
      <c r="CL183">
        <v>4.9990899999999998</v>
      </c>
      <c r="CM183">
        <v>16180.35</v>
      </c>
      <c r="CN183">
        <v>9557.9549999999999</v>
      </c>
      <c r="CO183">
        <v>41.936999999999998</v>
      </c>
      <c r="CP183">
        <v>43.5</v>
      </c>
      <c r="CQ183">
        <v>42.718499999999999</v>
      </c>
      <c r="CR183">
        <v>42.686999999999998</v>
      </c>
      <c r="CS183">
        <v>43.25</v>
      </c>
      <c r="CT183">
        <v>597.51</v>
      </c>
      <c r="CU183">
        <v>597.50250000000005</v>
      </c>
      <c r="CV183">
        <v>0</v>
      </c>
      <c r="CW183">
        <v>1678124729.8</v>
      </c>
      <c r="CX183">
        <v>0</v>
      </c>
      <c r="CY183">
        <v>1678116306.0999999</v>
      </c>
      <c r="CZ183" t="s">
        <v>356</v>
      </c>
      <c r="DA183">
        <v>1678116302.5999999</v>
      </c>
      <c r="DB183">
        <v>1678116306.0999999</v>
      </c>
      <c r="DC183">
        <v>12</v>
      </c>
      <c r="DD183">
        <v>3.5000000000000003E-2</v>
      </c>
      <c r="DE183">
        <v>0.05</v>
      </c>
      <c r="DF183">
        <v>-6.1040000000000001</v>
      </c>
      <c r="DG183">
        <v>0.249</v>
      </c>
      <c r="DH183">
        <v>413</v>
      </c>
      <c r="DI183">
        <v>32</v>
      </c>
      <c r="DJ183">
        <v>0.5</v>
      </c>
      <c r="DK183">
        <v>0.15</v>
      </c>
      <c r="DL183">
        <v>-23.228907499999998</v>
      </c>
      <c r="DM183">
        <v>1.3735936210131681</v>
      </c>
      <c r="DN183">
        <v>0.1554573388224243</v>
      </c>
      <c r="DO183">
        <v>0</v>
      </c>
      <c r="DP183">
        <v>1.7170272499999999</v>
      </c>
      <c r="DQ183">
        <v>-1.263151969982821E-3</v>
      </c>
      <c r="DR183">
        <v>3.1625835858519382E-3</v>
      </c>
      <c r="DS183">
        <v>1</v>
      </c>
      <c r="DT183">
        <v>0</v>
      </c>
      <c r="DU183">
        <v>0</v>
      </c>
      <c r="DV183">
        <v>0</v>
      </c>
      <c r="DW183">
        <v>-1</v>
      </c>
      <c r="DX183">
        <v>1</v>
      </c>
      <c r="DY183">
        <v>2</v>
      </c>
      <c r="DZ183" t="s">
        <v>372</v>
      </c>
      <c r="EA183">
        <v>3.2973599999999998</v>
      </c>
      <c r="EB183">
        <v>2.6252200000000001</v>
      </c>
      <c r="EC183">
        <v>0.19814499999999999</v>
      </c>
      <c r="ED183">
        <v>0.19848099999999999</v>
      </c>
      <c r="EE183">
        <v>0.137572</v>
      </c>
      <c r="EF183">
        <v>0.13158600000000001</v>
      </c>
      <c r="EG183">
        <v>24207</v>
      </c>
      <c r="EH183">
        <v>24544.6</v>
      </c>
      <c r="EI183">
        <v>28088.400000000001</v>
      </c>
      <c r="EJ183">
        <v>29474.6</v>
      </c>
      <c r="EK183">
        <v>33356.800000000003</v>
      </c>
      <c r="EL183">
        <v>35532.800000000003</v>
      </c>
      <c r="EM183">
        <v>39665.5</v>
      </c>
      <c r="EN183">
        <v>42117.5</v>
      </c>
      <c r="EO183">
        <v>2.2395999999999998</v>
      </c>
      <c r="EP183">
        <v>2.2117</v>
      </c>
      <c r="EQ183">
        <v>0.124238</v>
      </c>
      <c r="ER183">
        <v>0</v>
      </c>
      <c r="ES183">
        <v>30.069900000000001</v>
      </c>
      <c r="ET183">
        <v>999.9</v>
      </c>
      <c r="EU183">
        <v>74.7</v>
      </c>
      <c r="EV183">
        <v>32.9</v>
      </c>
      <c r="EW183">
        <v>37.063899999999997</v>
      </c>
      <c r="EX183">
        <v>55.892600000000002</v>
      </c>
      <c r="EY183">
        <v>-4.0945499999999999</v>
      </c>
      <c r="EZ183">
        <v>2</v>
      </c>
      <c r="FA183">
        <v>0.39232</v>
      </c>
      <c r="FB183">
        <v>-0.27791700000000003</v>
      </c>
      <c r="FC183">
        <v>20.275200000000002</v>
      </c>
      <c r="FD183">
        <v>5.2198399999999996</v>
      </c>
      <c r="FE183">
        <v>12.004300000000001</v>
      </c>
      <c r="FF183">
        <v>4.9863999999999997</v>
      </c>
      <c r="FG183">
        <v>3.2845499999999999</v>
      </c>
      <c r="FH183">
        <v>9999</v>
      </c>
      <c r="FI183">
        <v>9999</v>
      </c>
      <c r="FJ183">
        <v>9999</v>
      </c>
      <c r="FK183">
        <v>999.9</v>
      </c>
      <c r="FL183">
        <v>1.8658300000000001</v>
      </c>
      <c r="FM183">
        <v>1.8622000000000001</v>
      </c>
      <c r="FN183">
        <v>1.86425</v>
      </c>
      <c r="FO183">
        <v>1.8603499999999999</v>
      </c>
      <c r="FP183">
        <v>1.8610599999999999</v>
      </c>
      <c r="FQ183">
        <v>1.8602000000000001</v>
      </c>
      <c r="FR183">
        <v>1.86188</v>
      </c>
      <c r="FS183">
        <v>1.8585199999999999</v>
      </c>
      <c r="FT183">
        <v>0</v>
      </c>
      <c r="FU183">
        <v>0</v>
      </c>
      <c r="FV183">
        <v>0</v>
      </c>
      <c r="FW183">
        <v>0</v>
      </c>
      <c r="FX183" t="s">
        <v>358</v>
      </c>
      <c r="FY183" t="s">
        <v>359</v>
      </c>
      <c r="FZ183" t="s">
        <v>360</v>
      </c>
      <c r="GA183" t="s">
        <v>360</v>
      </c>
      <c r="GB183" t="s">
        <v>360</v>
      </c>
      <c r="GC183" t="s">
        <v>360</v>
      </c>
      <c r="GD183">
        <v>0</v>
      </c>
      <c r="GE183">
        <v>100</v>
      </c>
      <c r="GF183">
        <v>100</v>
      </c>
      <c r="GG183">
        <v>-7.64</v>
      </c>
      <c r="GH183">
        <v>0.25719999999999998</v>
      </c>
      <c r="GI183">
        <v>-4.4273770621571362</v>
      </c>
      <c r="GJ183">
        <v>-4.6782648166075668E-3</v>
      </c>
      <c r="GK183">
        <v>2.0645039605938809E-6</v>
      </c>
      <c r="GL183">
        <v>-4.2957140779123221E-10</v>
      </c>
      <c r="GM183">
        <v>-7.2769555290842433E-2</v>
      </c>
      <c r="GN183">
        <v>6.7050777095108757E-4</v>
      </c>
      <c r="GO183">
        <v>6.3862846072479287E-4</v>
      </c>
      <c r="GP183">
        <v>-1.0801389653900339E-5</v>
      </c>
      <c r="GQ183">
        <v>6</v>
      </c>
      <c r="GR183">
        <v>2074</v>
      </c>
      <c r="GS183">
        <v>4</v>
      </c>
      <c r="GT183">
        <v>34</v>
      </c>
      <c r="GU183">
        <v>139.69999999999999</v>
      </c>
      <c r="GV183">
        <v>139.69999999999999</v>
      </c>
      <c r="GW183">
        <v>3.0236800000000001</v>
      </c>
      <c r="GX183">
        <v>2.5122100000000001</v>
      </c>
      <c r="GY183">
        <v>2.04834</v>
      </c>
      <c r="GZ183">
        <v>2.6208499999999999</v>
      </c>
      <c r="HA183">
        <v>2.1972700000000001</v>
      </c>
      <c r="HB183">
        <v>2.3132299999999999</v>
      </c>
      <c r="HC183">
        <v>38.134999999999998</v>
      </c>
      <c r="HD183">
        <v>13.7468</v>
      </c>
      <c r="HE183">
        <v>18</v>
      </c>
      <c r="HF183">
        <v>709.35400000000004</v>
      </c>
      <c r="HG183">
        <v>765.10900000000004</v>
      </c>
      <c r="HH183">
        <v>30.999600000000001</v>
      </c>
      <c r="HI183">
        <v>32.388100000000001</v>
      </c>
      <c r="HJ183">
        <v>30.0001</v>
      </c>
      <c r="HK183">
        <v>32.3553</v>
      </c>
      <c r="HL183">
        <v>32.3703</v>
      </c>
      <c r="HM183">
        <v>60.474800000000002</v>
      </c>
      <c r="HN183">
        <v>17.879100000000001</v>
      </c>
      <c r="HO183">
        <v>100</v>
      </c>
      <c r="HP183">
        <v>31</v>
      </c>
      <c r="HQ183">
        <v>1123.56</v>
      </c>
      <c r="HR183">
        <v>31.590599999999998</v>
      </c>
      <c r="HS183">
        <v>99.001199999999997</v>
      </c>
      <c r="HT183">
        <v>97.678299999999993</v>
      </c>
    </row>
    <row r="184" spans="1:228" x14ac:dyDescent="0.2">
      <c r="A184">
        <v>169</v>
      </c>
      <c r="B184">
        <v>1678124691.5</v>
      </c>
      <c r="C184">
        <v>670.90000009536743</v>
      </c>
      <c r="D184" t="s">
        <v>697</v>
      </c>
      <c r="E184" t="s">
        <v>698</v>
      </c>
      <c r="F184">
        <v>4</v>
      </c>
      <c r="G184">
        <v>1678124689.5</v>
      </c>
      <c r="H184">
        <f t="shared" si="68"/>
        <v>1.9177028695570423E-3</v>
      </c>
      <c r="I184">
        <f t="shared" si="69"/>
        <v>1.9177028695570424</v>
      </c>
      <c r="J184">
        <f t="shared" si="70"/>
        <v>12.443913801531162</v>
      </c>
      <c r="K184">
        <f t="shared" si="71"/>
        <v>1091.6185714285709</v>
      </c>
      <c r="L184">
        <f t="shared" si="72"/>
        <v>917.05236328328567</v>
      </c>
      <c r="M184">
        <f t="shared" si="73"/>
        <v>92.947764042910066</v>
      </c>
      <c r="N184">
        <f t="shared" si="74"/>
        <v>110.64090717648411</v>
      </c>
      <c r="O184">
        <f t="shared" si="75"/>
        <v>0.13475327358186687</v>
      </c>
      <c r="P184">
        <f t="shared" si="76"/>
        <v>2.7679963591023125</v>
      </c>
      <c r="Q184">
        <f t="shared" si="77"/>
        <v>0.13121204259382138</v>
      </c>
      <c r="R184">
        <f t="shared" si="78"/>
        <v>8.2317940923124971E-2</v>
      </c>
      <c r="S184">
        <f t="shared" si="79"/>
        <v>226.11446923434337</v>
      </c>
      <c r="T184">
        <f t="shared" si="80"/>
        <v>33.098662182303663</v>
      </c>
      <c r="U184">
        <f t="shared" si="81"/>
        <v>32.091257142857152</v>
      </c>
      <c r="V184">
        <f t="shared" si="82"/>
        <v>4.7998030411012387</v>
      </c>
      <c r="W184">
        <f t="shared" si="83"/>
        <v>69.86391211021963</v>
      </c>
      <c r="X184">
        <f t="shared" si="84"/>
        <v>3.3782331507698422</v>
      </c>
      <c r="Y184">
        <f t="shared" si="85"/>
        <v>4.8354480141911171</v>
      </c>
      <c r="Z184">
        <f t="shared" si="86"/>
        <v>1.4215698903313965</v>
      </c>
      <c r="AA184">
        <f t="shared" si="87"/>
        <v>-84.570696547465573</v>
      </c>
      <c r="AB184">
        <f t="shared" si="88"/>
        <v>19.529710296868831</v>
      </c>
      <c r="AC184">
        <f t="shared" si="89"/>
        <v>1.6025449243192402</v>
      </c>
      <c r="AD184">
        <f t="shared" si="90"/>
        <v>162.67602790806589</v>
      </c>
      <c r="AE184">
        <f t="shared" si="91"/>
        <v>23.093667469874894</v>
      </c>
      <c r="AF184">
        <f t="shared" si="92"/>
        <v>1.9182258142071422</v>
      </c>
      <c r="AG184">
        <f t="shared" si="93"/>
        <v>12.443913801531162</v>
      </c>
      <c r="AH184">
        <v>1149.9347690043289</v>
      </c>
      <c r="AI184">
        <v>1131.804969696969</v>
      </c>
      <c r="AJ184">
        <v>1.691090909090621</v>
      </c>
      <c r="AK184">
        <v>60.41</v>
      </c>
      <c r="AL184">
        <f t="shared" si="94"/>
        <v>1.9177028695570424</v>
      </c>
      <c r="AM184">
        <v>31.61874744688517</v>
      </c>
      <c r="AN184">
        <v>33.330110909090898</v>
      </c>
      <c r="AO184">
        <v>-2.987755848384679E-5</v>
      </c>
      <c r="AP184">
        <v>101.53795884006099</v>
      </c>
      <c r="AQ184">
        <v>0</v>
      </c>
      <c r="AR184">
        <v>0</v>
      </c>
      <c r="AS184">
        <f t="shared" si="95"/>
        <v>1</v>
      </c>
      <c r="AT184">
        <f t="shared" si="96"/>
        <v>0</v>
      </c>
      <c r="AU184">
        <f t="shared" si="97"/>
        <v>47468.260798052252</v>
      </c>
      <c r="AV184">
        <f t="shared" si="98"/>
        <v>1199.9985714285719</v>
      </c>
      <c r="AW184">
        <f t="shared" si="99"/>
        <v>1025.9235135929243</v>
      </c>
      <c r="AX184">
        <f t="shared" si="100"/>
        <v>0.85493727910991169</v>
      </c>
      <c r="AY184">
        <f t="shared" si="101"/>
        <v>0.18842894868212973</v>
      </c>
      <c r="AZ184">
        <v>6</v>
      </c>
      <c r="BA184">
        <v>0.5</v>
      </c>
      <c r="BB184" t="s">
        <v>355</v>
      </c>
      <c r="BC184">
        <v>2</v>
      </c>
      <c r="BD184" t="b">
        <v>1</v>
      </c>
      <c r="BE184">
        <v>1678124689.5</v>
      </c>
      <c r="BF184">
        <v>1091.6185714285709</v>
      </c>
      <c r="BG184">
        <v>1114.8685714285709</v>
      </c>
      <c r="BH184">
        <v>33.330728571428573</v>
      </c>
      <c r="BI184">
        <v>31.61908571428572</v>
      </c>
      <c r="BJ184">
        <v>1099.264285714286</v>
      </c>
      <c r="BK184">
        <v>33.073514285714289</v>
      </c>
      <c r="BL184">
        <v>650.00357142857138</v>
      </c>
      <c r="BM184">
        <v>101.255</v>
      </c>
      <c r="BN184">
        <v>9.9914685714285717E-2</v>
      </c>
      <c r="BO184">
        <v>32.22212857142857</v>
      </c>
      <c r="BP184">
        <v>32.091257142857152</v>
      </c>
      <c r="BQ184">
        <v>999.89999999999986</v>
      </c>
      <c r="BR184">
        <v>0</v>
      </c>
      <c r="BS184">
        <v>0</v>
      </c>
      <c r="BT184">
        <v>8993.3957142857125</v>
      </c>
      <c r="BU184">
        <v>0</v>
      </c>
      <c r="BV184">
        <v>194.09742857142859</v>
      </c>
      <c r="BW184">
        <v>-23.2498</v>
      </c>
      <c r="BX184">
        <v>1129.26</v>
      </c>
      <c r="BY184">
        <v>1151.272857142857</v>
      </c>
      <c r="BZ184">
        <v>1.71167</v>
      </c>
      <c r="CA184">
        <v>1114.8685714285709</v>
      </c>
      <c r="CB184">
        <v>31.61908571428572</v>
      </c>
      <c r="CC184">
        <v>3.374898571428572</v>
      </c>
      <c r="CD184">
        <v>3.2015828571428568</v>
      </c>
      <c r="CE184">
        <v>26.00318571428571</v>
      </c>
      <c r="CF184">
        <v>25.115214285714281</v>
      </c>
      <c r="CG184">
        <v>1199.9985714285719</v>
      </c>
      <c r="CH184">
        <v>0.50000642857142863</v>
      </c>
      <c r="CI184">
        <v>0.49999357142857143</v>
      </c>
      <c r="CJ184">
        <v>0</v>
      </c>
      <c r="CK184">
        <v>1490.6828571428571</v>
      </c>
      <c r="CL184">
        <v>4.9990899999999998</v>
      </c>
      <c r="CM184">
        <v>16176.67142857143</v>
      </c>
      <c r="CN184">
        <v>9557.86</v>
      </c>
      <c r="CO184">
        <v>41.936999999999998</v>
      </c>
      <c r="CP184">
        <v>43.5</v>
      </c>
      <c r="CQ184">
        <v>42.696000000000012</v>
      </c>
      <c r="CR184">
        <v>42.686999999999998</v>
      </c>
      <c r="CS184">
        <v>43.25</v>
      </c>
      <c r="CT184">
        <v>597.50857142857149</v>
      </c>
      <c r="CU184">
        <v>597.49</v>
      </c>
      <c r="CV184">
        <v>0</v>
      </c>
      <c r="CW184">
        <v>1678124733.4000001</v>
      </c>
      <c r="CX184">
        <v>0</v>
      </c>
      <c r="CY184">
        <v>1678116306.0999999</v>
      </c>
      <c r="CZ184" t="s">
        <v>356</v>
      </c>
      <c r="DA184">
        <v>1678116302.5999999</v>
      </c>
      <c r="DB184">
        <v>1678116306.0999999</v>
      </c>
      <c r="DC184">
        <v>12</v>
      </c>
      <c r="DD184">
        <v>3.5000000000000003E-2</v>
      </c>
      <c r="DE184">
        <v>0.05</v>
      </c>
      <c r="DF184">
        <v>-6.1040000000000001</v>
      </c>
      <c r="DG184">
        <v>0.249</v>
      </c>
      <c r="DH184">
        <v>413</v>
      </c>
      <c r="DI184">
        <v>32</v>
      </c>
      <c r="DJ184">
        <v>0.5</v>
      </c>
      <c r="DK184">
        <v>0.15</v>
      </c>
      <c r="DL184">
        <v>-23.189730000000001</v>
      </c>
      <c r="DM184">
        <v>0.63011257035651824</v>
      </c>
      <c r="DN184">
        <v>0.13003200798265041</v>
      </c>
      <c r="DO184">
        <v>0</v>
      </c>
      <c r="DP184">
        <v>1.7166472500000001</v>
      </c>
      <c r="DQ184">
        <v>-2.8269455909946381E-2</v>
      </c>
      <c r="DR184">
        <v>3.389192372453951E-3</v>
      </c>
      <c r="DS184">
        <v>1</v>
      </c>
      <c r="DT184">
        <v>0</v>
      </c>
      <c r="DU184">
        <v>0</v>
      </c>
      <c r="DV184">
        <v>0</v>
      </c>
      <c r="DW184">
        <v>-1</v>
      </c>
      <c r="DX184">
        <v>1</v>
      </c>
      <c r="DY184">
        <v>2</v>
      </c>
      <c r="DZ184" t="s">
        <v>372</v>
      </c>
      <c r="EA184">
        <v>3.2974000000000001</v>
      </c>
      <c r="EB184">
        <v>2.6252399999999998</v>
      </c>
      <c r="EC184">
        <v>0.19888800000000001</v>
      </c>
      <c r="ED184">
        <v>0.19923199999999999</v>
      </c>
      <c r="EE184">
        <v>0.13757</v>
      </c>
      <c r="EF184">
        <v>0.13159000000000001</v>
      </c>
      <c r="EG184">
        <v>24184.7</v>
      </c>
      <c r="EH184">
        <v>24521.3</v>
      </c>
      <c r="EI184">
        <v>28088.5</v>
      </c>
      <c r="EJ184">
        <v>29474.3</v>
      </c>
      <c r="EK184">
        <v>33357.300000000003</v>
      </c>
      <c r="EL184">
        <v>35532.300000000003</v>
      </c>
      <c r="EM184">
        <v>39665.9</v>
      </c>
      <c r="EN184">
        <v>42117</v>
      </c>
      <c r="EO184">
        <v>2.2397300000000002</v>
      </c>
      <c r="EP184">
        <v>2.2117499999999999</v>
      </c>
      <c r="EQ184">
        <v>0.12420100000000001</v>
      </c>
      <c r="ER184">
        <v>0</v>
      </c>
      <c r="ES184">
        <v>30.0732</v>
      </c>
      <c r="ET184">
        <v>999.9</v>
      </c>
      <c r="EU184">
        <v>74.7</v>
      </c>
      <c r="EV184">
        <v>32.9</v>
      </c>
      <c r="EW184">
        <v>37.061599999999999</v>
      </c>
      <c r="EX184">
        <v>56.9726</v>
      </c>
      <c r="EY184">
        <v>-4.2347799999999998</v>
      </c>
      <c r="EZ184">
        <v>2</v>
      </c>
      <c r="FA184">
        <v>0.392515</v>
      </c>
      <c r="FB184">
        <v>-0.2782</v>
      </c>
      <c r="FC184">
        <v>20.275099999999998</v>
      </c>
      <c r="FD184">
        <v>5.2207299999999996</v>
      </c>
      <c r="FE184">
        <v>12.004300000000001</v>
      </c>
      <c r="FF184">
        <v>4.9865500000000003</v>
      </c>
      <c r="FG184">
        <v>3.2846500000000001</v>
      </c>
      <c r="FH184">
        <v>9999</v>
      </c>
      <c r="FI184">
        <v>9999</v>
      </c>
      <c r="FJ184">
        <v>9999</v>
      </c>
      <c r="FK184">
        <v>999.9</v>
      </c>
      <c r="FL184">
        <v>1.8658300000000001</v>
      </c>
      <c r="FM184">
        <v>1.86222</v>
      </c>
      <c r="FN184">
        <v>1.8642700000000001</v>
      </c>
      <c r="FO184">
        <v>1.8603400000000001</v>
      </c>
      <c r="FP184">
        <v>1.8610500000000001</v>
      </c>
      <c r="FQ184">
        <v>1.8602000000000001</v>
      </c>
      <c r="FR184">
        <v>1.86188</v>
      </c>
      <c r="FS184">
        <v>1.8585199999999999</v>
      </c>
      <c r="FT184">
        <v>0</v>
      </c>
      <c r="FU184">
        <v>0</v>
      </c>
      <c r="FV184">
        <v>0</v>
      </c>
      <c r="FW184">
        <v>0</v>
      </c>
      <c r="FX184" t="s">
        <v>358</v>
      </c>
      <c r="FY184" t="s">
        <v>359</v>
      </c>
      <c r="FZ184" t="s">
        <v>360</v>
      </c>
      <c r="GA184" t="s">
        <v>360</v>
      </c>
      <c r="GB184" t="s">
        <v>360</v>
      </c>
      <c r="GC184" t="s">
        <v>360</v>
      </c>
      <c r="GD184">
        <v>0</v>
      </c>
      <c r="GE184">
        <v>100</v>
      </c>
      <c r="GF184">
        <v>100</v>
      </c>
      <c r="GG184">
        <v>-7.65</v>
      </c>
      <c r="GH184">
        <v>0.25719999999999998</v>
      </c>
      <c r="GI184">
        <v>-4.4273770621571362</v>
      </c>
      <c r="GJ184">
        <v>-4.6782648166075668E-3</v>
      </c>
      <c r="GK184">
        <v>2.0645039605938809E-6</v>
      </c>
      <c r="GL184">
        <v>-4.2957140779123221E-10</v>
      </c>
      <c r="GM184">
        <v>-7.2769555290842433E-2</v>
      </c>
      <c r="GN184">
        <v>6.7050777095108757E-4</v>
      </c>
      <c r="GO184">
        <v>6.3862846072479287E-4</v>
      </c>
      <c r="GP184">
        <v>-1.0801389653900339E-5</v>
      </c>
      <c r="GQ184">
        <v>6</v>
      </c>
      <c r="GR184">
        <v>2074</v>
      </c>
      <c r="GS184">
        <v>4</v>
      </c>
      <c r="GT184">
        <v>34</v>
      </c>
      <c r="GU184">
        <v>139.80000000000001</v>
      </c>
      <c r="GV184">
        <v>139.80000000000001</v>
      </c>
      <c r="GW184">
        <v>3.0383300000000002</v>
      </c>
      <c r="GX184">
        <v>2.5134300000000001</v>
      </c>
      <c r="GY184">
        <v>2.04834</v>
      </c>
      <c r="GZ184">
        <v>2.6208499999999999</v>
      </c>
      <c r="HA184">
        <v>2.1972700000000001</v>
      </c>
      <c r="HB184">
        <v>2.32666</v>
      </c>
      <c r="HC184">
        <v>38.134999999999998</v>
      </c>
      <c r="HD184">
        <v>13.738</v>
      </c>
      <c r="HE184">
        <v>18</v>
      </c>
      <c r="HF184">
        <v>709.45799999999997</v>
      </c>
      <c r="HG184">
        <v>765.15800000000002</v>
      </c>
      <c r="HH184">
        <v>30.9998</v>
      </c>
      <c r="HI184">
        <v>32.388100000000001</v>
      </c>
      <c r="HJ184">
        <v>30.0001</v>
      </c>
      <c r="HK184">
        <v>32.3553</v>
      </c>
      <c r="HL184">
        <v>32.3703</v>
      </c>
      <c r="HM184">
        <v>60.764299999999999</v>
      </c>
      <c r="HN184">
        <v>17.879100000000001</v>
      </c>
      <c r="HO184">
        <v>100</v>
      </c>
      <c r="HP184">
        <v>31</v>
      </c>
      <c r="HQ184">
        <v>1130.24</v>
      </c>
      <c r="HR184">
        <v>31.590599999999998</v>
      </c>
      <c r="HS184">
        <v>99.002099999999999</v>
      </c>
      <c r="HT184">
        <v>97.677199999999999</v>
      </c>
    </row>
    <row r="185" spans="1:228" x14ac:dyDescent="0.2">
      <c r="A185">
        <v>170</v>
      </c>
      <c r="B185">
        <v>1678124695</v>
      </c>
      <c r="C185">
        <v>674.40000009536743</v>
      </c>
      <c r="D185" t="s">
        <v>699</v>
      </c>
      <c r="E185" t="s">
        <v>700</v>
      </c>
      <c r="F185">
        <v>4</v>
      </c>
      <c r="G185">
        <v>1678124692.928571</v>
      </c>
      <c r="H185">
        <f t="shared" si="68"/>
        <v>1.917343587523847E-3</v>
      </c>
      <c r="I185">
        <f t="shared" si="69"/>
        <v>1.9173435875238469</v>
      </c>
      <c r="J185">
        <f t="shared" si="70"/>
        <v>12.363325790491398</v>
      </c>
      <c r="K185">
        <f t="shared" si="71"/>
        <v>1097.27</v>
      </c>
      <c r="L185">
        <f t="shared" si="72"/>
        <v>923.49140576942943</v>
      </c>
      <c r="M185">
        <f t="shared" si="73"/>
        <v>93.600014158394629</v>
      </c>
      <c r="N185">
        <f t="shared" si="74"/>
        <v>111.2132575289219</v>
      </c>
      <c r="O185">
        <f t="shared" si="75"/>
        <v>0.1347109019729506</v>
      </c>
      <c r="P185">
        <f t="shared" si="76"/>
        <v>2.7669095536140129</v>
      </c>
      <c r="Q185">
        <f t="shared" si="77"/>
        <v>0.13117051539712685</v>
      </c>
      <c r="R185">
        <f t="shared" si="78"/>
        <v>8.2291911817120381E-2</v>
      </c>
      <c r="S185">
        <f t="shared" si="79"/>
        <v>226.11581494903709</v>
      </c>
      <c r="T185">
        <f t="shared" si="80"/>
        <v>33.102941449242728</v>
      </c>
      <c r="U185">
        <f t="shared" si="81"/>
        <v>32.091857142857137</v>
      </c>
      <c r="V185">
        <f t="shared" si="82"/>
        <v>4.7999659375320247</v>
      </c>
      <c r="W185">
        <f t="shared" si="83"/>
        <v>69.84840389045506</v>
      </c>
      <c r="X185">
        <f t="shared" si="84"/>
        <v>3.3782194904088154</v>
      </c>
      <c r="Y185">
        <f t="shared" si="85"/>
        <v>4.8365020562344689</v>
      </c>
      <c r="Z185">
        <f t="shared" si="86"/>
        <v>1.4217464471232093</v>
      </c>
      <c r="AA185">
        <f t="shared" si="87"/>
        <v>-84.554852209801652</v>
      </c>
      <c r="AB185">
        <f t="shared" si="88"/>
        <v>20.007909084649246</v>
      </c>
      <c r="AC185">
        <f t="shared" si="89"/>
        <v>1.6424652311709382</v>
      </c>
      <c r="AD185">
        <f t="shared" si="90"/>
        <v>163.21133705505562</v>
      </c>
      <c r="AE185">
        <f t="shared" si="91"/>
        <v>23.154499824374881</v>
      </c>
      <c r="AF185">
        <f t="shared" si="92"/>
        <v>1.9168919339449542</v>
      </c>
      <c r="AG185">
        <f t="shared" si="93"/>
        <v>12.363325790491398</v>
      </c>
      <c r="AH185">
        <v>1156.011429367966</v>
      </c>
      <c r="AI185">
        <v>1137.832484848484</v>
      </c>
      <c r="AJ185">
        <v>1.725212121212008</v>
      </c>
      <c r="AK185">
        <v>60.41</v>
      </c>
      <c r="AL185">
        <f t="shared" si="94"/>
        <v>1.9173435875238469</v>
      </c>
      <c r="AM185">
        <v>31.620111915527691</v>
      </c>
      <c r="AN185">
        <v>33.330849090909084</v>
      </c>
      <c r="AO185">
        <v>1.282564609672004E-5</v>
      </c>
      <c r="AP185">
        <v>101.53795884006099</v>
      </c>
      <c r="AQ185">
        <v>0</v>
      </c>
      <c r="AR185">
        <v>0</v>
      </c>
      <c r="AS185">
        <f t="shared" si="95"/>
        <v>1</v>
      </c>
      <c r="AT185">
        <f t="shared" si="96"/>
        <v>0</v>
      </c>
      <c r="AU185">
        <f t="shared" si="97"/>
        <v>47437.67492758869</v>
      </c>
      <c r="AV185">
        <f t="shared" si="98"/>
        <v>1200.002857142857</v>
      </c>
      <c r="AW185">
        <f t="shared" si="99"/>
        <v>1025.9274564502782</v>
      </c>
      <c r="AX185">
        <f t="shared" si="100"/>
        <v>0.85493751147639507</v>
      </c>
      <c r="AY185">
        <f t="shared" si="101"/>
        <v>0.18842939714944248</v>
      </c>
      <c r="AZ185">
        <v>6</v>
      </c>
      <c r="BA185">
        <v>0.5</v>
      </c>
      <c r="BB185" t="s">
        <v>355</v>
      </c>
      <c r="BC185">
        <v>2</v>
      </c>
      <c r="BD185" t="b">
        <v>1</v>
      </c>
      <c r="BE185">
        <v>1678124692.928571</v>
      </c>
      <c r="BF185">
        <v>1097.27</v>
      </c>
      <c r="BG185">
        <v>1120.5842857142859</v>
      </c>
      <c r="BH185">
        <v>33.330728571428573</v>
      </c>
      <c r="BI185">
        <v>31.62031428571429</v>
      </c>
      <c r="BJ185">
        <v>1104.9257142857141</v>
      </c>
      <c r="BK185">
        <v>33.073514285714289</v>
      </c>
      <c r="BL185">
        <v>650.01814285714295</v>
      </c>
      <c r="BM185">
        <v>101.2544285714286</v>
      </c>
      <c r="BN185">
        <v>0.1000762714285714</v>
      </c>
      <c r="BO185">
        <v>32.22598571428572</v>
      </c>
      <c r="BP185">
        <v>32.091857142857137</v>
      </c>
      <c r="BQ185">
        <v>999.89999999999986</v>
      </c>
      <c r="BR185">
        <v>0</v>
      </c>
      <c r="BS185">
        <v>0</v>
      </c>
      <c r="BT185">
        <v>8987.6799999999985</v>
      </c>
      <c r="BU185">
        <v>0</v>
      </c>
      <c r="BV185">
        <v>196.67099999999999</v>
      </c>
      <c r="BW185">
        <v>-23.313800000000001</v>
      </c>
      <c r="BX185">
        <v>1135.1057142857139</v>
      </c>
      <c r="BY185">
        <v>1157.1728571428571</v>
      </c>
      <c r="BZ185">
        <v>1.71041</v>
      </c>
      <c r="CA185">
        <v>1120.5842857142859</v>
      </c>
      <c r="CB185">
        <v>31.62031428571429</v>
      </c>
      <c r="CC185">
        <v>3.3748814285714279</v>
      </c>
      <c r="CD185">
        <v>3.2016942857142858</v>
      </c>
      <c r="CE185">
        <v>26.003114285714279</v>
      </c>
      <c r="CF185">
        <v>25.115814285714279</v>
      </c>
      <c r="CG185">
        <v>1200.002857142857</v>
      </c>
      <c r="CH185">
        <v>0.50000014285714289</v>
      </c>
      <c r="CI185">
        <v>0.49999985714285711</v>
      </c>
      <c r="CJ185">
        <v>0</v>
      </c>
      <c r="CK185">
        <v>1490.68</v>
      </c>
      <c r="CL185">
        <v>4.9990899999999998</v>
      </c>
      <c r="CM185">
        <v>16174.6</v>
      </c>
      <c r="CN185">
        <v>9557.8785714285714</v>
      </c>
      <c r="CO185">
        <v>41.936999999999998</v>
      </c>
      <c r="CP185">
        <v>43.5</v>
      </c>
      <c r="CQ185">
        <v>42.713999999999999</v>
      </c>
      <c r="CR185">
        <v>42.686999999999998</v>
      </c>
      <c r="CS185">
        <v>43.25</v>
      </c>
      <c r="CT185">
        <v>597.50142857142862</v>
      </c>
      <c r="CU185">
        <v>597.50142857142862</v>
      </c>
      <c r="CV185">
        <v>0</v>
      </c>
      <c r="CW185">
        <v>1678124737</v>
      </c>
      <c r="CX185">
        <v>0</v>
      </c>
      <c r="CY185">
        <v>1678116306.0999999</v>
      </c>
      <c r="CZ185" t="s">
        <v>356</v>
      </c>
      <c r="DA185">
        <v>1678116302.5999999</v>
      </c>
      <c r="DB185">
        <v>1678116306.0999999</v>
      </c>
      <c r="DC185">
        <v>12</v>
      </c>
      <c r="DD185">
        <v>3.5000000000000003E-2</v>
      </c>
      <c r="DE185">
        <v>0.05</v>
      </c>
      <c r="DF185">
        <v>-6.1040000000000001</v>
      </c>
      <c r="DG185">
        <v>0.249</v>
      </c>
      <c r="DH185">
        <v>413</v>
      </c>
      <c r="DI185">
        <v>32</v>
      </c>
      <c r="DJ185">
        <v>0.5</v>
      </c>
      <c r="DK185">
        <v>0.15</v>
      </c>
      <c r="DL185">
        <v>-23.173185</v>
      </c>
      <c r="DM185">
        <v>-0.62667242026259129</v>
      </c>
      <c r="DN185">
        <v>0.1067393098862835</v>
      </c>
      <c r="DO185">
        <v>0</v>
      </c>
      <c r="DP185">
        <v>1.7150892499999999</v>
      </c>
      <c r="DQ185">
        <v>-3.8486566604127082E-2</v>
      </c>
      <c r="DR185">
        <v>3.9708521676713191E-3</v>
      </c>
      <c r="DS185">
        <v>1</v>
      </c>
      <c r="DT185">
        <v>0</v>
      </c>
      <c r="DU185">
        <v>0</v>
      </c>
      <c r="DV185">
        <v>0</v>
      </c>
      <c r="DW185">
        <v>-1</v>
      </c>
      <c r="DX185">
        <v>1</v>
      </c>
      <c r="DY185">
        <v>2</v>
      </c>
      <c r="DZ185" t="s">
        <v>372</v>
      </c>
      <c r="EA185">
        <v>3.2975099999999999</v>
      </c>
      <c r="EB185">
        <v>2.6253099999999998</v>
      </c>
      <c r="EC185">
        <v>0.19955500000000001</v>
      </c>
      <c r="ED185">
        <v>0.199877</v>
      </c>
      <c r="EE185">
        <v>0.13756299999999999</v>
      </c>
      <c r="EF185">
        <v>0.13159499999999999</v>
      </c>
      <c r="EG185">
        <v>24164.6</v>
      </c>
      <c r="EH185">
        <v>24501.9</v>
      </c>
      <c r="EI185">
        <v>28088.7</v>
      </c>
      <c r="EJ185">
        <v>29474.799999999999</v>
      </c>
      <c r="EK185">
        <v>33357.599999999999</v>
      </c>
      <c r="EL185">
        <v>35532.800000000003</v>
      </c>
      <c r="EM185">
        <v>39665.800000000003</v>
      </c>
      <c r="EN185">
        <v>42117.8</v>
      </c>
      <c r="EO185">
        <v>2.2399</v>
      </c>
      <c r="EP185">
        <v>2.2116699999999998</v>
      </c>
      <c r="EQ185">
        <v>0.12403699999999999</v>
      </c>
      <c r="ER185">
        <v>0</v>
      </c>
      <c r="ES185">
        <v>30.0764</v>
      </c>
      <c r="ET185">
        <v>999.9</v>
      </c>
      <c r="EU185">
        <v>74.7</v>
      </c>
      <c r="EV185">
        <v>32.9</v>
      </c>
      <c r="EW185">
        <v>37.0625</v>
      </c>
      <c r="EX185">
        <v>57.092599999999997</v>
      </c>
      <c r="EY185">
        <v>-4.3189099999999998</v>
      </c>
      <c r="EZ185">
        <v>2</v>
      </c>
      <c r="FA185">
        <v>0.39227899999999999</v>
      </c>
      <c r="FB185">
        <v>-0.279028</v>
      </c>
      <c r="FC185">
        <v>20.275099999999998</v>
      </c>
      <c r="FD185">
        <v>5.2208800000000002</v>
      </c>
      <c r="FE185">
        <v>12.004300000000001</v>
      </c>
      <c r="FF185">
        <v>4.9868499999999996</v>
      </c>
      <c r="FG185">
        <v>3.2846500000000001</v>
      </c>
      <c r="FH185">
        <v>9999</v>
      </c>
      <c r="FI185">
        <v>9999</v>
      </c>
      <c r="FJ185">
        <v>9999</v>
      </c>
      <c r="FK185">
        <v>999.9</v>
      </c>
      <c r="FL185">
        <v>1.8658399999999999</v>
      </c>
      <c r="FM185">
        <v>1.86222</v>
      </c>
      <c r="FN185">
        <v>1.8642799999999999</v>
      </c>
      <c r="FO185">
        <v>1.8603499999999999</v>
      </c>
      <c r="FP185">
        <v>1.8610599999999999</v>
      </c>
      <c r="FQ185">
        <v>1.8602000000000001</v>
      </c>
      <c r="FR185">
        <v>1.86191</v>
      </c>
      <c r="FS185">
        <v>1.8585199999999999</v>
      </c>
      <c r="FT185">
        <v>0</v>
      </c>
      <c r="FU185">
        <v>0</v>
      </c>
      <c r="FV185">
        <v>0</v>
      </c>
      <c r="FW185">
        <v>0</v>
      </c>
      <c r="FX185" t="s">
        <v>358</v>
      </c>
      <c r="FY185" t="s">
        <v>359</v>
      </c>
      <c r="FZ185" t="s">
        <v>360</v>
      </c>
      <c r="GA185" t="s">
        <v>360</v>
      </c>
      <c r="GB185" t="s">
        <v>360</v>
      </c>
      <c r="GC185" t="s">
        <v>360</v>
      </c>
      <c r="GD185">
        <v>0</v>
      </c>
      <c r="GE185">
        <v>100</v>
      </c>
      <c r="GF185">
        <v>100</v>
      </c>
      <c r="GG185">
        <v>-7.67</v>
      </c>
      <c r="GH185">
        <v>0.25719999999999998</v>
      </c>
      <c r="GI185">
        <v>-4.4273770621571362</v>
      </c>
      <c r="GJ185">
        <v>-4.6782648166075668E-3</v>
      </c>
      <c r="GK185">
        <v>2.0645039605938809E-6</v>
      </c>
      <c r="GL185">
        <v>-4.2957140779123221E-10</v>
      </c>
      <c r="GM185">
        <v>-7.2769555290842433E-2</v>
      </c>
      <c r="GN185">
        <v>6.7050777095108757E-4</v>
      </c>
      <c r="GO185">
        <v>6.3862846072479287E-4</v>
      </c>
      <c r="GP185">
        <v>-1.0801389653900339E-5</v>
      </c>
      <c r="GQ185">
        <v>6</v>
      </c>
      <c r="GR185">
        <v>2074</v>
      </c>
      <c r="GS185">
        <v>4</v>
      </c>
      <c r="GT185">
        <v>34</v>
      </c>
      <c r="GU185">
        <v>139.9</v>
      </c>
      <c r="GV185">
        <v>139.80000000000001</v>
      </c>
      <c r="GW185">
        <v>3.0517599999999998</v>
      </c>
      <c r="GX185">
        <v>2.5097700000000001</v>
      </c>
      <c r="GY185">
        <v>2.04834</v>
      </c>
      <c r="GZ185">
        <v>2.6208499999999999</v>
      </c>
      <c r="HA185">
        <v>2.1972700000000001</v>
      </c>
      <c r="HB185">
        <v>2.3535200000000001</v>
      </c>
      <c r="HC185">
        <v>38.134999999999998</v>
      </c>
      <c r="HD185">
        <v>13.738</v>
      </c>
      <c r="HE185">
        <v>18</v>
      </c>
      <c r="HF185">
        <v>709.60500000000002</v>
      </c>
      <c r="HG185">
        <v>765.08500000000004</v>
      </c>
      <c r="HH185">
        <v>30.9998</v>
      </c>
      <c r="HI185">
        <v>32.388100000000001</v>
      </c>
      <c r="HJ185">
        <v>30.0001</v>
      </c>
      <c r="HK185">
        <v>32.3553</v>
      </c>
      <c r="HL185">
        <v>32.3703</v>
      </c>
      <c r="HM185">
        <v>61.024799999999999</v>
      </c>
      <c r="HN185">
        <v>17.879100000000001</v>
      </c>
      <c r="HO185">
        <v>100</v>
      </c>
      <c r="HP185">
        <v>31</v>
      </c>
      <c r="HQ185">
        <v>1136.92</v>
      </c>
      <c r="HR185">
        <v>31.590599999999998</v>
      </c>
      <c r="HS185">
        <v>99.002200000000002</v>
      </c>
      <c r="HT185">
        <v>97.679000000000002</v>
      </c>
    </row>
    <row r="186" spans="1:228" x14ac:dyDescent="0.2">
      <c r="A186">
        <v>171</v>
      </c>
      <c r="B186">
        <v>1678124699</v>
      </c>
      <c r="C186">
        <v>678.40000009536743</v>
      </c>
      <c r="D186" t="s">
        <v>701</v>
      </c>
      <c r="E186" t="s">
        <v>702</v>
      </c>
      <c r="F186">
        <v>4</v>
      </c>
      <c r="G186">
        <v>1678124697</v>
      </c>
      <c r="H186">
        <f t="shared" si="68"/>
        <v>1.9090096149168441E-3</v>
      </c>
      <c r="I186">
        <f t="shared" si="69"/>
        <v>1.9090096149168441</v>
      </c>
      <c r="J186">
        <f t="shared" si="70"/>
        <v>12.176233854227275</v>
      </c>
      <c r="K186">
        <f t="shared" si="71"/>
        <v>1104.1371428571431</v>
      </c>
      <c r="L186">
        <f t="shared" si="72"/>
        <v>931.27942341221728</v>
      </c>
      <c r="M186">
        <f t="shared" si="73"/>
        <v>94.389802624743723</v>
      </c>
      <c r="N186">
        <f t="shared" si="74"/>
        <v>111.90979244776361</v>
      </c>
      <c r="O186">
        <f t="shared" si="75"/>
        <v>0.13368341101780642</v>
      </c>
      <c r="P186">
        <f t="shared" si="76"/>
        <v>2.7697614630728884</v>
      </c>
      <c r="Q186">
        <f t="shared" si="77"/>
        <v>0.13019956331074298</v>
      </c>
      <c r="R186">
        <f t="shared" si="78"/>
        <v>8.1680174870121344E-2</v>
      </c>
      <c r="S186">
        <f t="shared" si="79"/>
        <v>226.11324652015111</v>
      </c>
      <c r="T186">
        <f t="shared" si="80"/>
        <v>33.1240670768968</v>
      </c>
      <c r="U186">
        <f t="shared" si="81"/>
        <v>32.106528571428584</v>
      </c>
      <c r="V186">
        <f t="shared" si="82"/>
        <v>4.8039506409858506</v>
      </c>
      <c r="W186">
        <f t="shared" si="83"/>
        <v>69.762951368417674</v>
      </c>
      <c r="X186">
        <f t="shared" si="84"/>
        <v>3.3778471144231066</v>
      </c>
      <c r="Y186">
        <f t="shared" si="85"/>
        <v>4.841892506216829</v>
      </c>
      <c r="Z186">
        <f t="shared" si="86"/>
        <v>1.426103526562744</v>
      </c>
      <c r="AA186">
        <f t="shared" si="87"/>
        <v>-84.187324017832822</v>
      </c>
      <c r="AB186">
        <f t="shared" si="88"/>
        <v>20.781548113321755</v>
      </c>
      <c r="AC186">
        <f t="shared" si="89"/>
        <v>1.7045053783209296</v>
      </c>
      <c r="AD186">
        <f t="shared" si="90"/>
        <v>164.41197599396097</v>
      </c>
      <c r="AE186">
        <f t="shared" si="91"/>
        <v>23.073643035178392</v>
      </c>
      <c r="AF186">
        <f t="shared" si="92"/>
        <v>1.9103178116780233</v>
      </c>
      <c r="AG186">
        <f t="shared" si="93"/>
        <v>12.176233854227275</v>
      </c>
      <c r="AH186">
        <v>1162.849985004329</v>
      </c>
      <c r="AI186">
        <v>1144.80006060606</v>
      </c>
      <c r="AJ186">
        <v>1.7384848484846529</v>
      </c>
      <c r="AK186">
        <v>60.41</v>
      </c>
      <c r="AL186">
        <f t="shared" si="94"/>
        <v>1.9090096149168441</v>
      </c>
      <c r="AM186">
        <v>31.622379332863169</v>
      </c>
      <c r="AN186">
        <v>33.326224242424232</v>
      </c>
      <c r="AO186">
        <v>-6.5981904600819128E-5</v>
      </c>
      <c r="AP186">
        <v>101.53795884006099</v>
      </c>
      <c r="AQ186">
        <v>0</v>
      </c>
      <c r="AR186">
        <v>0</v>
      </c>
      <c r="AS186">
        <f t="shared" si="95"/>
        <v>1</v>
      </c>
      <c r="AT186">
        <f t="shared" si="96"/>
        <v>0</v>
      </c>
      <c r="AU186">
        <f t="shared" si="97"/>
        <v>47513.299614507319</v>
      </c>
      <c r="AV186">
        <f t="shared" si="98"/>
        <v>1199.991428571429</v>
      </c>
      <c r="AW186">
        <f t="shared" si="99"/>
        <v>1025.91747073583</v>
      </c>
      <c r="AX186">
        <f t="shared" si="100"/>
        <v>0.85493733230842217</v>
      </c>
      <c r="AY186">
        <f t="shared" si="101"/>
        <v>0.18842905135525459</v>
      </c>
      <c r="AZ186">
        <v>6</v>
      </c>
      <c r="BA186">
        <v>0.5</v>
      </c>
      <c r="BB186" t="s">
        <v>355</v>
      </c>
      <c r="BC186">
        <v>2</v>
      </c>
      <c r="BD186" t="b">
        <v>1</v>
      </c>
      <c r="BE186">
        <v>1678124697</v>
      </c>
      <c r="BF186">
        <v>1104.1371428571431</v>
      </c>
      <c r="BG186">
        <v>1127.3828571428569</v>
      </c>
      <c r="BH186">
        <v>33.326900000000009</v>
      </c>
      <c r="BI186">
        <v>31.622299999999999</v>
      </c>
      <c r="BJ186">
        <v>1111.805714285714</v>
      </c>
      <c r="BK186">
        <v>33.069757142857142</v>
      </c>
      <c r="BL186">
        <v>650.00100000000009</v>
      </c>
      <c r="BM186">
        <v>101.255</v>
      </c>
      <c r="BN186">
        <v>9.9974942857142854E-2</v>
      </c>
      <c r="BO186">
        <v>32.245700000000006</v>
      </c>
      <c r="BP186">
        <v>32.106528571428584</v>
      </c>
      <c r="BQ186">
        <v>999.89999999999986</v>
      </c>
      <c r="BR186">
        <v>0</v>
      </c>
      <c r="BS186">
        <v>0</v>
      </c>
      <c r="BT186">
        <v>9002.7657142857151</v>
      </c>
      <c r="BU186">
        <v>0</v>
      </c>
      <c r="BV186">
        <v>200.92885714285711</v>
      </c>
      <c r="BW186">
        <v>-23.245242857142848</v>
      </c>
      <c r="BX186">
        <v>1142.2028571428571</v>
      </c>
      <c r="BY186">
        <v>1164.1957142857141</v>
      </c>
      <c r="BZ186">
        <v>1.704621428571429</v>
      </c>
      <c r="CA186">
        <v>1127.3828571428569</v>
      </c>
      <c r="CB186">
        <v>31.622299999999999</v>
      </c>
      <c r="CC186">
        <v>3.3745099999999999</v>
      </c>
      <c r="CD186">
        <v>3.2019128571428568</v>
      </c>
      <c r="CE186">
        <v>26.001271428571432</v>
      </c>
      <c r="CF186">
        <v>25.11694285714286</v>
      </c>
      <c r="CG186">
        <v>1199.991428571429</v>
      </c>
      <c r="CH186">
        <v>0.50000642857142863</v>
      </c>
      <c r="CI186">
        <v>0.49999357142857143</v>
      </c>
      <c r="CJ186">
        <v>0</v>
      </c>
      <c r="CK186">
        <v>1490.275714285714</v>
      </c>
      <c r="CL186">
        <v>4.9990899999999998</v>
      </c>
      <c r="CM186">
        <v>16171.342857142859</v>
      </c>
      <c r="CN186">
        <v>9557.8042857142846</v>
      </c>
      <c r="CO186">
        <v>41.973000000000013</v>
      </c>
      <c r="CP186">
        <v>43.5</v>
      </c>
      <c r="CQ186">
        <v>42.75</v>
      </c>
      <c r="CR186">
        <v>42.686999999999998</v>
      </c>
      <c r="CS186">
        <v>43.25</v>
      </c>
      <c r="CT186">
        <v>597.50285714285724</v>
      </c>
      <c r="CU186">
        <v>597.48857142857162</v>
      </c>
      <c r="CV186">
        <v>0</v>
      </c>
      <c r="CW186">
        <v>1678124741.2</v>
      </c>
      <c r="CX186">
        <v>0</v>
      </c>
      <c r="CY186">
        <v>1678116306.0999999</v>
      </c>
      <c r="CZ186" t="s">
        <v>356</v>
      </c>
      <c r="DA186">
        <v>1678116302.5999999</v>
      </c>
      <c r="DB186">
        <v>1678116306.0999999</v>
      </c>
      <c r="DC186">
        <v>12</v>
      </c>
      <c r="DD186">
        <v>3.5000000000000003E-2</v>
      </c>
      <c r="DE186">
        <v>0.05</v>
      </c>
      <c r="DF186">
        <v>-6.1040000000000001</v>
      </c>
      <c r="DG186">
        <v>0.249</v>
      </c>
      <c r="DH186">
        <v>413</v>
      </c>
      <c r="DI186">
        <v>32</v>
      </c>
      <c r="DJ186">
        <v>0.5</v>
      </c>
      <c r="DK186">
        <v>0.15</v>
      </c>
      <c r="DL186">
        <v>-23.186485000000001</v>
      </c>
      <c r="DM186">
        <v>-0.87826716697935181</v>
      </c>
      <c r="DN186">
        <v>0.1028449282901205</v>
      </c>
      <c r="DO186">
        <v>0</v>
      </c>
      <c r="DP186">
        <v>1.711843</v>
      </c>
      <c r="DQ186">
        <v>-4.1950469043157891E-2</v>
      </c>
      <c r="DR186">
        <v>4.27584447799495E-3</v>
      </c>
      <c r="DS186">
        <v>1</v>
      </c>
      <c r="DT186">
        <v>0</v>
      </c>
      <c r="DU186">
        <v>0</v>
      </c>
      <c r="DV186">
        <v>0</v>
      </c>
      <c r="DW186">
        <v>-1</v>
      </c>
      <c r="DX186">
        <v>1</v>
      </c>
      <c r="DY186">
        <v>2</v>
      </c>
      <c r="DZ186" t="s">
        <v>372</v>
      </c>
      <c r="EA186">
        <v>3.2972700000000001</v>
      </c>
      <c r="EB186">
        <v>2.6253600000000001</v>
      </c>
      <c r="EC186">
        <v>0.20031499999999999</v>
      </c>
      <c r="ED186">
        <v>0.20063700000000001</v>
      </c>
      <c r="EE186">
        <v>0.13755400000000001</v>
      </c>
      <c r="EF186">
        <v>0.13159599999999999</v>
      </c>
      <c r="EG186">
        <v>24141.9</v>
      </c>
      <c r="EH186">
        <v>24478.6</v>
      </c>
      <c r="EI186">
        <v>28089</v>
      </c>
      <c r="EJ186">
        <v>29474.9</v>
      </c>
      <c r="EK186">
        <v>33358.6</v>
      </c>
      <c r="EL186">
        <v>35532.800000000003</v>
      </c>
      <c r="EM186">
        <v>39666.6</v>
      </c>
      <c r="EN186">
        <v>42117.8</v>
      </c>
      <c r="EO186">
        <v>2.2395700000000001</v>
      </c>
      <c r="EP186">
        <v>2.2118199999999999</v>
      </c>
      <c r="EQ186">
        <v>0.12571399999999999</v>
      </c>
      <c r="ER186">
        <v>0</v>
      </c>
      <c r="ES186">
        <v>30.0794</v>
      </c>
      <c r="ET186">
        <v>999.9</v>
      </c>
      <c r="EU186">
        <v>74.7</v>
      </c>
      <c r="EV186">
        <v>32.9</v>
      </c>
      <c r="EW186">
        <v>37.059699999999999</v>
      </c>
      <c r="EX186">
        <v>56.702599999999997</v>
      </c>
      <c r="EY186">
        <v>-4.1546500000000002</v>
      </c>
      <c r="EZ186">
        <v>2</v>
      </c>
      <c r="FA186">
        <v>0.392376</v>
      </c>
      <c r="FB186">
        <v>-0.27908500000000003</v>
      </c>
      <c r="FC186">
        <v>20.275099999999998</v>
      </c>
      <c r="FD186">
        <v>5.2202799999999998</v>
      </c>
      <c r="FE186">
        <v>12.005000000000001</v>
      </c>
      <c r="FF186">
        <v>4.9863999999999997</v>
      </c>
      <c r="FG186">
        <v>3.2846500000000001</v>
      </c>
      <c r="FH186">
        <v>9999</v>
      </c>
      <c r="FI186">
        <v>9999</v>
      </c>
      <c r="FJ186">
        <v>9999</v>
      </c>
      <c r="FK186">
        <v>999.9</v>
      </c>
      <c r="FL186">
        <v>1.8658399999999999</v>
      </c>
      <c r="FM186">
        <v>1.8622000000000001</v>
      </c>
      <c r="FN186">
        <v>1.86429</v>
      </c>
      <c r="FO186">
        <v>1.8603499999999999</v>
      </c>
      <c r="FP186">
        <v>1.86107</v>
      </c>
      <c r="FQ186">
        <v>1.8602000000000001</v>
      </c>
      <c r="FR186">
        <v>1.86188</v>
      </c>
      <c r="FS186">
        <v>1.8585199999999999</v>
      </c>
      <c r="FT186">
        <v>0</v>
      </c>
      <c r="FU186">
        <v>0</v>
      </c>
      <c r="FV186">
        <v>0</v>
      </c>
      <c r="FW186">
        <v>0</v>
      </c>
      <c r="FX186" t="s">
        <v>358</v>
      </c>
      <c r="FY186" t="s">
        <v>359</v>
      </c>
      <c r="FZ186" t="s">
        <v>360</v>
      </c>
      <c r="GA186" t="s">
        <v>360</v>
      </c>
      <c r="GB186" t="s">
        <v>360</v>
      </c>
      <c r="GC186" t="s">
        <v>360</v>
      </c>
      <c r="GD186">
        <v>0</v>
      </c>
      <c r="GE186">
        <v>100</v>
      </c>
      <c r="GF186">
        <v>100</v>
      </c>
      <c r="GG186">
        <v>-7.67</v>
      </c>
      <c r="GH186">
        <v>0.25719999999999998</v>
      </c>
      <c r="GI186">
        <v>-4.4273770621571362</v>
      </c>
      <c r="GJ186">
        <v>-4.6782648166075668E-3</v>
      </c>
      <c r="GK186">
        <v>2.0645039605938809E-6</v>
      </c>
      <c r="GL186">
        <v>-4.2957140779123221E-10</v>
      </c>
      <c r="GM186">
        <v>-7.2769555290842433E-2</v>
      </c>
      <c r="GN186">
        <v>6.7050777095108757E-4</v>
      </c>
      <c r="GO186">
        <v>6.3862846072479287E-4</v>
      </c>
      <c r="GP186">
        <v>-1.0801389653900339E-5</v>
      </c>
      <c r="GQ186">
        <v>6</v>
      </c>
      <c r="GR186">
        <v>2074</v>
      </c>
      <c r="GS186">
        <v>4</v>
      </c>
      <c r="GT186">
        <v>34</v>
      </c>
      <c r="GU186">
        <v>139.9</v>
      </c>
      <c r="GV186">
        <v>139.9</v>
      </c>
      <c r="GW186">
        <v>3.0651899999999999</v>
      </c>
      <c r="GX186">
        <v>2.5280800000000001</v>
      </c>
      <c r="GY186">
        <v>2.04834</v>
      </c>
      <c r="GZ186">
        <v>2.6208499999999999</v>
      </c>
      <c r="HA186">
        <v>2.1972700000000001</v>
      </c>
      <c r="HB186">
        <v>2.2851599999999999</v>
      </c>
      <c r="HC186">
        <v>38.134999999999998</v>
      </c>
      <c r="HD186">
        <v>13.720499999999999</v>
      </c>
      <c r="HE186">
        <v>18</v>
      </c>
      <c r="HF186">
        <v>709.33299999999997</v>
      </c>
      <c r="HG186">
        <v>765.23099999999999</v>
      </c>
      <c r="HH186">
        <v>30.9999</v>
      </c>
      <c r="HI186">
        <v>32.388100000000001</v>
      </c>
      <c r="HJ186">
        <v>30.0001</v>
      </c>
      <c r="HK186">
        <v>32.3553</v>
      </c>
      <c r="HL186">
        <v>32.3703</v>
      </c>
      <c r="HM186">
        <v>61.309100000000001</v>
      </c>
      <c r="HN186">
        <v>17.879100000000001</v>
      </c>
      <c r="HO186">
        <v>100</v>
      </c>
      <c r="HP186">
        <v>31</v>
      </c>
      <c r="HQ186">
        <v>1143.5999999999999</v>
      </c>
      <c r="HR186">
        <v>31.590599999999998</v>
      </c>
      <c r="HS186">
        <v>99.003699999999995</v>
      </c>
      <c r="HT186">
        <v>97.679100000000005</v>
      </c>
    </row>
    <row r="187" spans="1:228" x14ac:dyDescent="0.2">
      <c r="A187">
        <v>172</v>
      </c>
      <c r="B187">
        <v>1678124703</v>
      </c>
      <c r="C187">
        <v>682.40000009536743</v>
      </c>
      <c r="D187" t="s">
        <v>703</v>
      </c>
      <c r="E187" t="s">
        <v>704</v>
      </c>
      <c r="F187">
        <v>4</v>
      </c>
      <c r="G187">
        <v>1678124700.6875</v>
      </c>
      <c r="H187">
        <f t="shared" si="68"/>
        <v>1.9045203648031656E-3</v>
      </c>
      <c r="I187">
        <f t="shared" si="69"/>
        <v>1.9045203648031657</v>
      </c>
      <c r="J187">
        <f t="shared" si="70"/>
        <v>12.460973878041262</v>
      </c>
      <c r="K187">
        <f t="shared" si="71"/>
        <v>1110.27</v>
      </c>
      <c r="L187">
        <f t="shared" si="72"/>
        <v>933.16740869704552</v>
      </c>
      <c r="M187">
        <f t="shared" si="73"/>
        <v>94.580938626888724</v>
      </c>
      <c r="N187">
        <f t="shared" si="74"/>
        <v>112.53112544500313</v>
      </c>
      <c r="O187">
        <f t="shared" si="75"/>
        <v>0.13312797238839888</v>
      </c>
      <c r="P187">
        <f t="shared" si="76"/>
        <v>2.7684856990947559</v>
      </c>
      <c r="Q187">
        <f t="shared" si="77"/>
        <v>0.12967106377643045</v>
      </c>
      <c r="R187">
        <f t="shared" si="78"/>
        <v>8.1347527732830938E-2</v>
      </c>
      <c r="S187">
        <f t="shared" si="79"/>
        <v>226.11540335966893</v>
      </c>
      <c r="T187">
        <f t="shared" si="80"/>
        <v>33.115511937178312</v>
      </c>
      <c r="U187">
        <f t="shared" si="81"/>
        <v>32.114137499999998</v>
      </c>
      <c r="V187">
        <f t="shared" si="82"/>
        <v>4.8060183303786994</v>
      </c>
      <c r="W187">
        <f t="shared" si="83"/>
        <v>69.795601981801099</v>
      </c>
      <c r="X187">
        <f t="shared" si="84"/>
        <v>3.3774857577824187</v>
      </c>
      <c r="Y187">
        <f t="shared" si="85"/>
        <v>4.8391097173473527</v>
      </c>
      <c r="Z187">
        <f t="shared" si="86"/>
        <v>1.4285325725962807</v>
      </c>
      <c r="AA187">
        <f t="shared" si="87"/>
        <v>-83.989348087819607</v>
      </c>
      <c r="AB187">
        <f t="shared" si="88"/>
        <v>18.117642880053058</v>
      </c>
      <c r="AC187">
        <f t="shared" si="89"/>
        <v>1.4866775208465688</v>
      </c>
      <c r="AD187">
        <f t="shared" si="90"/>
        <v>161.73037567274898</v>
      </c>
      <c r="AE187">
        <f t="shared" si="91"/>
        <v>23.127781673205089</v>
      </c>
      <c r="AF187">
        <f t="shared" si="92"/>
        <v>1.9069980206797992</v>
      </c>
      <c r="AG187">
        <f t="shared" si="93"/>
        <v>12.460973878041262</v>
      </c>
      <c r="AH187">
        <v>1169.830515463203</v>
      </c>
      <c r="AI187">
        <v>1151.636363636364</v>
      </c>
      <c r="AJ187">
        <v>1.704242424242421</v>
      </c>
      <c r="AK187">
        <v>60.41</v>
      </c>
      <c r="AL187">
        <f t="shared" si="94"/>
        <v>1.9045203648031657</v>
      </c>
      <c r="AM187">
        <v>31.62142277869512</v>
      </c>
      <c r="AN187">
        <v>33.321229090909092</v>
      </c>
      <c r="AO187">
        <v>-6.6339342977608895E-5</v>
      </c>
      <c r="AP187">
        <v>101.53795884006099</v>
      </c>
      <c r="AQ187">
        <v>0</v>
      </c>
      <c r="AR187">
        <v>0</v>
      </c>
      <c r="AS187">
        <f t="shared" si="95"/>
        <v>1</v>
      </c>
      <c r="AT187">
        <f t="shared" si="96"/>
        <v>0</v>
      </c>
      <c r="AU187">
        <f t="shared" si="97"/>
        <v>47479.676857498052</v>
      </c>
      <c r="AV187">
        <f t="shared" si="98"/>
        <v>1200.00125</v>
      </c>
      <c r="AW187">
        <f t="shared" si="99"/>
        <v>1025.9260260930928</v>
      </c>
      <c r="AX187">
        <f t="shared" si="100"/>
        <v>0.85493746451771835</v>
      </c>
      <c r="AY187">
        <f t="shared" si="101"/>
        <v>0.18842930651919648</v>
      </c>
      <c r="AZ187">
        <v>6</v>
      </c>
      <c r="BA187">
        <v>0.5</v>
      </c>
      <c r="BB187" t="s">
        <v>355</v>
      </c>
      <c r="BC187">
        <v>2</v>
      </c>
      <c r="BD187" t="b">
        <v>1</v>
      </c>
      <c r="BE187">
        <v>1678124700.6875</v>
      </c>
      <c r="BF187">
        <v>1110.27</v>
      </c>
      <c r="BG187">
        <v>1133.5725</v>
      </c>
      <c r="BH187">
        <v>33.323412500000003</v>
      </c>
      <c r="BI187">
        <v>31.621812500000001</v>
      </c>
      <c r="BJ187">
        <v>1117.94875</v>
      </c>
      <c r="BK187">
        <v>33.066262499999993</v>
      </c>
      <c r="BL187">
        <v>650.01774999999998</v>
      </c>
      <c r="BM187">
        <v>101.25475</v>
      </c>
      <c r="BN187">
        <v>9.9988437499999999E-2</v>
      </c>
      <c r="BO187">
        <v>32.235525000000003</v>
      </c>
      <c r="BP187">
        <v>32.114137499999998</v>
      </c>
      <c r="BQ187">
        <v>999.9</v>
      </c>
      <c r="BR187">
        <v>0</v>
      </c>
      <c r="BS187">
        <v>0</v>
      </c>
      <c r="BT187">
        <v>8996.0149999999994</v>
      </c>
      <c r="BU187">
        <v>0</v>
      </c>
      <c r="BV187">
        <v>205.04637500000001</v>
      </c>
      <c r="BW187">
        <v>-23.303112500000001</v>
      </c>
      <c r="BX187">
        <v>1148.5450000000001</v>
      </c>
      <c r="BY187">
        <v>1170.5899999999999</v>
      </c>
      <c r="BZ187">
        <v>1.7015962499999999</v>
      </c>
      <c r="CA187">
        <v>1133.5725</v>
      </c>
      <c r="CB187">
        <v>31.621812500000001</v>
      </c>
      <c r="CC187">
        <v>3.3741449999999999</v>
      </c>
      <c r="CD187">
        <v>3.2018525000000002</v>
      </c>
      <c r="CE187">
        <v>25.99945</v>
      </c>
      <c r="CF187">
        <v>25.116624999999999</v>
      </c>
      <c r="CG187">
        <v>1200.00125</v>
      </c>
      <c r="CH187">
        <v>0.50000175000000002</v>
      </c>
      <c r="CI187">
        <v>0.49999824999999998</v>
      </c>
      <c r="CJ187">
        <v>0</v>
      </c>
      <c r="CK187">
        <v>1490.01</v>
      </c>
      <c r="CL187">
        <v>4.9990899999999998</v>
      </c>
      <c r="CM187">
        <v>16168.9</v>
      </c>
      <c r="CN187">
        <v>9557.8662499999991</v>
      </c>
      <c r="CO187">
        <v>41.984250000000003</v>
      </c>
      <c r="CP187">
        <v>43.5</v>
      </c>
      <c r="CQ187">
        <v>42.75</v>
      </c>
      <c r="CR187">
        <v>42.686999999999998</v>
      </c>
      <c r="CS187">
        <v>43.25</v>
      </c>
      <c r="CT187">
        <v>597.50250000000005</v>
      </c>
      <c r="CU187">
        <v>597.49874999999997</v>
      </c>
      <c r="CV187">
        <v>0</v>
      </c>
      <c r="CW187">
        <v>1678124744.8</v>
      </c>
      <c r="CX187">
        <v>0</v>
      </c>
      <c r="CY187">
        <v>1678116306.0999999</v>
      </c>
      <c r="CZ187" t="s">
        <v>356</v>
      </c>
      <c r="DA187">
        <v>1678116302.5999999</v>
      </c>
      <c r="DB187">
        <v>1678116306.0999999</v>
      </c>
      <c r="DC187">
        <v>12</v>
      </c>
      <c r="DD187">
        <v>3.5000000000000003E-2</v>
      </c>
      <c r="DE187">
        <v>0.05</v>
      </c>
      <c r="DF187">
        <v>-6.1040000000000001</v>
      </c>
      <c r="DG187">
        <v>0.249</v>
      </c>
      <c r="DH187">
        <v>413</v>
      </c>
      <c r="DI187">
        <v>32</v>
      </c>
      <c r="DJ187">
        <v>0.5</v>
      </c>
      <c r="DK187">
        <v>0.15</v>
      </c>
      <c r="DL187">
        <v>-23.238050000000001</v>
      </c>
      <c r="DM187">
        <v>-0.62582138836767354</v>
      </c>
      <c r="DN187">
        <v>8.345984363752422E-2</v>
      </c>
      <c r="DO187">
        <v>0</v>
      </c>
      <c r="DP187">
        <v>1.7087762500000001</v>
      </c>
      <c r="DQ187">
        <v>-4.8643114446535997E-2</v>
      </c>
      <c r="DR187">
        <v>4.8619562356627746E-3</v>
      </c>
      <c r="DS187">
        <v>1</v>
      </c>
      <c r="DT187">
        <v>0</v>
      </c>
      <c r="DU187">
        <v>0</v>
      </c>
      <c r="DV187">
        <v>0</v>
      </c>
      <c r="DW187">
        <v>-1</v>
      </c>
      <c r="DX187">
        <v>1</v>
      </c>
      <c r="DY187">
        <v>2</v>
      </c>
      <c r="DZ187" t="s">
        <v>372</v>
      </c>
      <c r="EA187">
        <v>3.2975099999999999</v>
      </c>
      <c r="EB187">
        <v>2.62521</v>
      </c>
      <c r="EC187">
        <v>0.20106299999999999</v>
      </c>
      <c r="ED187">
        <v>0.201375</v>
      </c>
      <c r="EE187">
        <v>0.137542</v>
      </c>
      <c r="EF187">
        <v>0.13159599999999999</v>
      </c>
      <c r="EG187">
        <v>24118.799999999999</v>
      </c>
      <c r="EH187">
        <v>24455.9</v>
      </c>
      <c r="EI187">
        <v>28088.400000000001</v>
      </c>
      <c r="EJ187">
        <v>29474.799999999999</v>
      </c>
      <c r="EK187">
        <v>33358.699999999997</v>
      </c>
      <c r="EL187">
        <v>35532.800000000003</v>
      </c>
      <c r="EM187">
        <v>39666</v>
      </c>
      <c r="EN187">
        <v>42117.7</v>
      </c>
      <c r="EO187">
        <v>2.2397</v>
      </c>
      <c r="EP187">
        <v>2.2116500000000001</v>
      </c>
      <c r="EQ187">
        <v>0.12444</v>
      </c>
      <c r="ER187">
        <v>0</v>
      </c>
      <c r="ES187">
        <v>30.082699999999999</v>
      </c>
      <c r="ET187">
        <v>999.9</v>
      </c>
      <c r="EU187">
        <v>74.7</v>
      </c>
      <c r="EV187">
        <v>32.9</v>
      </c>
      <c r="EW187">
        <v>37.0608</v>
      </c>
      <c r="EX187">
        <v>56.642600000000002</v>
      </c>
      <c r="EY187">
        <v>-4.1426299999999996</v>
      </c>
      <c r="EZ187">
        <v>2</v>
      </c>
      <c r="FA187">
        <v>0.39249699999999998</v>
      </c>
      <c r="FB187">
        <v>-0.27971699999999999</v>
      </c>
      <c r="FC187">
        <v>20.275099999999998</v>
      </c>
      <c r="FD187">
        <v>5.22058</v>
      </c>
      <c r="FE187">
        <v>12.0046</v>
      </c>
      <c r="FF187">
        <v>4.9861500000000003</v>
      </c>
      <c r="FG187">
        <v>3.2846500000000001</v>
      </c>
      <c r="FH187">
        <v>9999</v>
      </c>
      <c r="FI187">
        <v>9999</v>
      </c>
      <c r="FJ187">
        <v>9999</v>
      </c>
      <c r="FK187">
        <v>999.9</v>
      </c>
      <c r="FL187">
        <v>1.8658399999999999</v>
      </c>
      <c r="FM187">
        <v>1.86222</v>
      </c>
      <c r="FN187">
        <v>1.8643000000000001</v>
      </c>
      <c r="FO187">
        <v>1.8603499999999999</v>
      </c>
      <c r="FP187">
        <v>1.8610599999999999</v>
      </c>
      <c r="FQ187">
        <v>1.8602000000000001</v>
      </c>
      <c r="FR187">
        <v>1.86188</v>
      </c>
      <c r="FS187">
        <v>1.8585199999999999</v>
      </c>
      <c r="FT187">
        <v>0</v>
      </c>
      <c r="FU187">
        <v>0</v>
      </c>
      <c r="FV187">
        <v>0</v>
      </c>
      <c r="FW187">
        <v>0</v>
      </c>
      <c r="FX187" t="s">
        <v>358</v>
      </c>
      <c r="FY187" t="s">
        <v>359</v>
      </c>
      <c r="FZ187" t="s">
        <v>360</v>
      </c>
      <c r="GA187" t="s">
        <v>360</v>
      </c>
      <c r="GB187" t="s">
        <v>360</v>
      </c>
      <c r="GC187" t="s">
        <v>360</v>
      </c>
      <c r="GD187">
        <v>0</v>
      </c>
      <c r="GE187">
        <v>100</v>
      </c>
      <c r="GF187">
        <v>100</v>
      </c>
      <c r="GG187">
        <v>-7.68</v>
      </c>
      <c r="GH187">
        <v>0.25719999999999998</v>
      </c>
      <c r="GI187">
        <v>-4.4273770621571362</v>
      </c>
      <c r="GJ187">
        <v>-4.6782648166075668E-3</v>
      </c>
      <c r="GK187">
        <v>2.0645039605938809E-6</v>
      </c>
      <c r="GL187">
        <v>-4.2957140779123221E-10</v>
      </c>
      <c r="GM187">
        <v>-7.2769555290842433E-2</v>
      </c>
      <c r="GN187">
        <v>6.7050777095108757E-4</v>
      </c>
      <c r="GO187">
        <v>6.3862846072479287E-4</v>
      </c>
      <c r="GP187">
        <v>-1.0801389653900339E-5</v>
      </c>
      <c r="GQ187">
        <v>6</v>
      </c>
      <c r="GR187">
        <v>2074</v>
      </c>
      <c r="GS187">
        <v>4</v>
      </c>
      <c r="GT187">
        <v>34</v>
      </c>
      <c r="GU187">
        <v>140</v>
      </c>
      <c r="GV187">
        <v>139.9</v>
      </c>
      <c r="GW187">
        <v>3.0798299999999998</v>
      </c>
      <c r="GX187">
        <v>2.5122100000000001</v>
      </c>
      <c r="GY187">
        <v>2.04834</v>
      </c>
      <c r="GZ187">
        <v>2.6196299999999999</v>
      </c>
      <c r="HA187">
        <v>2.1972700000000001</v>
      </c>
      <c r="HB187">
        <v>2.3095699999999999</v>
      </c>
      <c r="HC187">
        <v>38.134999999999998</v>
      </c>
      <c r="HD187">
        <v>13.738</v>
      </c>
      <c r="HE187">
        <v>18</v>
      </c>
      <c r="HF187">
        <v>709.43799999999999</v>
      </c>
      <c r="HG187">
        <v>765.06</v>
      </c>
      <c r="HH187">
        <v>30.9998</v>
      </c>
      <c r="HI187">
        <v>32.388100000000001</v>
      </c>
      <c r="HJ187">
        <v>30.0002</v>
      </c>
      <c r="HK187">
        <v>32.3553</v>
      </c>
      <c r="HL187">
        <v>32.3703</v>
      </c>
      <c r="HM187">
        <v>61.596600000000002</v>
      </c>
      <c r="HN187">
        <v>17.879100000000001</v>
      </c>
      <c r="HO187">
        <v>100</v>
      </c>
      <c r="HP187">
        <v>31</v>
      </c>
      <c r="HQ187">
        <v>1150.27</v>
      </c>
      <c r="HR187">
        <v>31.590599999999998</v>
      </c>
      <c r="HS187">
        <v>99.002099999999999</v>
      </c>
      <c r="HT187">
        <v>97.678799999999995</v>
      </c>
    </row>
    <row r="188" spans="1:228" x14ac:dyDescent="0.2">
      <c r="A188">
        <v>173</v>
      </c>
      <c r="B188">
        <v>1678124707</v>
      </c>
      <c r="C188">
        <v>686.40000009536743</v>
      </c>
      <c r="D188" t="s">
        <v>705</v>
      </c>
      <c r="E188" t="s">
        <v>706</v>
      </c>
      <c r="F188">
        <v>4</v>
      </c>
      <c r="G188">
        <v>1678124705</v>
      </c>
      <c r="H188">
        <f t="shared" si="68"/>
        <v>1.8963260780914502E-3</v>
      </c>
      <c r="I188">
        <f t="shared" si="69"/>
        <v>1.8963260780914502</v>
      </c>
      <c r="J188">
        <f t="shared" si="70"/>
        <v>12.334445286732953</v>
      </c>
      <c r="K188">
        <f t="shared" si="71"/>
        <v>1117.46</v>
      </c>
      <c r="L188">
        <f t="shared" si="72"/>
        <v>941.50444528307867</v>
      </c>
      <c r="M188">
        <f t="shared" si="73"/>
        <v>95.426503042127209</v>
      </c>
      <c r="N188">
        <f t="shared" si="74"/>
        <v>113.26053809272651</v>
      </c>
      <c r="O188">
        <f t="shared" si="75"/>
        <v>0.13287601595566059</v>
      </c>
      <c r="P188">
        <f t="shared" si="76"/>
        <v>2.7651530522013092</v>
      </c>
      <c r="Q188">
        <f t="shared" si="77"/>
        <v>0.12942796285231892</v>
      </c>
      <c r="R188">
        <f t="shared" si="78"/>
        <v>8.1194818176920758E-2</v>
      </c>
      <c r="S188">
        <f t="shared" si="79"/>
        <v>226.1165190920199</v>
      </c>
      <c r="T188">
        <f t="shared" si="80"/>
        <v>33.107949503966417</v>
      </c>
      <c r="U188">
        <f t="shared" si="81"/>
        <v>32.099814285714288</v>
      </c>
      <c r="V188">
        <f t="shared" si="82"/>
        <v>4.8021267096478031</v>
      </c>
      <c r="W188">
        <f t="shared" si="83"/>
        <v>69.828732170753696</v>
      </c>
      <c r="X188">
        <f t="shared" si="84"/>
        <v>3.3770281625741649</v>
      </c>
      <c r="Y188">
        <f t="shared" si="85"/>
        <v>4.8361584946383473</v>
      </c>
      <c r="Z188">
        <f t="shared" si="86"/>
        <v>1.4250985470736381</v>
      </c>
      <c r="AA188">
        <f t="shared" si="87"/>
        <v>-83.627980043832949</v>
      </c>
      <c r="AB188">
        <f t="shared" si="88"/>
        <v>18.621588567525603</v>
      </c>
      <c r="AC188">
        <f t="shared" si="89"/>
        <v>1.5296824878434376</v>
      </c>
      <c r="AD188">
        <f t="shared" si="90"/>
        <v>162.63981010355602</v>
      </c>
      <c r="AE188">
        <f t="shared" si="91"/>
        <v>23.134769577331433</v>
      </c>
      <c r="AF188">
        <f t="shared" si="92"/>
        <v>1.9005601024255032</v>
      </c>
      <c r="AG188">
        <f t="shared" si="93"/>
        <v>12.334445286732953</v>
      </c>
      <c r="AH188">
        <v>1176.721874839827</v>
      </c>
      <c r="AI188">
        <v>1158.5589696969701</v>
      </c>
      <c r="AJ188">
        <v>1.72842424242421</v>
      </c>
      <c r="AK188">
        <v>60.41</v>
      </c>
      <c r="AL188">
        <f t="shared" si="94"/>
        <v>1.8963260780914502</v>
      </c>
      <c r="AM188">
        <v>31.623279337923929</v>
      </c>
      <c r="AN188">
        <v>33.315759393939388</v>
      </c>
      <c r="AO188">
        <v>-7.0392172833203505E-5</v>
      </c>
      <c r="AP188">
        <v>101.53795884006099</v>
      </c>
      <c r="AQ188">
        <v>0</v>
      </c>
      <c r="AR188">
        <v>0</v>
      </c>
      <c r="AS188">
        <f t="shared" si="95"/>
        <v>1</v>
      </c>
      <c r="AT188">
        <f t="shared" si="96"/>
        <v>0</v>
      </c>
      <c r="AU188">
        <f t="shared" si="97"/>
        <v>47389.430811577229</v>
      </c>
      <c r="AV188">
        <f t="shared" si="98"/>
        <v>1200.005714285714</v>
      </c>
      <c r="AW188">
        <f t="shared" si="99"/>
        <v>1025.9299850217717</v>
      </c>
      <c r="AX188">
        <f t="shared" si="100"/>
        <v>0.85493758305346212</v>
      </c>
      <c r="AY188">
        <f t="shared" si="101"/>
        <v>0.1884295352931819</v>
      </c>
      <c r="AZ188">
        <v>6</v>
      </c>
      <c r="BA188">
        <v>0.5</v>
      </c>
      <c r="BB188" t="s">
        <v>355</v>
      </c>
      <c r="BC188">
        <v>2</v>
      </c>
      <c r="BD188" t="b">
        <v>1</v>
      </c>
      <c r="BE188">
        <v>1678124705</v>
      </c>
      <c r="BF188">
        <v>1117.46</v>
      </c>
      <c r="BG188">
        <v>1140.774285714286</v>
      </c>
      <c r="BH188">
        <v>33.3187</v>
      </c>
      <c r="BI188">
        <v>31.622885714285712</v>
      </c>
      <c r="BJ188">
        <v>1125.1500000000001</v>
      </c>
      <c r="BK188">
        <v>33.061585714285719</v>
      </c>
      <c r="BL188">
        <v>650.0367142857142</v>
      </c>
      <c r="BM188">
        <v>101.2551428571428</v>
      </c>
      <c r="BN188">
        <v>0.1001970142857143</v>
      </c>
      <c r="BO188">
        <v>32.224728571428571</v>
      </c>
      <c r="BP188">
        <v>32.099814285714288</v>
      </c>
      <c r="BQ188">
        <v>999.89999999999986</v>
      </c>
      <c r="BR188">
        <v>0</v>
      </c>
      <c r="BS188">
        <v>0</v>
      </c>
      <c r="BT188">
        <v>8978.3014285714289</v>
      </c>
      <c r="BU188">
        <v>0</v>
      </c>
      <c r="BV188">
        <v>210.26685714285711</v>
      </c>
      <c r="BW188">
        <v>-23.313585714285711</v>
      </c>
      <c r="BX188">
        <v>1155.971428571429</v>
      </c>
      <c r="BY188">
        <v>1178.024285714286</v>
      </c>
      <c r="BZ188">
        <v>1.6958071428571431</v>
      </c>
      <c r="CA188">
        <v>1140.774285714286</v>
      </c>
      <c r="CB188">
        <v>31.622885714285712</v>
      </c>
      <c r="CC188">
        <v>3.3736871428571429</v>
      </c>
      <c r="CD188">
        <v>3.2019799999999998</v>
      </c>
      <c r="CE188">
        <v>25.997157142857141</v>
      </c>
      <c r="CF188">
        <v>25.11728571428571</v>
      </c>
      <c r="CG188">
        <v>1200.005714285714</v>
      </c>
      <c r="CH188">
        <v>0.49999800000000011</v>
      </c>
      <c r="CI188">
        <v>0.50000199999999995</v>
      </c>
      <c r="CJ188">
        <v>0</v>
      </c>
      <c r="CK188">
        <v>1489.8685714285709</v>
      </c>
      <c r="CL188">
        <v>4.9990899999999998</v>
      </c>
      <c r="CM188">
        <v>16167.2</v>
      </c>
      <c r="CN188">
        <v>9557.8842857142863</v>
      </c>
      <c r="CO188">
        <v>41.954999999999998</v>
      </c>
      <c r="CP188">
        <v>43.5</v>
      </c>
      <c r="CQ188">
        <v>42.75</v>
      </c>
      <c r="CR188">
        <v>42.686999999999998</v>
      </c>
      <c r="CS188">
        <v>43.25</v>
      </c>
      <c r="CT188">
        <v>597.5</v>
      </c>
      <c r="CU188">
        <v>597.50571428571425</v>
      </c>
      <c r="CV188">
        <v>0</v>
      </c>
      <c r="CW188">
        <v>1678124749</v>
      </c>
      <c r="CX188">
        <v>0</v>
      </c>
      <c r="CY188">
        <v>1678116306.0999999</v>
      </c>
      <c r="CZ188" t="s">
        <v>356</v>
      </c>
      <c r="DA188">
        <v>1678116302.5999999</v>
      </c>
      <c r="DB188">
        <v>1678116306.0999999</v>
      </c>
      <c r="DC188">
        <v>12</v>
      </c>
      <c r="DD188">
        <v>3.5000000000000003E-2</v>
      </c>
      <c r="DE188">
        <v>0.05</v>
      </c>
      <c r="DF188">
        <v>-6.1040000000000001</v>
      </c>
      <c r="DG188">
        <v>0.249</v>
      </c>
      <c r="DH188">
        <v>413</v>
      </c>
      <c r="DI188">
        <v>32</v>
      </c>
      <c r="DJ188">
        <v>0.5</v>
      </c>
      <c r="DK188">
        <v>0.15</v>
      </c>
      <c r="DL188">
        <v>-23.277654999999999</v>
      </c>
      <c r="DM188">
        <v>-0.29874596622882282</v>
      </c>
      <c r="DN188">
        <v>5.7600338323659163E-2</v>
      </c>
      <c r="DO188">
        <v>0</v>
      </c>
      <c r="DP188">
        <v>1.70518025</v>
      </c>
      <c r="DQ188">
        <v>-6.1758011257040363E-2</v>
      </c>
      <c r="DR188">
        <v>6.0516693926139179E-3</v>
      </c>
      <c r="DS188">
        <v>1</v>
      </c>
      <c r="DT188">
        <v>0</v>
      </c>
      <c r="DU188">
        <v>0</v>
      </c>
      <c r="DV188">
        <v>0</v>
      </c>
      <c r="DW188">
        <v>-1</v>
      </c>
      <c r="DX188">
        <v>1</v>
      </c>
      <c r="DY188">
        <v>2</v>
      </c>
      <c r="DZ188" t="s">
        <v>372</v>
      </c>
      <c r="EA188">
        <v>3.2974199999999998</v>
      </c>
      <c r="EB188">
        <v>2.6252200000000001</v>
      </c>
      <c r="EC188">
        <v>0.20181499999999999</v>
      </c>
      <c r="ED188">
        <v>0.20211299999999999</v>
      </c>
      <c r="EE188">
        <v>0.13752800000000001</v>
      </c>
      <c r="EF188">
        <v>0.13159699999999999</v>
      </c>
      <c r="EG188">
        <v>24096.2</v>
      </c>
      <c r="EH188">
        <v>24433.3</v>
      </c>
      <c r="EI188">
        <v>28088.6</v>
      </c>
      <c r="EJ188">
        <v>29474.9</v>
      </c>
      <c r="EK188">
        <v>33359.300000000003</v>
      </c>
      <c r="EL188">
        <v>35532.9</v>
      </c>
      <c r="EM188">
        <v>39666</v>
      </c>
      <c r="EN188">
        <v>42117.8</v>
      </c>
      <c r="EO188">
        <v>2.2397300000000002</v>
      </c>
      <c r="EP188">
        <v>2.2116699999999998</v>
      </c>
      <c r="EQ188">
        <v>0.12350800000000001</v>
      </c>
      <c r="ER188">
        <v>0</v>
      </c>
      <c r="ES188">
        <v>30.085899999999999</v>
      </c>
      <c r="ET188">
        <v>999.9</v>
      </c>
      <c r="EU188">
        <v>74.7</v>
      </c>
      <c r="EV188">
        <v>32.9</v>
      </c>
      <c r="EW188">
        <v>37.063499999999998</v>
      </c>
      <c r="EX188">
        <v>56.4026</v>
      </c>
      <c r="EY188">
        <v>-4.1906999999999996</v>
      </c>
      <c r="EZ188">
        <v>2</v>
      </c>
      <c r="FA188">
        <v>0.39259699999999997</v>
      </c>
      <c r="FB188">
        <v>-0.28051500000000001</v>
      </c>
      <c r="FC188">
        <v>20.275200000000002</v>
      </c>
      <c r="FD188">
        <v>5.2199900000000001</v>
      </c>
      <c r="FE188">
        <v>12.0052</v>
      </c>
      <c r="FF188">
        <v>4.9863999999999997</v>
      </c>
      <c r="FG188">
        <v>3.2845800000000001</v>
      </c>
      <c r="FH188">
        <v>9999</v>
      </c>
      <c r="FI188">
        <v>9999</v>
      </c>
      <c r="FJ188">
        <v>9999</v>
      </c>
      <c r="FK188">
        <v>999.9</v>
      </c>
      <c r="FL188">
        <v>1.8658399999999999</v>
      </c>
      <c r="FM188">
        <v>1.86222</v>
      </c>
      <c r="FN188">
        <v>1.8643000000000001</v>
      </c>
      <c r="FO188">
        <v>1.8603499999999999</v>
      </c>
      <c r="FP188">
        <v>1.8610599999999999</v>
      </c>
      <c r="FQ188">
        <v>1.8602000000000001</v>
      </c>
      <c r="FR188">
        <v>1.86189</v>
      </c>
      <c r="FS188">
        <v>1.8585199999999999</v>
      </c>
      <c r="FT188">
        <v>0</v>
      </c>
      <c r="FU188">
        <v>0</v>
      </c>
      <c r="FV188">
        <v>0</v>
      </c>
      <c r="FW188">
        <v>0</v>
      </c>
      <c r="FX188" t="s">
        <v>358</v>
      </c>
      <c r="FY188" t="s">
        <v>359</v>
      </c>
      <c r="FZ188" t="s">
        <v>360</v>
      </c>
      <c r="GA188" t="s">
        <v>360</v>
      </c>
      <c r="GB188" t="s">
        <v>360</v>
      </c>
      <c r="GC188" t="s">
        <v>360</v>
      </c>
      <c r="GD188">
        <v>0</v>
      </c>
      <c r="GE188">
        <v>100</v>
      </c>
      <c r="GF188">
        <v>100</v>
      </c>
      <c r="GG188">
        <v>-7.7</v>
      </c>
      <c r="GH188">
        <v>0.2571</v>
      </c>
      <c r="GI188">
        <v>-4.4273770621571362</v>
      </c>
      <c r="GJ188">
        <v>-4.6782648166075668E-3</v>
      </c>
      <c r="GK188">
        <v>2.0645039605938809E-6</v>
      </c>
      <c r="GL188">
        <v>-4.2957140779123221E-10</v>
      </c>
      <c r="GM188">
        <v>-7.2769555290842433E-2</v>
      </c>
      <c r="GN188">
        <v>6.7050777095108757E-4</v>
      </c>
      <c r="GO188">
        <v>6.3862846072479287E-4</v>
      </c>
      <c r="GP188">
        <v>-1.0801389653900339E-5</v>
      </c>
      <c r="GQ188">
        <v>6</v>
      </c>
      <c r="GR188">
        <v>2074</v>
      </c>
      <c r="GS188">
        <v>4</v>
      </c>
      <c r="GT188">
        <v>34</v>
      </c>
      <c r="GU188">
        <v>140.1</v>
      </c>
      <c r="GV188">
        <v>140</v>
      </c>
      <c r="GW188">
        <v>3.0944799999999999</v>
      </c>
      <c r="GX188">
        <v>2.50732</v>
      </c>
      <c r="GY188">
        <v>2.04834</v>
      </c>
      <c r="GZ188">
        <v>2.6208499999999999</v>
      </c>
      <c r="HA188">
        <v>2.1972700000000001</v>
      </c>
      <c r="HB188">
        <v>2.3290999999999999</v>
      </c>
      <c r="HC188">
        <v>38.134999999999998</v>
      </c>
      <c r="HD188">
        <v>13.7468</v>
      </c>
      <c r="HE188">
        <v>18</v>
      </c>
      <c r="HF188">
        <v>709.46199999999999</v>
      </c>
      <c r="HG188">
        <v>765.08699999999999</v>
      </c>
      <c r="HH188">
        <v>30.9998</v>
      </c>
      <c r="HI188">
        <v>32.389299999999999</v>
      </c>
      <c r="HJ188">
        <v>30</v>
      </c>
      <c r="HK188">
        <v>32.355800000000002</v>
      </c>
      <c r="HL188">
        <v>32.370600000000003</v>
      </c>
      <c r="HM188">
        <v>61.891300000000001</v>
      </c>
      <c r="HN188">
        <v>17.879100000000001</v>
      </c>
      <c r="HO188">
        <v>100</v>
      </c>
      <c r="HP188">
        <v>31</v>
      </c>
      <c r="HQ188">
        <v>1156.95</v>
      </c>
      <c r="HR188">
        <v>31.590599999999998</v>
      </c>
      <c r="HS188">
        <v>99.002399999999994</v>
      </c>
      <c r="HT188">
        <v>97.679100000000005</v>
      </c>
    </row>
    <row r="189" spans="1:228" x14ac:dyDescent="0.2">
      <c r="A189">
        <v>174</v>
      </c>
      <c r="B189">
        <v>1678124711</v>
      </c>
      <c r="C189">
        <v>690.40000009536743</v>
      </c>
      <c r="D189" t="s">
        <v>707</v>
      </c>
      <c r="E189" t="s">
        <v>708</v>
      </c>
      <c r="F189">
        <v>4</v>
      </c>
      <c r="G189">
        <v>1678124708.6875</v>
      </c>
      <c r="H189">
        <f t="shared" si="68"/>
        <v>1.898168937305498E-3</v>
      </c>
      <c r="I189">
        <f t="shared" si="69"/>
        <v>1.898168937305498</v>
      </c>
      <c r="J189">
        <f t="shared" si="70"/>
        <v>12.155589683871728</v>
      </c>
      <c r="K189">
        <f t="shared" si="71"/>
        <v>1123.5912499999999</v>
      </c>
      <c r="L189">
        <f t="shared" si="72"/>
        <v>950.00383298574627</v>
      </c>
      <c r="M189">
        <f t="shared" si="73"/>
        <v>96.287823422391455</v>
      </c>
      <c r="N189">
        <f t="shared" si="74"/>
        <v>113.88180986483169</v>
      </c>
      <c r="O189">
        <f t="shared" si="75"/>
        <v>0.13315153972987501</v>
      </c>
      <c r="P189">
        <f t="shared" si="76"/>
        <v>2.7707325925243276</v>
      </c>
      <c r="Q189">
        <f t="shared" si="77"/>
        <v>0.12969615013284919</v>
      </c>
      <c r="R189">
        <f t="shared" si="78"/>
        <v>8.1363078121316088E-2</v>
      </c>
      <c r="S189">
        <f t="shared" si="79"/>
        <v>226.11330073450335</v>
      </c>
      <c r="T189">
        <f t="shared" si="80"/>
        <v>33.106828773246839</v>
      </c>
      <c r="U189">
        <f t="shared" si="81"/>
        <v>32.092537499999999</v>
      </c>
      <c r="V189">
        <f t="shared" si="82"/>
        <v>4.8001506562715477</v>
      </c>
      <c r="W189">
        <f t="shared" si="83"/>
        <v>69.815780062109241</v>
      </c>
      <c r="X189">
        <f t="shared" si="84"/>
        <v>3.376601433403656</v>
      </c>
      <c r="Y189">
        <f t="shared" si="85"/>
        <v>4.8364444691440491</v>
      </c>
      <c r="Z189">
        <f t="shared" si="86"/>
        <v>1.4235492228678917</v>
      </c>
      <c r="AA189">
        <f t="shared" si="87"/>
        <v>-83.709250135172454</v>
      </c>
      <c r="AB189">
        <f t="shared" si="88"/>
        <v>19.902449562434743</v>
      </c>
      <c r="AC189">
        <f t="shared" si="89"/>
        <v>1.6315574225431395</v>
      </c>
      <c r="AD189">
        <f t="shared" si="90"/>
        <v>163.93805758430881</v>
      </c>
      <c r="AE189">
        <f t="shared" si="91"/>
        <v>23.10107643498791</v>
      </c>
      <c r="AF189">
        <f t="shared" si="92"/>
        <v>1.8970242453712463</v>
      </c>
      <c r="AG189">
        <f t="shared" si="93"/>
        <v>12.155589683871728</v>
      </c>
      <c r="AH189">
        <v>1183.5336459567111</v>
      </c>
      <c r="AI189">
        <v>1165.483878787878</v>
      </c>
      <c r="AJ189">
        <v>1.743696969696839</v>
      </c>
      <c r="AK189">
        <v>60.41</v>
      </c>
      <c r="AL189">
        <f t="shared" si="94"/>
        <v>1.898168937305498</v>
      </c>
      <c r="AM189">
        <v>31.621265998246429</v>
      </c>
      <c r="AN189">
        <v>33.315118181818171</v>
      </c>
      <c r="AO189">
        <v>-1.513321333701143E-5</v>
      </c>
      <c r="AP189">
        <v>101.53795884006099</v>
      </c>
      <c r="AQ189">
        <v>0</v>
      </c>
      <c r="AR189">
        <v>0</v>
      </c>
      <c r="AS189">
        <f t="shared" si="95"/>
        <v>1</v>
      </c>
      <c r="AT189">
        <f t="shared" si="96"/>
        <v>0</v>
      </c>
      <c r="AU189">
        <f t="shared" si="97"/>
        <v>47543.208909389694</v>
      </c>
      <c r="AV189">
        <f t="shared" si="98"/>
        <v>1199.99125</v>
      </c>
      <c r="AW189">
        <f t="shared" si="99"/>
        <v>1025.9173635930069</v>
      </c>
      <c r="AX189">
        <f t="shared" si="100"/>
        <v>0.8549373702458305</v>
      </c>
      <c r="AY189">
        <f t="shared" si="101"/>
        <v>0.18842912457445282</v>
      </c>
      <c r="AZ189">
        <v>6</v>
      </c>
      <c r="BA189">
        <v>0.5</v>
      </c>
      <c r="BB189" t="s">
        <v>355</v>
      </c>
      <c r="BC189">
        <v>2</v>
      </c>
      <c r="BD189" t="b">
        <v>1</v>
      </c>
      <c r="BE189">
        <v>1678124708.6875</v>
      </c>
      <c r="BF189">
        <v>1123.5912499999999</v>
      </c>
      <c r="BG189">
        <v>1146.8824999999999</v>
      </c>
      <c r="BH189">
        <v>33.3145375</v>
      </c>
      <c r="BI189">
        <v>31.6218</v>
      </c>
      <c r="BJ189">
        <v>1131.29</v>
      </c>
      <c r="BK189">
        <v>33.057450000000003</v>
      </c>
      <c r="BL189">
        <v>650.0095</v>
      </c>
      <c r="BM189">
        <v>101.255375</v>
      </c>
      <c r="BN189">
        <v>9.9819662499999989E-2</v>
      </c>
      <c r="BO189">
        <v>32.225774999999999</v>
      </c>
      <c r="BP189">
        <v>32.092537499999999</v>
      </c>
      <c r="BQ189">
        <v>999.9</v>
      </c>
      <c r="BR189">
        <v>0</v>
      </c>
      <c r="BS189">
        <v>0</v>
      </c>
      <c r="BT189">
        <v>9007.8900000000012</v>
      </c>
      <c r="BU189">
        <v>0</v>
      </c>
      <c r="BV189">
        <v>215.67150000000001</v>
      </c>
      <c r="BW189">
        <v>-23.29185</v>
      </c>
      <c r="BX189">
        <v>1162.3125</v>
      </c>
      <c r="BY189">
        <v>1184.33125</v>
      </c>
      <c r="BZ189">
        <v>1.6927425</v>
      </c>
      <c r="CA189">
        <v>1146.8824999999999</v>
      </c>
      <c r="CB189">
        <v>31.6218</v>
      </c>
      <c r="CC189">
        <v>3.3732725000000001</v>
      </c>
      <c r="CD189">
        <v>3.2018737499999999</v>
      </c>
      <c r="CE189">
        <v>25.995075</v>
      </c>
      <c r="CF189">
        <v>25.116724999999999</v>
      </c>
      <c r="CG189">
        <v>1199.99125</v>
      </c>
      <c r="CH189">
        <v>0.50000525000000007</v>
      </c>
      <c r="CI189">
        <v>0.49999474999999999</v>
      </c>
      <c r="CJ189">
        <v>0</v>
      </c>
      <c r="CK189">
        <v>1489.6187500000001</v>
      </c>
      <c r="CL189">
        <v>4.9990899999999998</v>
      </c>
      <c r="CM189">
        <v>16166.95</v>
      </c>
      <c r="CN189">
        <v>9557.8087500000001</v>
      </c>
      <c r="CO189">
        <v>41.952749999999988</v>
      </c>
      <c r="CP189">
        <v>43.5</v>
      </c>
      <c r="CQ189">
        <v>42.75</v>
      </c>
      <c r="CR189">
        <v>42.686999999999998</v>
      </c>
      <c r="CS189">
        <v>43.25</v>
      </c>
      <c r="CT189">
        <v>597.50125000000003</v>
      </c>
      <c r="CU189">
        <v>597.49</v>
      </c>
      <c r="CV189">
        <v>0</v>
      </c>
      <c r="CW189">
        <v>1678124753.2</v>
      </c>
      <c r="CX189">
        <v>0</v>
      </c>
      <c r="CY189">
        <v>1678116306.0999999</v>
      </c>
      <c r="CZ189" t="s">
        <v>356</v>
      </c>
      <c r="DA189">
        <v>1678116302.5999999</v>
      </c>
      <c r="DB189">
        <v>1678116306.0999999</v>
      </c>
      <c r="DC189">
        <v>12</v>
      </c>
      <c r="DD189">
        <v>3.5000000000000003E-2</v>
      </c>
      <c r="DE189">
        <v>0.05</v>
      </c>
      <c r="DF189">
        <v>-6.1040000000000001</v>
      </c>
      <c r="DG189">
        <v>0.249</v>
      </c>
      <c r="DH189">
        <v>413</v>
      </c>
      <c r="DI189">
        <v>32</v>
      </c>
      <c r="DJ189">
        <v>0.5</v>
      </c>
      <c r="DK189">
        <v>0.15</v>
      </c>
      <c r="DL189">
        <v>-23.2932275</v>
      </c>
      <c r="DM189">
        <v>-2.8690806754205649E-2</v>
      </c>
      <c r="DN189">
        <v>3.8400266844776071E-2</v>
      </c>
      <c r="DO189">
        <v>1</v>
      </c>
      <c r="DP189">
        <v>1.7012575000000001</v>
      </c>
      <c r="DQ189">
        <v>-6.619722326453982E-2</v>
      </c>
      <c r="DR189">
        <v>6.442301510329978E-3</v>
      </c>
      <c r="DS189">
        <v>1</v>
      </c>
      <c r="DT189">
        <v>0</v>
      </c>
      <c r="DU189">
        <v>0</v>
      </c>
      <c r="DV189">
        <v>0</v>
      </c>
      <c r="DW189">
        <v>-1</v>
      </c>
      <c r="DX189">
        <v>2</v>
      </c>
      <c r="DY189">
        <v>2</v>
      </c>
      <c r="DZ189" t="s">
        <v>357</v>
      </c>
      <c r="EA189">
        <v>3.2974899999999998</v>
      </c>
      <c r="EB189">
        <v>2.6251799999999998</v>
      </c>
      <c r="EC189">
        <v>0.202566</v>
      </c>
      <c r="ED189">
        <v>0.20286199999999999</v>
      </c>
      <c r="EE189">
        <v>0.137519</v>
      </c>
      <c r="EF189">
        <v>0.13159699999999999</v>
      </c>
      <c r="EG189">
        <v>24073.7</v>
      </c>
      <c r="EH189">
        <v>24410.3</v>
      </c>
      <c r="EI189">
        <v>28088.9</v>
      </c>
      <c r="EJ189">
        <v>29474.9</v>
      </c>
      <c r="EK189">
        <v>33359.699999999997</v>
      </c>
      <c r="EL189">
        <v>35533.199999999997</v>
      </c>
      <c r="EM189">
        <v>39666.1</v>
      </c>
      <c r="EN189">
        <v>42118.1</v>
      </c>
      <c r="EO189">
        <v>2.23983</v>
      </c>
      <c r="EP189">
        <v>2.2115499999999999</v>
      </c>
      <c r="EQ189">
        <v>0.123754</v>
      </c>
      <c r="ER189">
        <v>0</v>
      </c>
      <c r="ES189">
        <v>30.0886</v>
      </c>
      <c r="ET189">
        <v>999.9</v>
      </c>
      <c r="EU189">
        <v>74.7</v>
      </c>
      <c r="EV189">
        <v>32.9</v>
      </c>
      <c r="EW189">
        <v>37.065399999999997</v>
      </c>
      <c r="EX189">
        <v>56.9726</v>
      </c>
      <c r="EY189">
        <v>-4.2908600000000003</v>
      </c>
      <c r="EZ189">
        <v>2</v>
      </c>
      <c r="FA189">
        <v>0.39234999999999998</v>
      </c>
      <c r="FB189">
        <v>-0.28129399999999999</v>
      </c>
      <c r="FC189">
        <v>20.275099999999998</v>
      </c>
      <c r="FD189">
        <v>5.2198399999999996</v>
      </c>
      <c r="FE189">
        <v>12.0044</v>
      </c>
      <c r="FF189">
        <v>4.9863999999999997</v>
      </c>
      <c r="FG189">
        <v>3.2845</v>
      </c>
      <c r="FH189">
        <v>9999</v>
      </c>
      <c r="FI189">
        <v>9999</v>
      </c>
      <c r="FJ189">
        <v>9999</v>
      </c>
      <c r="FK189">
        <v>999.9</v>
      </c>
      <c r="FL189">
        <v>1.8658399999999999</v>
      </c>
      <c r="FM189">
        <v>1.8622000000000001</v>
      </c>
      <c r="FN189">
        <v>1.8643099999999999</v>
      </c>
      <c r="FO189">
        <v>1.8603499999999999</v>
      </c>
      <c r="FP189">
        <v>1.8610500000000001</v>
      </c>
      <c r="FQ189">
        <v>1.8602000000000001</v>
      </c>
      <c r="FR189">
        <v>1.86189</v>
      </c>
      <c r="FS189">
        <v>1.8585199999999999</v>
      </c>
      <c r="FT189">
        <v>0</v>
      </c>
      <c r="FU189">
        <v>0</v>
      </c>
      <c r="FV189">
        <v>0</v>
      </c>
      <c r="FW189">
        <v>0</v>
      </c>
      <c r="FX189" t="s">
        <v>358</v>
      </c>
      <c r="FY189" t="s">
        <v>359</v>
      </c>
      <c r="FZ189" t="s">
        <v>360</v>
      </c>
      <c r="GA189" t="s">
        <v>360</v>
      </c>
      <c r="GB189" t="s">
        <v>360</v>
      </c>
      <c r="GC189" t="s">
        <v>360</v>
      </c>
      <c r="GD189">
        <v>0</v>
      </c>
      <c r="GE189">
        <v>100</v>
      </c>
      <c r="GF189">
        <v>100</v>
      </c>
      <c r="GG189">
        <v>-7.71</v>
      </c>
      <c r="GH189">
        <v>0.2571</v>
      </c>
      <c r="GI189">
        <v>-4.4273770621571362</v>
      </c>
      <c r="GJ189">
        <v>-4.6782648166075668E-3</v>
      </c>
      <c r="GK189">
        <v>2.0645039605938809E-6</v>
      </c>
      <c r="GL189">
        <v>-4.2957140779123221E-10</v>
      </c>
      <c r="GM189">
        <v>-7.2769555290842433E-2</v>
      </c>
      <c r="GN189">
        <v>6.7050777095108757E-4</v>
      </c>
      <c r="GO189">
        <v>6.3862846072479287E-4</v>
      </c>
      <c r="GP189">
        <v>-1.0801389653900339E-5</v>
      </c>
      <c r="GQ189">
        <v>6</v>
      </c>
      <c r="GR189">
        <v>2074</v>
      </c>
      <c r="GS189">
        <v>4</v>
      </c>
      <c r="GT189">
        <v>34</v>
      </c>
      <c r="GU189">
        <v>140.1</v>
      </c>
      <c r="GV189">
        <v>140.1</v>
      </c>
      <c r="GW189">
        <v>3.1091299999999999</v>
      </c>
      <c r="GX189">
        <v>2.5146500000000001</v>
      </c>
      <c r="GY189">
        <v>2.04834</v>
      </c>
      <c r="GZ189">
        <v>2.6208499999999999</v>
      </c>
      <c r="HA189">
        <v>2.1972700000000001</v>
      </c>
      <c r="HB189">
        <v>2.36694</v>
      </c>
      <c r="HC189">
        <v>38.134999999999998</v>
      </c>
      <c r="HD189">
        <v>13.7293</v>
      </c>
      <c r="HE189">
        <v>18</v>
      </c>
      <c r="HF189">
        <v>709.57500000000005</v>
      </c>
      <c r="HG189">
        <v>764.99900000000002</v>
      </c>
      <c r="HH189">
        <v>30.9999</v>
      </c>
      <c r="HI189">
        <v>32.390999999999998</v>
      </c>
      <c r="HJ189">
        <v>30.0001</v>
      </c>
      <c r="HK189">
        <v>32.358199999999997</v>
      </c>
      <c r="HL189">
        <v>32.373199999999997</v>
      </c>
      <c r="HM189">
        <v>62.173999999999999</v>
      </c>
      <c r="HN189">
        <v>17.879100000000001</v>
      </c>
      <c r="HO189">
        <v>100</v>
      </c>
      <c r="HP189">
        <v>31</v>
      </c>
      <c r="HQ189">
        <v>1163.6300000000001</v>
      </c>
      <c r="HR189">
        <v>31.590599999999998</v>
      </c>
      <c r="HS189">
        <v>99.003</v>
      </c>
      <c r="HT189">
        <v>97.679400000000001</v>
      </c>
    </row>
    <row r="190" spans="1:228" x14ac:dyDescent="0.2">
      <c r="A190">
        <v>175</v>
      </c>
      <c r="B190">
        <v>1678124715</v>
      </c>
      <c r="C190">
        <v>694.40000009536743</v>
      </c>
      <c r="D190" t="s">
        <v>709</v>
      </c>
      <c r="E190" t="s">
        <v>710</v>
      </c>
      <c r="F190">
        <v>4</v>
      </c>
      <c r="G190">
        <v>1678124713</v>
      </c>
      <c r="H190">
        <f t="shared" si="68"/>
        <v>1.8903129545336996E-3</v>
      </c>
      <c r="I190">
        <f t="shared" si="69"/>
        <v>1.8903129545336996</v>
      </c>
      <c r="J190">
        <f t="shared" si="70"/>
        <v>12.473980283127087</v>
      </c>
      <c r="K190">
        <f t="shared" si="71"/>
        <v>1130.818571428571</v>
      </c>
      <c r="L190">
        <f t="shared" si="72"/>
        <v>952.27522381958681</v>
      </c>
      <c r="M190">
        <f t="shared" si="73"/>
        <v>96.517900448079814</v>
      </c>
      <c r="N190">
        <f t="shared" si="74"/>
        <v>114.61416990794308</v>
      </c>
      <c r="O190">
        <f t="shared" si="75"/>
        <v>0.13236915410015521</v>
      </c>
      <c r="P190">
        <f t="shared" si="76"/>
        <v>2.76607718059496</v>
      </c>
      <c r="Q190">
        <f t="shared" si="77"/>
        <v>0.12894810301372667</v>
      </c>
      <c r="R190">
        <f t="shared" si="78"/>
        <v>8.0892567938686558E-2</v>
      </c>
      <c r="S190">
        <f t="shared" si="79"/>
        <v>226.11620837770286</v>
      </c>
      <c r="T190">
        <f t="shared" si="80"/>
        <v>33.113486793766036</v>
      </c>
      <c r="U190">
        <f t="shared" si="81"/>
        <v>32.099900000000012</v>
      </c>
      <c r="V190">
        <f t="shared" si="82"/>
        <v>4.8021499900784272</v>
      </c>
      <c r="W190">
        <f t="shared" si="83"/>
        <v>69.796867333493168</v>
      </c>
      <c r="X190">
        <f t="shared" si="84"/>
        <v>3.3762828697481053</v>
      </c>
      <c r="Y190">
        <f t="shared" si="85"/>
        <v>4.8372985761897382</v>
      </c>
      <c r="Z190">
        <f t="shared" si="86"/>
        <v>1.4258671203303219</v>
      </c>
      <c r="AA190">
        <f t="shared" si="87"/>
        <v>-83.362801294936148</v>
      </c>
      <c r="AB190">
        <f t="shared" si="88"/>
        <v>19.237093131868988</v>
      </c>
      <c r="AC190">
        <f t="shared" si="89"/>
        <v>1.5797486221625496</v>
      </c>
      <c r="AD190">
        <f t="shared" si="90"/>
        <v>163.57024883679824</v>
      </c>
      <c r="AE190">
        <f t="shared" si="91"/>
        <v>23.175881003437915</v>
      </c>
      <c r="AF190">
        <f t="shared" si="92"/>
        <v>1.8937529609947035</v>
      </c>
      <c r="AG190">
        <f t="shared" si="93"/>
        <v>12.473980283127087</v>
      </c>
      <c r="AH190">
        <v>1190.5602291601731</v>
      </c>
      <c r="AI190">
        <v>1172.334969696969</v>
      </c>
      <c r="AJ190">
        <v>1.709090909090722</v>
      </c>
      <c r="AK190">
        <v>60.41</v>
      </c>
      <c r="AL190">
        <f t="shared" si="94"/>
        <v>1.8903129545336996</v>
      </c>
      <c r="AM190">
        <v>31.6216411370423</v>
      </c>
      <c r="AN190">
        <v>33.308726666666679</v>
      </c>
      <c r="AO190">
        <v>-4.7075243340995323E-5</v>
      </c>
      <c r="AP190">
        <v>101.53795884006099</v>
      </c>
      <c r="AQ190">
        <v>0</v>
      </c>
      <c r="AR190">
        <v>0</v>
      </c>
      <c r="AS190">
        <f t="shared" si="95"/>
        <v>1</v>
      </c>
      <c r="AT190">
        <f t="shared" si="96"/>
        <v>0</v>
      </c>
      <c r="AU190">
        <f t="shared" si="97"/>
        <v>47414.267383384722</v>
      </c>
      <c r="AV190">
        <f t="shared" si="98"/>
        <v>1200.004285714286</v>
      </c>
      <c r="AW190">
        <f t="shared" si="99"/>
        <v>1025.9287421646131</v>
      </c>
      <c r="AX190">
        <f t="shared" si="100"/>
        <v>0.85493756512206387</v>
      </c>
      <c r="AY190">
        <f t="shared" si="101"/>
        <v>0.18842950068558323</v>
      </c>
      <c r="AZ190">
        <v>6</v>
      </c>
      <c r="BA190">
        <v>0.5</v>
      </c>
      <c r="BB190" t="s">
        <v>355</v>
      </c>
      <c r="BC190">
        <v>2</v>
      </c>
      <c r="BD190" t="b">
        <v>1</v>
      </c>
      <c r="BE190">
        <v>1678124713</v>
      </c>
      <c r="BF190">
        <v>1130.818571428571</v>
      </c>
      <c r="BG190">
        <v>1154.1885714285711</v>
      </c>
      <c r="BH190">
        <v>33.311442857142858</v>
      </c>
      <c r="BI190">
        <v>31.621585714285711</v>
      </c>
      <c r="BJ190">
        <v>1138.527142857143</v>
      </c>
      <c r="BK190">
        <v>33.054400000000001</v>
      </c>
      <c r="BL190">
        <v>649.99671428571423</v>
      </c>
      <c r="BM190">
        <v>101.255</v>
      </c>
      <c r="BN190">
        <v>0.10004739999999999</v>
      </c>
      <c r="BO190">
        <v>32.228900000000003</v>
      </c>
      <c r="BP190">
        <v>32.099900000000012</v>
      </c>
      <c r="BQ190">
        <v>999.89999999999986</v>
      </c>
      <c r="BR190">
        <v>0</v>
      </c>
      <c r="BS190">
        <v>0</v>
      </c>
      <c r="BT190">
        <v>8983.2142857142862</v>
      </c>
      <c r="BU190">
        <v>0</v>
      </c>
      <c r="BV190">
        <v>224.25214285714279</v>
      </c>
      <c r="BW190">
        <v>-23.373057142857139</v>
      </c>
      <c r="BX190">
        <v>1169.7842857142859</v>
      </c>
      <c r="BY190">
        <v>1191.8785714285709</v>
      </c>
      <c r="BZ190">
        <v>1.6898471428571431</v>
      </c>
      <c r="CA190">
        <v>1154.1885714285711</v>
      </c>
      <c r="CB190">
        <v>31.621585714285711</v>
      </c>
      <c r="CC190">
        <v>3.3729485714285721</v>
      </c>
      <c r="CD190">
        <v>3.2018442857142859</v>
      </c>
      <c r="CE190">
        <v>25.99342857142857</v>
      </c>
      <c r="CF190">
        <v>25.116571428571429</v>
      </c>
      <c r="CG190">
        <v>1200.004285714286</v>
      </c>
      <c r="CH190">
        <v>0.49999800000000011</v>
      </c>
      <c r="CI190">
        <v>0.50000199999999995</v>
      </c>
      <c r="CJ190">
        <v>0</v>
      </c>
      <c r="CK190">
        <v>1489.4785714285711</v>
      </c>
      <c r="CL190">
        <v>4.9990899999999998</v>
      </c>
      <c r="CM190">
        <v>16169.185714285721</v>
      </c>
      <c r="CN190">
        <v>9557.8542857142857</v>
      </c>
      <c r="CO190">
        <v>41.991</v>
      </c>
      <c r="CP190">
        <v>43.517714285714291</v>
      </c>
      <c r="CQ190">
        <v>42.75</v>
      </c>
      <c r="CR190">
        <v>42.686999999999998</v>
      </c>
      <c r="CS190">
        <v>43.25</v>
      </c>
      <c r="CT190">
        <v>597.5</v>
      </c>
      <c r="CU190">
        <v>597.50428571428563</v>
      </c>
      <c r="CV190">
        <v>0</v>
      </c>
      <c r="CW190">
        <v>1678124756.8</v>
      </c>
      <c r="CX190">
        <v>0</v>
      </c>
      <c r="CY190">
        <v>1678116306.0999999</v>
      </c>
      <c r="CZ190" t="s">
        <v>356</v>
      </c>
      <c r="DA190">
        <v>1678116302.5999999</v>
      </c>
      <c r="DB190">
        <v>1678116306.0999999</v>
      </c>
      <c r="DC190">
        <v>12</v>
      </c>
      <c r="DD190">
        <v>3.5000000000000003E-2</v>
      </c>
      <c r="DE190">
        <v>0.05</v>
      </c>
      <c r="DF190">
        <v>-6.1040000000000001</v>
      </c>
      <c r="DG190">
        <v>0.249</v>
      </c>
      <c r="DH190">
        <v>413</v>
      </c>
      <c r="DI190">
        <v>32</v>
      </c>
      <c r="DJ190">
        <v>0.5</v>
      </c>
      <c r="DK190">
        <v>0.15</v>
      </c>
      <c r="DL190">
        <v>-23.304052500000001</v>
      </c>
      <c r="DM190">
        <v>-0.37032157598494209</v>
      </c>
      <c r="DN190">
        <v>4.7502899845693843E-2</v>
      </c>
      <c r="DO190">
        <v>0</v>
      </c>
      <c r="DP190">
        <v>1.6971430000000001</v>
      </c>
      <c r="DQ190">
        <v>-5.8574634146341301E-2</v>
      </c>
      <c r="DR190">
        <v>5.7154090842213446E-3</v>
      </c>
      <c r="DS190">
        <v>1</v>
      </c>
      <c r="DT190">
        <v>0</v>
      </c>
      <c r="DU190">
        <v>0</v>
      </c>
      <c r="DV190">
        <v>0</v>
      </c>
      <c r="DW190">
        <v>-1</v>
      </c>
      <c r="DX190">
        <v>1</v>
      </c>
      <c r="DY190">
        <v>2</v>
      </c>
      <c r="DZ190" t="s">
        <v>372</v>
      </c>
      <c r="EA190">
        <v>3.2973599999999998</v>
      </c>
      <c r="EB190">
        <v>2.6252800000000001</v>
      </c>
      <c r="EC190">
        <v>0.20330599999999999</v>
      </c>
      <c r="ED190">
        <v>0.20360400000000001</v>
      </c>
      <c r="EE190">
        <v>0.13750399999999999</v>
      </c>
      <c r="EF190">
        <v>0.13159499999999999</v>
      </c>
      <c r="EG190">
        <v>24050.7</v>
      </c>
      <c r="EH190">
        <v>24387.4</v>
      </c>
      <c r="EI190">
        <v>28088.3</v>
      </c>
      <c r="EJ190">
        <v>29474.7</v>
      </c>
      <c r="EK190">
        <v>33359.599999999999</v>
      </c>
      <c r="EL190">
        <v>35533</v>
      </c>
      <c r="EM190">
        <v>39665.300000000003</v>
      </c>
      <c r="EN190">
        <v>42117.7</v>
      </c>
      <c r="EO190">
        <v>2.2396500000000001</v>
      </c>
      <c r="EP190">
        <v>2.2117800000000001</v>
      </c>
      <c r="EQ190">
        <v>0.123538</v>
      </c>
      <c r="ER190">
        <v>0</v>
      </c>
      <c r="ES190">
        <v>30.091999999999999</v>
      </c>
      <c r="ET190">
        <v>999.9</v>
      </c>
      <c r="EU190">
        <v>74.7</v>
      </c>
      <c r="EV190">
        <v>32.9</v>
      </c>
      <c r="EW190">
        <v>37.063000000000002</v>
      </c>
      <c r="EX190">
        <v>56.552599999999998</v>
      </c>
      <c r="EY190">
        <v>-4.2668299999999997</v>
      </c>
      <c r="EZ190">
        <v>2</v>
      </c>
      <c r="FA190">
        <v>0.39271299999999998</v>
      </c>
      <c r="FB190">
        <v>-0.28190599999999999</v>
      </c>
      <c r="FC190">
        <v>20.275099999999998</v>
      </c>
      <c r="FD190">
        <v>5.2201399999999998</v>
      </c>
      <c r="FE190">
        <v>12.0047</v>
      </c>
      <c r="FF190">
        <v>4.9867499999999998</v>
      </c>
      <c r="FG190">
        <v>3.2845</v>
      </c>
      <c r="FH190">
        <v>9999</v>
      </c>
      <c r="FI190">
        <v>9999</v>
      </c>
      <c r="FJ190">
        <v>9999</v>
      </c>
      <c r="FK190">
        <v>999.9</v>
      </c>
      <c r="FL190">
        <v>1.8658399999999999</v>
      </c>
      <c r="FM190">
        <v>1.86222</v>
      </c>
      <c r="FN190">
        <v>1.86429</v>
      </c>
      <c r="FO190">
        <v>1.8603499999999999</v>
      </c>
      <c r="FP190">
        <v>1.8610599999999999</v>
      </c>
      <c r="FQ190">
        <v>1.8602000000000001</v>
      </c>
      <c r="FR190">
        <v>1.86188</v>
      </c>
      <c r="FS190">
        <v>1.8585199999999999</v>
      </c>
      <c r="FT190">
        <v>0</v>
      </c>
      <c r="FU190">
        <v>0</v>
      </c>
      <c r="FV190">
        <v>0</v>
      </c>
      <c r="FW190">
        <v>0</v>
      </c>
      <c r="FX190" t="s">
        <v>358</v>
      </c>
      <c r="FY190" t="s">
        <v>359</v>
      </c>
      <c r="FZ190" t="s">
        <v>360</v>
      </c>
      <c r="GA190" t="s">
        <v>360</v>
      </c>
      <c r="GB190" t="s">
        <v>360</v>
      </c>
      <c r="GC190" t="s">
        <v>360</v>
      </c>
      <c r="GD190">
        <v>0</v>
      </c>
      <c r="GE190">
        <v>100</v>
      </c>
      <c r="GF190">
        <v>100</v>
      </c>
      <c r="GG190">
        <v>-7.72</v>
      </c>
      <c r="GH190">
        <v>0.2571</v>
      </c>
      <c r="GI190">
        <v>-4.4273770621571362</v>
      </c>
      <c r="GJ190">
        <v>-4.6782648166075668E-3</v>
      </c>
      <c r="GK190">
        <v>2.0645039605938809E-6</v>
      </c>
      <c r="GL190">
        <v>-4.2957140779123221E-10</v>
      </c>
      <c r="GM190">
        <v>-7.2769555290842433E-2</v>
      </c>
      <c r="GN190">
        <v>6.7050777095108757E-4</v>
      </c>
      <c r="GO190">
        <v>6.3862846072479287E-4</v>
      </c>
      <c r="GP190">
        <v>-1.0801389653900339E-5</v>
      </c>
      <c r="GQ190">
        <v>6</v>
      </c>
      <c r="GR190">
        <v>2074</v>
      </c>
      <c r="GS190">
        <v>4</v>
      </c>
      <c r="GT190">
        <v>34</v>
      </c>
      <c r="GU190">
        <v>140.19999999999999</v>
      </c>
      <c r="GV190">
        <v>140.1</v>
      </c>
      <c r="GW190">
        <v>3.12378</v>
      </c>
      <c r="GX190">
        <v>2.51709</v>
      </c>
      <c r="GY190">
        <v>2.04834</v>
      </c>
      <c r="GZ190">
        <v>2.6196299999999999</v>
      </c>
      <c r="HA190">
        <v>2.1972700000000001</v>
      </c>
      <c r="HB190">
        <v>2.3132299999999999</v>
      </c>
      <c r="HC190">
        <v>38.159300000000002</v>
      </c>
      <c r="HD190">
        <v>13.720499999999999</v>
      </c>
      <c r="HE190">
        <v>18</v>
      </c>
      <c r="HF190">
        <v>709.428</v>
      </c>
      <c r="HG190">
        <v>765.22</v>
      </c>
      <c r="HH190">
        <v>30.9998</v>
      </c>
      <c r="HI190">
        <v>32.390999999999998</v>
      </c>
      <c r="HJ190">
        <v>30.0001</v>
      </c>
      <c r="HK190">
        <v>32.358199999999997</v>
      </c>
      <c r="HL190">
        <v>32.373199999999997</v>
      </c>
      <c r="HM190">
        <v>62.460500000000003</v>
      </c>
      <c r="HN190">
        <v>17.879100000000001</v>
      </c>
      <c r="HO190">
        <v>100</v>
      </c>
      <c r="HP190">
        <v>31</v>
      </c>
      <c r="HQ190">
        <v>1170.31</v>
      </c>
      <c r="HR190">
        <v>31.590599999999998</v>
      </c>
      <c r="HS190">
        <v>99.000799999999998</v>
      </c>
      <c r="HT190">
        <v>97.678700000000006</v>
      </c>
    </row>
    <row r="191" spans="1:228" x14ac:dyDescent="0.2">
      <c r="A191">
        <v>176</v>
      </c>
      <c r="B191">
        <v>1678124719</v>
      </c>
      <c r="C191">
        <v>698.40000009536743</v>
      </c>
      <c r="D191" t="s">
        <v>711</v>
      </c>
      <c r="E191" t="s">
        <v>712</v>
      </c>
      <c r="F191">
        <v>4</v>
      </c>
      <c r="G191">
        <v>1678124716.6875</v>
      </c>
      <c r="H191">
        <f t="shared" si="68"/>
        <v>1.8839024207587202E-3</v>
      </c>
      <c r="I191">
        <f t="shared" si="69"/>
        <v>1.8839024207587203</v>
      </c>
      <c r="J191">
        <f t="shared" si="70"/>
        <v>12.68221063096478</v>
      </c>
      <c r="K191">
        <f t="shared" si="71"/>
        <v>1136.8875</v>
      </c>
      <c r="L191">
        <f t="shared" si="72"/>
        <v>955.17706523950199</v>
      </c>
      <c r="M191">
        <f t="shared" si="73"/>
        <v>96.811805198781528</v>
      </c>
      <c r="N191">
        <f t="shared" si="74"/>
        <v>115.22903468723064</v>
      </c>
      <c r="O191">
        <f t="shared" si="75"/>
        <v>0.13194295704111808</v>
      </c>
      <c r="P191">
        <f t="shared" si="76"/>
        <v>2.7668513105861652</v>
      </c>
      <c r="Q191">
        <f t="shared" si="77"/>
        <v>0.12854452047408185</v>
      </c>
      <c r="R191">
        <f t="shared" si="78"/>
        <v>8.0638370601539444E-2</v>
      </c>
      <c r="S191">
        <f t="shared" si="79"/>
        <v>226.11282935950311</v>
      </c>
      <c r="T191">
        <f t="shared" si="80"/>
        <v>33.113851760778715</v>
      </c>
      <c r="U191">
        <f t="shared" si="81"/>
        <v>32.096837499999999</v>
      </c>
      <c r="V191">
        <f t="shared" si="82"/>
        <v>4.801318260644706</v>
      </c>
      <c r="W191">
        <f t="shared" si="83"/>
        <v>69.791760623021332</v>
      </c>
      <c r="X191">
        <f t="shared" si="84"/>
        <v>3.3758188532400282</v>
      </c>
      <c r="Y191">
        <f t="shared" si="85"/>
        <v>4.8369876660290032</v>
      </c>
      <c r="Z191">
        <f t="shared" si="86"/>
        <v>1.4254994074046778</v>
      </c>
      <c r="AA191">
        <f t="shared" si="87"/>
        <v>-83.080096755459564</v>
      </c>
      <c r="AB191">
        <f t="shared" si="88"/>
        <v>19.529622422588535</v>
      </c>
      <c r="AC191">
        <f t="shared" si="89"/>
        <v>1.6032892927783875</v>
      </c>
      <c r="AD191">
        <f t="shared" si="90"/>
        <v>164.16564431941049</v>
      </c>
      <c r="AE191">
        <f t="shared" si="91"/>
        <v>23.300431359731068</v>
      </c>
      <c r="AF191">
        <f t="shared" si="92"/>
        <v>1.887832135946846</v>
      </c>
      <c r="AG191">
        <f t="shared" si="93"/>
        <v>12.68221063096478</v>
      </c>
      <c r="AH191">
        <v>1197.5098665627711</v>
      </c>
      <c r="AI191">
        <v>1179.1321818181809</v>
      </c>
      <c r="AJ191">
        <v>1.696787878787819</v>
      </c>
      <c r="AK191">
        <v>60.41</v>
      </c>
      <c r="AL191">
        <f t="shared" si="94"/>
        <v>1.8839024207587203</v>
      </c>
      <c r="AM191">
        <v>31.622973146348102</v>
      </c>
      <c r="AN191">
        <v>33.304224848484857</v>
      </c>
      <c r="AO191">
        <v>-3.4675552182773948E-5</v>
      </c>
      <c r="AP191">
        <v>101.53795884006099</v>
      </c>
      <c r="AQ191">
        <v>0</v>
      </c>
      <c r="AR191">
        <v>0</v>
      </c>
      <c r="AS191">
        <f t="shared" si="95"/>
        <v>1</v>
      </c>
      <c r="AT191">
        <f t="shared" si="96"/>
        <v>0</v>
      </c>
      <c r="AU191">
        <f t="shared" si="97"/>
        <v>47435.794431495749</v>
      </c>
      <c r="AV191">
        <f t="shared" si="98"/>
        <v>1199.98875</v>
      </c>
      <c r="AW191">
        <f t="shared" si="99"/>
        <v>1025.9152260930066</v>
      </c>
      <c r="AX191">
        <f t="shared" si="100"/>
        <v>0.85493737011535043</v>
      </c>
      <c r="AY191">
        <f t="shared" si="101"/>
        <v>0.18842912432262646</v>
      </c>
      <c r="AZ191">
        <v>6</v>
      </c>
      <c r="BA191">
        <v>0.5</v>
      </c>
      <c r="BB191" t="s">
        <v>355</v>
      </c>
      <c r="BC191">
        <v>2</v>
      </c>
      <c r="BD191" t="b">
        <v>1</v>
      </c>
      <c r="BE191">
        <v>1678124716.6875</v>
      </c>
      <c r="BF191">
        <v>1136.8875</v>
      </c>
      <c r="BG191">
        <v>1160.37625</v>
      </c>
      <c r="BH191">
        <v>33.306937499999997</v>
      </c>
      <c r="BI191">
        <v>31.622399999999999</v>
      </c>
      <c r="BJ191">
        <v>1144.6112499999999</v>
      </c>
      <c r="BK191">
        <v>33.049912499999998</v>
      </c>
      <c r="BL191">
        <v>650.01375000000007</v>
      </c>
      <c r="BM191">
        <v>101.25475</v>
      </c>
      <c r="BN191">
        <v>0.10007595</v>
      </c>
      <c r="BO191">
        <v>32.227762499999997</v>
      </c>
      <c r="BP191">
        <v>32.096837499999999</v>
      </c>
      <c r="BQ191">
        <v>999.9</v>
      </c>
      <c r="BR191">
        <v>0</v>
      </c>
      <c r="BS191">
        <v>0</v>
      </c>
      <c r="BT191">
        <v>8987.3425000000007</v>
      </c>
      <c r="BU191">
        <v>0</v>
      </c>
      <c r="BV191">
        <v>231.91225</v>
      </c>
      <c r="BW191">
        <v>-23.488350000000001</v>
      </c>
      <c r="BX191">
        <v>1176.0574999999999</v>
      </c>
      <c r="BY191">
        <v>1198.27</v>
      </c>
      <c r="BZ191">
        <v>1.68452625</v>
      </c>
      <c r="CA191">
        <v>1160.37625</v>
      </c>
      <c r="CB191">
        <v>31.622399999999999</v>
      </c>
      <c r="CC191">
        <v>3.3724850000000002</v>
      </c>
      <c r="CD191">
        <v>3.20191625</v>
      </c>
      <c r="CE191">
        <v>25.991099999999999</v>
      </c>
      <c r="CF191">
        <v>25.116949999999999</v>
      </c>
      <c r="CG191">
        <v>1199.98875</v>
      </c>
      <c r="CH191">
        <v>0.50000337500000003</v>
      </c>
      <c r="CI191">
        <v>0.49999662499999997</v>
      </c>
      <c r="CJ191">
        <v>0</v>
      </c>
      <c r="CK191">
        <v>1489.14</v>
      </c>
      <c r="CL191">
        <v>4.9990899999999998</v>
      </c>
      <c r="CM191">
        <v>16191.225</v>
      </c>
      <c r="CN191">
        <v>9557.7750000000015</v>
      </c>
      <c r="CO191">
        <v>41.992125000000001</v>
      </c>
      <c r="CP191">
        <v>43.515500000000003</v>
      </c>
      <c r="CQ191">
        <v>42.75</v>
      </c>
      <c r="CR191">
        <v>42.686999999999998</v>
      </c>
      <c r="CS191">
        <v>43.25</v>
      </c>
      <c r="CT191">
        <v>597.5</v>
      </c>
      <c r="CU191">
        <v>597.48874999999998</v>
      </c>
      <c r="CV191">
        <v>0</v>
      </c>
      <c r="CW191">
        <v>1678124761</v>
      </c>
      <c r="CX191">
        <v>0</v>
      </c>
      <c r="CY191">
        <v>1678116306.0999999</v>
      </c>
      <c r="CZ191" t="s">
        <v>356</v>
      </c>
      <c r="DA191">
        <v>1678116302.5999999</v>
      </c>
      <c r="DB191">
        <v>1678116306.0999999</v>
      </c>
      <c r="DC191">
        <v>12</v>
      </c>
      <c r="DD191">
        <v>3.5000000000000003E-2</v>
      </c>
      <c r="DE191">
        <v>0.05</v>
      </c>
      <c r="DF191">
        <v>-6.1040000000000001</v>
      </c>
      <c r="DG191">
        <v>0.249</v>
      </c>
      <c r="DH191">
        <v>413</v>
      </c>
      <c r="DI191">
        <v>32</v>
      </c>
      <c r="DJ191">
        <v>0.5</v>
      </c>
      <c r="DK191">
        <v>0.15</v>
      </c>
      <c r="DL191">
        <v>-23.354395</v>
      </c>
      <c r="DM191">
        <v>-0.63704465290804357</v>
      </c>
      <c r="DN191">
        <v>7.7109324825211489E-2</v>
      </c>
      <c r="DO191">
        <v>0</v>
      </c>
      <c r="DP191">
        <v>1.6930272500000001</v>
      </c>
      <c r="DQ191">
        <v>-6.1541200750470641E-2</v>
      </c>
      <c r="DR191">
        <v>6.0046802527278483E-3</v>
      </c>
      <c r="DS191">
        <v>1</v>
      </c>
      <c r="DT191">
        <v>0</v>
      </c>
      <c r="DU191">
        <v>0</v>
      </c>
      <c r="DV191">
        <v>0</v>
      </c>
      <c r="DW191">
        <v>-1</v>
      </c>
      <c r="DX191">
        <v>1</v>
      </c>
      <c r="DY191">
        <v>2</v>
      </c>
      <c r="DZ191" t="s">
        <v>372</v>
      </c>
      <c r="EA191">
        <v>3.2974999999999999</v>
      </c>
      <c r="EB191">
        <v>2.6250800000000001</v>
      </c>
      <c r="EC191">
        <v>0.20404</v>
      </c>
      <c r="ED191">
        <v>0.20433299999999999</v>
      </c>
      <c r="EE191">
        <v>0.13749</v>
      </c>
      <c r="EF191">
        <v>0.13159599999999999</v>
      </c>
      <c r="EG191">
        <v>24028.799999999999</v>
      </c>
      <c r="EH191">
        <v>24365</v>
      </c>
      <c r="EI191">
        <v>28088.6</v>
      </c>
      <c r="EJ191">
        <v>29474.799999999999</v>
      </c>
      <c r="EK191">
        <v>33360.6</v>
      </c>
      <c r="EL191">
        <v>35533</v>
      </c>
      <c r="EM191">
        <v>39665.699999999997</v>
      </c>
      <c r="EN191">
        <v>42117.8</v>
      </c>
      <c r="EO191">
        <v>2.2397800000000001</v>
      </c>
      <c r="EP191">
        <v>2.2116699999999998</v>
      </c>
      <c r="EQ191">
        <v>0.123031</v>
      </c>
      <c r="ER191">
        <v>0</v>
      </c>
      <c r="ES191">
        <v>30.096399999999999</v>
      </c>
      <c r="ET191">
        <v>999.9</v>
      </c>
      <c r="EU191">
        <v>74.7</v>
      </c>
      <c r="EV191">
        <v>32.9</v>
      </c>
      <c r="EW191">
        <v>37.064</v>
      </c>
      <c r="EX191">
        <v>56.642600000000002</v>
      </c>
      <c r="EY191">
        <v>-4.2267599999999996</v>
      </c>
      <c r="EZ191">
        <v>2</v>
      </c>
      <c r="FA191">
        <v>0.39237</v>
      </c>
      <c r="FB191">
        <v>-0.28353200000000001</v>
      </c>
      <c r="FC191">
        <v>20.275099999999998</v>
      </c>
      <c r="FD191">
        <v>5.2204300000000003</v>
      </c>
      <c r="FE191">
        <v>12.005000000000001</v>
      </c>
      <c r="FF191">
        <v>4.9864499999999996</v>
      </c>
      <c r="FG191">
        <v>3.2845</v>
      </c>
      <c r="FH191">
        <v>9999</v>
      </c>
      <c r="FI191">
        <v>9999</v>
      </c>
      <c r="FJ191">
        <v>9999</v>
      </c>
      <c r="FK191">
        <v>999.9</v>
      </c>
      <c r="FL191">
        <v>1.8658399999999999</v>
      </c>
      <c r="FM191">
        <v>1.8622099999999999</v>
      </c>
      <c r="FN191">
        <v>1.8643000000000001</v>
      </c>
      <c r="FO191">
        <v>1.8603499999999999</v>
      </c>
      <c r="FP191">
        <v>1.8610599999999999</v>
      </c>
      <c r="FQ191">
        <v>1.8602000000000001</v>
      </c>
      <c r="FR191">
        <v>1.86189</v>
      </c>
      <c r="FS191">
        <v>1.8585199999999999</v>
      </c>
      <c r="FT191">
        <v>0</v>
      </c>
      <c r="FU191">
        <v>0</v>
      </c>
      <c r="FV191">
        <v>0</v>
      </c>
      <c r="FW191">
        <v>0</v>
      </c>
      <c r="FX191" t="s">
        <v>358</v>
      </c>
      <c r="FY191" t="s">
        <v>359</v>
      </c>
      <c r="FZ191" t="s">
        <v>360</v>
      </c>
      <c r="GA191" t="s">
        <v>360</v>
      </c>
      <c r="GB191" t="s">
        <v>360</v>
      </c>
      <c r="GC191" t="s">
        <v>360</v>
      </c>
      <c r="GD191">
        <v>0</v>
      </c>
      <c r="GE191">
        <v>100</v>
      </c>
      <c r="GF191">
        <v>100</v>
      </c>
      <c r="GG191">
        <v>-7.72</v>
      </c>
      <c r="GH191">
        <v>0.25700000000000001</v>
      </c>
      <c r="GI191">
        <v>-4.4273770621571362</v>
      </c>
      <c r="GJ191">
        <v>-4.6782648166075668E-3</v>
      </c>
      <c r="GK191">
        <v>2.0645039605938809E-6</v>
      </c>
      <c r="GL191">
        <v>-4.2957140779123221E-10</v>
      </c>
      <c r="GM191">
        <v>-7.2769555290842433E-2</v>
      </c>
      <c r="GN191">
        <v>6.7050777095108757E-4</v>
      </c>
      <c r="GO191">
        <v>6.3862846072479287E-4</v>
      </c>
      <c r="GP191">
        <v>-1.0801389653900339E-5</v>
      </c>
      <c r="GQ191">
        <v>6</v>
      </c>
      <c r="GR191">
        <v>2074</v>
      </c>
      <c r="GS191">
        <v>4</v>
      </c>
      <c r="GT191">
        <v>34</v>
      </c>
      <c r="GU191">
        <v>140.30000000000001</v>
      </c>
      <c r="GV191">
        <v>140.19999999999999</v>
      </c>
      <c r="GW191">
        <v>3.1372100000000001</v>
      </c>
      <c r="GX191">
        <v>2.5109900000000001</v>
      </c>
      <c r="GY191">
        <v>2.04834</v>
      </c>
      <c r="GZ191">
        <v>2.6208499999999999</v>
      </c>
      <c r="HA191">
        <v>2.1972700000000001</v>
      </c>
      <c r="HB191">
        <v>2.2692899999999998</v>
      </c>
      <c r="HC191">
        <v>38.134999999999998</v>
      </c>
      <c r="HD191">
        <v>13.7118</v>
      </c>
      <c r="HE191">
        <v>18</v>
      </c>
      <c r="HF191">
        <v>709.53300000000002</v>
      </c>
      <c r="HG191">
        <v>765.12199999999996</v>
      </c>
      <c r="HH191">
        <v>30.999700000000001</v>
      </c>
      <c r="HI191">
        <v>32.390999999999998</v>
      </c>
      <c r="HJ191">
        <v>30</v>
      </c>
      <c r="HK191">
        <v>32.358199999999997</v>
      </c>
      <c r="HL191">
        <v>32.373199999999997</v>
      </c>
      <c r="HM191">
        <v>62.746699999999997</v>
      </c>
      <c r="HN191">
        <v>17.879100000000001</v>
      </c>
      <c r="HO191">
        <v>100</v>
      </c>
      <c r="HP191">
        <v>31</v>
      </c>
      <c r="HQ191">
        <v>1176.99</v>
      </c>
      <c r="HR191">
        <v>31.590599999999998</v>
      </c>
      <c r="HS191">
        <v>99.001999999999995</v>
      </c>
      <c r="HT191">
        <v>97.678899999999999</v>
      </c>
    </row>
    <row r="192" spans="1:228" x14ac:dyDescent="0.2">
      <c r="A192">
        <v>177</v>
      </c>
      <c r="B192">
        <v>1678124723</v>
      </c>
      <c r="C192">
        <v>702.40000009536743</v>
      </c>
      <c r="D192" t="s">
        <v>713</v>
      </c>
      <c r="E192" t="s">
        <v>714</v>
      </c>
      <c r="F192">
        <v>4</v>
      </c>
      <c r="G192">
        <v>1678124721</v>
      </c>
      <c r="H192">
        <f t="shared" si="68"/>
        <v>1.878973648358195E-3</v>
      </c>
      <c r="I192">
        <f t="shared" si="69"/>
        <v>1.8789736483581949</v>
      </c>
      <c r="J192">
        <f t="shared" si="70"/>
        <v>12.513790037569823</v>
      </c>
      <c r="K192">
        <f t="shared" si="71"/>
        <v>1144.052857142857</v>
      </c>
      <c r="L192">
        <f t="shared" si="72"/>
        <v>963.6823684854146</v>
      </c>
      <c r="M192">
        <f t="shared" si="73"/>
        <v>97.673546296215662</v>
      </c>
      <c r="N192">
        <f t="shared" si="74"/>
        <v>115.9549073032064</v>
      </c>
      <c r="O192">
        <f t="shared" si="75"/>
        <v>0.13146741064102144</v>
      </c>
      <c r="P192">
        <f t="shared" si="76"/>
        <v>2.7708836931091181</v>
      </c>
      <c r="Q192">
        <f t="shared" si="77"/>
        <v>0.12809786470654611</v>
      </c>
      <c r="R192">
        <f t="shared" si="78"/>
        <v>8.0356712557521262E-2</v>
      </c>
      <c r="S192">
        <f t="shared" si="79"/>
        <v>226.11448937741986</v>
      </c>
      <c r="T192">
        <f t="shared" si="80"/>
        <v>33.115508674184802</v>
      </c>
      <c r="U192">
        <f t="shared" si="81"/>
        <v>32.099285714285713</v>
      </c>
      <c r="V192">
        <f t="shared" si="82"/>
        <v>4.8019831491632807</v>
      </c>
      <c r="W192">
        <f t="shared" si="83"/>
        <v>69.774340290730436</v>
      </c>
      <c r="X192">
        <f t="shared" si="84"/>
        <v>3.3752612835541185</v>
      </c>
      <c r="Y192">
        <f t="shared" si="85"/>
        <v>4.8373961967828514</v>
      </c>
      <c r="Z192">
        <f t="shared" si="86"/>
        <v>1.4267218656091623</v>
      </c>
      <c r="AA192">
        <f t="shared" si="87"/>
        <v>-82.8627378925964</v>
      </c>
      <c r="AB192">
        <f t="shared" si="88"/>
        <v>19.415636505272428</v>
      </c>
      <c r="AC192">
        <f t="shared" si="89"/>
        <v>1.5916428358668124</v>
      </c>
      <c r="AD192">
        <f t="shared" si="90"/>
        <v>164.2590308259627</v>
      </c>
      <c r="AE192">
        <f t="shared" si="91"/>
        <v>23.287451614727519</v>
      </c>
      <c r="AF192">
        <f t="shared" si="92"/>
        <v>1.8813363312389748</v>
      </c>
      <c r="AG192">
        <f t="shared" si="93"/>
        <v>12.513790037569823</v>
      </c>
      <c r="AH192">
        <v>1204.3485432380951</v>
      </c>
      <c r="AI192">
        <v>1186.034484848484</v>
      </c>
      <c r="AJ192">
        <v>1.7225454545451371</v>
      </c>
      <c r="AK192">
        <v>60.41</v>
      </c>
      <c r="AL192">
        <f t="shared" si="94"/>
        <v>1.8789736483581949</v>
      </c>
      <c r="AM192">
        <v>31.622682307823851</v>
      </c>
      <c r="AN192">
        <v>33.299675757575763</v>
      </c>
      <c r="AO192">
        <v>-3.4176949746855772E-5</v>
      </c>
      <c r="AP192">
        <v>101.53795884006099</v>
      </c>
      <c r="AQ192">
        <v>0</v>
      </c>
      <c r="AR192">
        <v>0</v>
      </c>
      <c r="AS192">
        <f t="shared" si="95"/>
        <v>1</v>
      </c>
      <c r="AT192">
        <f t="shared" si="96"/>
        <v>0</v>
      </c>
      <c r="AU192">
        <f t="shared" si="97"/>
        <v>47546.832790612891</v>
      </c>
      <c r="AV192">
        <f t="shared" si="98"/>
        <v>1199.997142857143</v>
      </c>
      <c r="AW192">
        <f t="shared" si="99"/>
        <v>1025.9224421644662</v>
      </c>
      <c r="AX192">
        <f t="shared" si="100"/>
        <v>0.85493740403563612</v>
      </c>
      <c r="AY192">
        <f t="shared" si="101"/>
        <v>0.18842918978877793</v>
      </c>
      <c r="AZ192">
        <v>6</v>
      </c>
      <c r="BA192">
        <v>0.5</v>
      </c>
      <c r="BB192" t="s">
        <v>355</v>
      </c>
      <c r="BC192">
        <v>2</v>
      </c>
      <c r="BD192" t="b">
        <v>1</v>
      </c>
      <c r="BE192">
        <v>1678124721</v>
      </c>
      <c r="BF192">
        <v>1144.052857142857</v>
      </c>
      <c r="BG192">
        <v>1167.537142857143</v>
      </c>
      <c r="BH192">
        <v>33.301542857142863</v>
      </c>
      <c r="BI192">
        <v>31.62265714285714</v>
      </c>
      <c r="BJ192">
        <v>1151.787142857143</v>
      </c>
      <c r="BK192">
        <v>33.044542857142858</v>
      </c>
      <c r="BL192">
        <v>649.96142857142866</v>
      </c>
      <c r="BM192">
        <v>101.2547142857143</v>
      </c>
      <c r="BN192">
        <v>9.9787457142857125E-2</v>
      </c>
      <c r="BO192">
        <v>32.229257142857143</v>
      </c>
      <c r="BP192">
        <v>32.099285714285713</v>
      </c>
      <c r="BQ192">
        <v>999.89999999999986</v>
      </c>
      <c r="BR192">
        <v>0</v>
      </c>
      <c r="BS192">
        <v>0</v>
      </c>
      <c r="BT192">
        <v>9008.7514285714278</v>
      </c>
      <c r="BU192">
        <v>0</v>
      </c>
      <c r="BV192">
        <v>240.01771428571431</v>
      </c>
      <c r="BW192">
        <v>-23.4832</v>
      </c>
      <c r="BX192">
        <v>1183.464285714286</v>
      </c>
      <c r="BY192">
        <v>1205.6642857142861</v>
      </c>
      <c r="BZ192">
        <v>1.6788700000000001</v>
      </c>
      <c r="CA192">
        <v>1167.537142857143</v>
      </c>
      <c r="CB192">
        <v>31.62265714285714</v>
      </c>
      <c r="CC192">
        <v>3.371934285714286</v>
      </c>
      <c r="CD192">
        <v>3.20194</v>
      </c>
      <c r="CE192">
        <v>25.98835714285714</v>
      </c>
      <c r="CF192">
        <v>25.117071428571428</v>
      </c>
      <c r="CG192">
        <v>1199.997142857143</v>
      </c>
      <c r="CH192">
        <v>0.50000428571428579</v>
      </c>
      <c r="CI192">
        <v>0.49999571428571421</v>
      </c>
      <c r="CJ192">
        <v>0</v>
      </c>
      <c r="CK192">
        <v>1488.948571428572</v>
      </c>
      <c r="CL192">
        <v>4.9990899999999998</v>
      </c>
      <c r="CM192">
        <v>16211.928571428571</v>
      </c>
      <c r="CN192">
        <v>9557.8257142857146</v>
      </c>
      <c r="CO192">
        <v>42</v>
      </c>
      <c r="CP192">
        <v>43.544285714285721</v>
      </c>
      <c r="CQ192">
        <v>42.75</v>
      </c>
      <c r="CR192">
        <v>42.686999999999998</v>
      </c>
      <c r="CS192">
        <v>43.25</v>
      </c>
      <c r="CT192">
        <v>597.50285714285724</v>
      </c>
      <c r="CU192">
        <v>597.49428571428587</v>
      </c>
      <c r="CV192">
        <v>0</v>
      </c>
      <c r="CW192">
        <v>1678124765.2</v>
      </c>
      <c r="CX192">
        <v>0</v>
      </c>
      <c r="CY192">
        <v>1678116306.0999999</v>
      </c>
      <c r="CZ192" t="s">
        <v>356</v>
      </c>
      <c r="DA192">
        <v>1678116302.5999999</v>
      </c>
      <c r="DB192">
        <v>1678116306.0999999</v>
      </c>
      <c r="DC192">
        <v>12</v>
      </c>
      <c r="DD192">
        <v>3.5000000000000003E-2</v>
      </c>
      <c r="DE192">
        <v>0.05</v>
      </c>
      <c r="DF192">
        <v>-6.1040000000000001</v>
      </c>
      <c r="DG192">
        <v>0.249</v>
      </c>
      <c r="DH192">
        <v>413</v>
      </c>
      <c r="DI192">
        <v>32</v>
      </c>
      <c r="DJ192">
        <v>0.5</v>
      </c>
      <c r="DK192">
        <v>0.15</v>
      </c>
      <c r="DL192">
        <v>-23.390135000000001</v>
      </c>
      <c r="DM192">
        <v>-0.80915347091923562</v>
      </c>
      <c r="DN192">
        <v>8.7859269715835644E-2</v>
      </c>
      <c r="DO192">
        <v>0</v>
      </c>
      <c r="DP192">
        <v>1.688517</v>
      </c>
      <c r="DQ192">
        <v>-6.4122101313323326E-2</v>
      </c>
      <c r="DR192">
        <v>6.2660315192312873E-3</v>
      </c>
      <c r="DS192">
        <v>1</v>
      </c>
      <c r="DT192">
        <v>0</v>
      </c>
      <c r="DU192">
        <v>0</v>
      </c>
      <c r="DV192">
        <v>0</v>
      </c>
      <c r="DW192">
        <v>-1</v>
      </c>
      <c r="DX192">
        <v>1</v>
      </c>
      <c r="DY192">
        <v>2</v>
      </c>
      <c r="DZ192" t="s">
        <v>372</v>
      </c>
      <c r="EA192">
        <v>3.2972299999999999</v>
      </c>
      <c r="EB192">
        <v>2.6253600000000001</v>
      </c>
      <c r="EC192">
        <v>0.20478299999999999</v>
      </c>
      <c r="ED192">
        <v>0.205065</v>
      </c>
      <c r="EE192">
        <v>0.13748199999999999</v>
      </c>
      <c r="EF192">
        <v>0.13159699999999999</v>
      </c>
      <c r="EG192">
        <v>24005.7</v>
      </c>
      <c r="EH192">
        <v>24341.9</v>
      </c>
      <c r="EI192">
        <v>28087.8</v>
      </c>
      <c r="EJ192">
        <v>29473.9</v>
      </c>
      <c r="EK192">
        <v>33360.199999999997</v>
      </c>
      <c r="EL192">
        <v>35532.1</v>
      </c>
      <c r="EM192">
        <v>39664.800000000003</v>
      </c>
      <c r="EN192">
        <v>42116.7</v>
      </c>
      <c r="EO192">
        <v>2.2393700000000001</v>
      </c>
      <c r="EP192">
        <v>2.2118199999999999</v>
      </c>
      <c r="EQ192">
        <v>0.123657</v>
      </c>
      <c r="ER192">
        <v>0</v>
      </c>
      <c r="ES192">
        <v>30.099599999999999</v>
      </c>
      <c r="ET192">
        <v>999.9</v>
      </c>
      <c r="EU192">
        <v>74.7</v>
      </c>
      <c r="EV192">
        <v>33</v>
      </c>
      <c r="EW192">
        <v>37.272300000000001</v>
      </c>
      <c r="EX192">
        <v>56.6126</v>
      </c>
      <c r="EY192">
        <v>-4.1145899999999997</v>
      </c>
      <c r="EZ192">
        <v>2</v>
      </c>
      <c r="FA192">
        <v>0.392818</v>
      </c>
      <c r="FB192">
        <v>-0.28486899999999998</v>
      </c>
      <c r="FC192">
        <v>20.274999999999999</v>
      </c>
      <c r="FD192">
        <v>5.2196899999999999</v>
      </c>
      <c r="FE192">
        <v>12.0047</v>
      </c>
      <c r="FF192">
        <v>4.9863999999999997</v>
      </c>
      <c r="FG192">
        <v>3.2845</v>
      </c>
      <c r="FH192">
        <v>9999</v>
      </c>
      <c r="FI192">
        <v>9999</v>
      </c>
      <c r="FJ192">
        <v>9999</v>
      </c>
      <c r="FK192">
        <v>999.9</v>
      </c>
      <c r="FL192">
        <v>1.8658399999999999</v>
      </c>
      <c r="FM192">
        <v>1.8622099999999999</v>
      </c>
      <c r="FN192">
        <v>1.8643000000000001</v>
      </c>
      <c r="FO192">
        <v>1.8603499999999999</v>
      </c>
      <c r="FP192">
        <v>1.86104</v>
      </c>
      <c r="FQ192">
        <v>1.8602000000000001</v>
      </c>
      <c r="FR192">
        <v>1.86189</v>
      </c>
      <c r="FS192">
        <v>1.8585199999999999</v>
      </c>
      <c r="FT192">
        <v>0</v>
      </c>
      <c r="FU192">
        <v>0</v>
      </c>
      <c r="FV192">
        <v>0</v>
      </c>
      <c r="FW192">
        <v>0</v>
      </c>
      <c r="FX192" t="s">
        <v>358</v>
      </c>
      <c r="FY192" t="s">
        <v>359</v>
      </c>
      <c r="FZ192" t="s">
        <v>360</v>
      </c>
      <c r="GA192" t="s">
        <v>360</v>
      </c>
      <c r="GB192" t="s">
        <v>360</v>
      </c>
      <c r="GC192" t="s">
        <v>360</v>
      </c>
      <c r="GD192">
        <v>0</v>
      </c>
      <c r="GE192">
        <v>100</v>
      </c>
      <c r="GF192">
        <v>100</v>
      </c>
      <c r="GG192">
        <v>-7.74</v>
      </c>
      <c r="GH192">
        <v>0.25700000000000001</v>
      </c>
      <c r="GI192">
        <v>-4.4273770621571362</v>
      </c>
      <c r="GJ192">
        <v>-4.6782648166075668E-3</v>
      </c>
      <c r="GK192">
        <v>2.0645039605938809E-6</v>
      </c>
      <c r="GL192">
        <v>-4.2957140779123221E-10</v>
      </c>
      <c r="GM192">
        <v>-7.2769555290842433E-2</v>
      </c>
      <c r="GN192">
        <v>6.7050777095108757E-4</v>
      </c>
      <c r="GO192">
        <v>6.3862846072479287E-4</v>
      </c>
      <c r="GP192">
        <v>-1.0801389653900339E-5</v>
      </c>
      <c r="GQ192">
        <v>6</v>
      </c>
      <c r="GR192">
        <v>2074</v>
      </c>
      <c r="GS192">
        <v>4</v>
      </c>
      <c r="GT192">
        <v>34</v>
      </c>
      <c r="GU192">
        <v>140.30000000000001</v>
      </c>
      <c r="GV192">
        <v>140.30000000000001</v>
      </c>
      <c r="GW192">
        <v>3.1518600000000001</v>
      </c>
      <c r="GX192">
        <v>2.50122</v>
      </c>
      <c r="GY192">
        <v>2.04834</v>
      </c>
      <c r="GZ192">
        <v>2.6208499999999999</v>
      </c>
      <c r="HA192">
        <v>2.1972700000000001</v>
      </c>
      <c r="HB192">
        <v>2.3168899999999999</v>
      </c>
      <c r="HC192">
        <v>38.134999999999998</v>
      </c>
      <c r="HD192">
        <v>13.738</v>
      </c>
      <c r="HE192">
        <v>18</v>
      </c>
      <c r="HF192">
        <v>709.19799999999998</v>
      </c>
      <c r="HG192">
        <v>765.26800000000003</v>
      </c>
      <c r="HH192">
        <v>30.999600000000001</v>
      </c>
      <c r="HI192">
        <v>32.390999999999998</v>
      </c>
      <c r="HJ192">
        <v>30.0002</v>
      </c>
      <c r="HK192">
        <v>32.358199999999997</v>
      </c>
      <c r="HL192">
        <v>32.373199999999997</v>
      </c>
      <c r="HM192">
        <v>63.033099999999997</v>
      </c>
      <c r="HN192">
        <v>17.879100000000001</v>
      </c>
      <c r="HO192">
        <v>100</v>
      </c>
      <c r="HP192">
        <v>31</v>
      </c>
      <c r="HQ192">
        <v>1183.67</v>
      </c>
      <c r="HR192">
        <v>31.590599999999998</v>
      </c>
      <c r="HS192">
        <v>98.999499999999998</v>
      </c>
      <c r="HT192">
        <v>97.676199999999994</v>
      </c>
    </row>
    <row r="193" spans="1:228" x14ac:dyDescent="0.2">
      <c r="A193">
        <v>178</v>
      </c>
      <c r="B193">
        <v>1678124727</v>
      </c>
      <c r="C193">
        <v>706.40000009536743</v>
      </c>
      <c r="D193" t="s">
        <v>715</v>
      </c>
      <c r="E193" t="s">
        <v>716</v>
      </c>
      <c r="F193">
        <v>4</v>
      </c>
      <c r="G193">
        <v>1678124724.6875</v>
      </c>
      <c r="H193">
        <f t="shared" si="68"/>
        <v>1.8768488570943646E-3</v>
      </c>
      <c r="I193">
        <f t="shared" si="69"/>
        <v>1.8768488570943647</v>
      </c>
      <c r="J193">
        <f t="shared" si="70"/>
        <v>12.535904554092035</v>
      </c>
      <c r="K193">
        <f t="shared" si="71"/>
        <v>1150.1624999999999</v>
      </c>
      <c r="L193">
        <f t="shared" si="72"/>
        <v>968.69534915030363</v>
      </c>
      <c r="M193">
        <f t="shared" si="73"/>
        <v>98.181382672532678</v>
      </c>
      <c r="N193">
        <f t="shared" si="74"/>
        <v>116.57384816304655</v>
      </c>
      <c r="O193">
        <f t="shared" si="75"/>
        <v>0.13093836238015755</v>
      </c>
      <c r="P193">
        <f t="shared" si="76"/>
        <v>2.7672677946604671</v>
      </c>
      <c r="Q193">
        <f t="shared" si="77"/>
        <v>0.1275912620973495</v>
      </c>
      <c r="R193">
        <f t="shared" si="78"/>
        <v>8.003813611634665E-2</v>
      </c>
      <c r="S193">
        <f t="shared" si="79"/>
        <v>226.11509435997044</v>
      </c>
      <c r="T193">
        <f t="shared" si="80"/>
        <v>33.119117033015222</v>
      </c>
      <c r="U193">
        <f t="shared" si="81"/>
        <v>32.112750000000013</v>
      </c>
      <c r="V193">
        <f t="shared" si="82"/>
        <v>4.8056412262467951</v>
      </c>
      <c r="W193">
        <f t="shared" si="83"/>
        <v>69.759213641406603</v>
      </c>
      <c r="X193">
        <f t="shared" si="84"/>
        <v>3.3749024127850098</v>
      </c>
      <c r="Y193">
        <f t="shared" si="85"/>
        <v>4.8379306999266216</v>
      </c>
      <c r="Z193">
        <f t="shared" si="86"/>
        <v>1.4307388134617853</v>
      </c>
      <c r="AA193">
        <f t="shared" si="87"/>
        <v>-82.769034597861477</v>
      </c>
      <c r="AB193">
        <f t="shared" si="88"/>
        <v>17.673294964166981</v>
      </c>
      <c r="AC193">
        <f t="shared" si="89"/>
        <v>1.4508133155951628</v>
      </c>
      <c r="AD193">
        <f t="shared" si="90"/>
        <v>162.47016804187109</v>
      </c>
      <c r="AE193">
        <f t="shared" si="91"/>
        <v>23.333139771562898</v>
      </c>
      <c r="AF193">
        <f t="shared" si="92"/>
        <v>1.878211820204581</v>
      </c>
      <c r="AG193">
        <f t="shared" si="93"/>
        <v>12.535904554092035</v>
      </c>
      <c r="AH193">
        <v>1211.2343540779229</v>
      </c>
      <c r="AI193">
        <v>1192.9109090909089</v>
      </c>
      <c r="AJ193">
        <v>1.7199393939392791</v>
      </c>
      <c r="AK193">
        <v>60.41</v>
      </c>
      <c r="AL193">
        <f t="shared" si="94"/>
        <v>1.8768488570943647</v>
      </c>
      <c r="AM193">
        <v>31.621677590684559</v>
      </c>
      <c r="AN193">
        <v>33.29661333333334</v>
      </c>
      <c r="AO193">
        <v>-3.6015312067657617E-5</v>
      </c>
      <c r="AP193">
        <v>101.53795884006099</v>
      </c>
      <c r="AQ193">
        <v>0</v>
      </c>
      <c r="AR193">
        <v>0</v>
      </c>
      <c r="AS193">
        <f t="shared" si="95"/>
        <v>1</v>
      </c>
      <c r="AT193">
        <f t="shared" si="96"/>
        <v>0</v>
      </c>
      <c r="AU193">
        <f t="shared" si="97"/>
        <v>47446.742535789032</v>
      </c>
      <c r="AV193">
        <f t="shared" si="98"/>
        <v>1199.9974999999999</v>
      </c>
      <c r="AW193">
        <f t="shared" si="99"/>
        <v>1025.9230260932488</v>
      </c>
      <c r="AX193">
        <f t="shared" si="100"/>
        <v>0.85493763619778285</v>
      </c>
      <c r="AY193">
        <f t="shared" si="101"/>
        <v>0.18842963786172093</v>
      </c>
      <c r="AZ193">
        <v>6</v>
      </c>
      <c r="BA193">
        <v>0.5</v>
      </c>
      <c r="BB193" t="s">
        <v>355</v>
      </c>
      <c r="BC193">
        <v>2</v>
      </c>
      <c r="BD193" t="b">
        <v>1</v>
      </c>
      <c r="BE193">
        <v>1678124724.6875</v>
      </c>
      <c r="BF193">
        <v>1150.1624999999999</v>
      </c>
      <c r="BG193">
        <v>1173.6937499999999</v>
      </c>
      <c r="BH193">
        <v>33.298087500000001</v>
      </c>
      <c r="BI193">
        <v>31.622162500000002</v>
      </c>
      <c r="BJ193">
        <v>1157.90625</v>
      </c>
      <c r="BK193">
        <v>33.041112499999997</v>
      </c>
      <c r="BL193">
        <v>650.0306250000001</v>
      </c>
      <c r="BM193">
        <v>101.254125</v>
      </c>
      <c r="BN193">
        <v>0.10011682500000001</v>
      </c>
      <c r="BO193">
        <v>32.231212499999998</v>
      </c>
      <c r="BP193">
        <v>32.112750000000013</v>
      </c>
      <c r="BQ193">
        <v>999.9</v>
      </c>
      <c r="BR193">
        <v>0</v>
      </c>
      <c r="BS193">
        <v>0</v>
      </c>
      <c r="BT193">
        <v>8989.6075000000019</v>
      </c>
      <c r="BU193">
        <v>0</v>
      </c>
      <c r="BV193">
        <v>230.43375</v>
      </c>
      <c r="BW193">
        <v>-23.5297375</v>
      </c>
      <c r="BX193">
        <v>1189.78125</v>
      </c>
      <c r="BY193">
        <v>1212.02</v>
      </c>
      <c r="BZ193">
        <v>1.6759262500000001</v>
      </c>
      <c r="CA193">
        <v>1173.6937499999999</v>
      </c>
      <c r="CB193">
        <v>31.622162500000002</v>
      </c>
      <c r="CC193">
        <v>3.37156375</v>
      </c>
      <c r="CD193">
        <v>3.20186875</v>
      </c>
      <c r="CE193">
        <v>25.986499999999999</v>
      </c>
      <c r="CF193">
        <v>25.116712499999998</v>
      </c>
      <c r="CG193">
        <v>1199.9974999999999</v>
      </c>
      <c r="CH193">
        <v>0.499998</v>
      </c>
      <c r="CI193">
        <v>0.50000199999999995</v>
      </c>
      <c r="CJ193">
        <v>0</v>
      </c>
      <c r="CK193">
        <v>1488.47875</v>
      </c>
      <c r="CL193">
        <v>4.9990899999999998</v>
      </c>
      <c r="CM193">
        <v>16147.95</v>
      </c>
      <c r="CN193">
        <v>9557.8225000000002</v>
      </c>
      <c r="CO193">
        <v>42</v>
      </c>
      <c r="CP193">
        <v>43.538749999999993</v>
      </c>
      <c r="CQ193">
        <v>42.75</v>
      </c>
      <c r="CR193">
        <v>42.686999999999998</v>
      </c>
      <c r="CS193">
        <v>43.25</v>
      </c>
      <c r="CT193">
        <v>597.49374999999998</v>
      </c>
      <c r="CU193">
        <v>597.50374999999997</v>
      </c>
      <c r="CV193">
        <v>0</v>
      </c>
      <c r="CW193">
        <v>1678124768.8</v>
      </c>
      <c r="CX193">
        <v>0</v>
      </c>
      <c r="CY193">
        <v>1678116306.0999999</v>
      </c>
      <c r="CZ193" t="s">
        <v>356</v>
      </c>
      <c r="DA193">
        <v>1678116302.5999999</v>
      </c>
      <c r="DB193">
        <v>1678116306.0999999</v>
      </c>
      <c r="DC193">
        <v>12</v>
      </c>
      <c r="DD193">
        <v>3.5000000000000003E-2</v>
      </c>
      <c r="DE193">
        <v>0.05</v>
      </c>
      <c r="DF193">
        <v>-6.1040000000000001</v>
      </c>
      <c r="DG193">
        <v>0.249</v>
      </c>
      <c r="DH193">
        <v>413</v>
      </c>
      <c r="DI193">
        <v>32</v>
      </c>
      <c r="DJ193">
        <v>0.5</v>
      </c>
      <c r="DK193">
        <v>0.15</v>
      </c>
      <c r="DL193">
        <v>-23.4333125</v>
      </c>
      <c r="DM193">
        <v>-0.884815384615389</v>
      </c>
      <c r="DN193">
        <v>9.2694261385211765E-2</v>
      </c>
      <c r="DO193">
        <v>0</v>
      </c>
      <c r="DP193">
        <v>1.6844567500000001</v>
      </c>
      <c r="DQ193">
        <v>-6.642607879925691E-2</v>
      </c>
      <c r="DR193">
        <v>6.4629186082991973E-3</v>
      </c>
      <c r="DS193">
        <v>1</v>
      </c>
      <c r="DT193">
        <v>0</v>
      </c>
      <c r="DU193">
        <v>0</v>
      </c>
      <c r="DV193">
        <v>0</v>
      </c>
      <c r="DW193">
        <v>-1</v>
      </c>
      <c r="DX193">
        <v>1</v>
      </c>
      <c r="DY193">
        <v>2</v>
      </c>
      <c r="DZ193" t="s">
        <v>372</v>
      </c>
      <c r="EA193">
        <v>3.2974899999999998</v>
      </c>
      <c r="EB193">
        <v>2.6252399999999998</v>
      </c>
      <c r="EC193">
        <v>0.205516</v>
      </c>
      <c r="ED193">
        <v>0.20579600000000001</v>
      </c>
      <c r="EE193">
        <v>0.13746800000000001</v>
      </c>
      <c r="EF193">
        <v>0.13159399999999999</v>
      </c>
      <c r="EG193">
        <v>23983.8</v>
      </c>
      <c r="EH193">
        <v>24319.4</v>
      </c>
      <c r="EI193">
        <v>28088.2</v>
      </c>
      <c r="EJ193">
        <v>29474</v>
      </c>
      <c r="EK193">
        <v>33361</v>
      </c>
      <c r="EL193">
        <v>35532.199999999997</v>
      </c>
      <c r="EM193">
        <v>39665</v>
      </c>
      <c r="EN193">
        <v>42116.6</v>
      </c>
      <c r="EO193">
        <v>2.2395299999999998</v>
      </c>
      <c r="EP193">
        <v>2.2118699999999998</v>
      </c>
      <c r="EQ193">
        <v>0.123665</v>
      </c>
      <c r="ER193">
        <v>0</v>
      </c>
      <c r="ES193">
        <v>30.1022</v>
      </c>
      <c r="ET193">
        <v>999.9</v>
      </c>
      <c r="EU193">
        <v>74.7</v>
      </c>
      <c r="EV193">
        <v>32.9</v>
      </c>
      <c r="EW193">
        <v>37.066800000000001</v>
      </c>
      <c r="EX193">
        <v>57.092599999999997</v>
      </c>
      <c r="EY193">
        <v>-4.2067300000000003</v>
      </c>
      <c r="EZ193">
        <v>2</v>
      </c>
      <c r="FA193">
        <v>0.392536</v>
      </c>
      <c r="FB193">
        <v>-0.28690900000000003</v>
      </c>
      <c r="FC193">
        <v>20.274999999999999</v>
      </c>
      <c r="FD193">
        <v>5.2192400000000001</v>
      </c>
      <c r="FE193">
        <v>12.005000000000001</v>
      </c>
      <c r="FF193">
        <v>4.9861000000000004</v>
      </c>
      <c r="FG193">
        <v>3.2844799999999998</v>
      </c>
      <c r="FH193">
        <v>9999</v>
      </c>
      <c r="FI193">
        <v>9999</v>
      </c>
      <c r="FJ193">
        <v>9999</v>
      </c>
      <c r="FK193">
        <v>999.9</v>
      </c>
      <c r="FL193">
        <v>1.8658300000000001</v>
      </c>
      <c r="FM193">
        <v>1.86222</v>
      </c>
      <c r="FN193">
        <v>1.8642799999999999</v>
      </c>
      <c r="FO193">
        <v>1.8603499999999999</v>
      </c>
      <c r="FP193">
        <v>1.86107</v>
      </c>
      <c r="FQ193">
        <v>1.8602000000000001</v>
      </c>
      <c r="FR193">
        <v>1.86188</v>
      </c>
      <c r="FS193">
        <v>1.8585199999999999</v>
      </c>
      <c r="FT193">
        <v>0</v>
      </c>
      <c r="FU193">
        <v>0</v>
      </c>
      <c r="FV193">
        <v>0</v>
      </c>
      <c r="FW193">
        <v>0</v>
      </c>
      <c r="FX193" t="s">
        <v>358</v>
      </c>
      <c r="FY193" t="s">
        <v>359</v>
      </c>
      <c r="FZ193" t="s">
        <v>360</v>
      </c>
      <c r="GA193" t="s">
        <v>360</v>
      </c>
      <c r="GB193" t="s">
        <v>360</v>
      </c>
      <c r="GC193" t="s">
        <v>360</v>
      </c>
      <c r="GD193">
        <v>0</v>
      </c>
      <c r="GE193">
        <v>100</v>
      </c>
      <c r="GF193">
        <v>100</v>
      </c>
      <c r="GG193">
        <v>-7.75</v>
      </c>
      <c r="GH193">
        <v>0.25690000000000002</v>
      </c>
      <c r="GI193">
        <v>-4.4273770621571362</v>
      </c>
      <c r="GJ193">
        <v>-4.6782648166075668E-3</v>
      </c>
      <c r="GK193">
        <v>2.0645039605938809E-6</v>
      </c>
      <c r="GL193">
        <v>-4.2957140779123221E-10</v>
      </c>
      <c r="GM193">
        <v>-7.2769555290842433E-2</v>
      </c>
      <c r="GN193">
        <v>6.7050777095108757E-4</v>
      </c>
      <c r="GO193">
        <v>6.3862846072479287E-4</v>
      </c>
      <c r="GP193">
        <v>-1.0801389653900339E-5</v>
      </c>
      <c r="GQ193">
        <v>6</v>
      </c>
      <c r="GR193">
        <v>2074</v>
      </c>
      <c r="GS193">
        <v>4</v>
      </c>
      <c r="GT193">
        <v>34</v>
      </c>
      <c r="GU193">
        <v>140.4</v>
      </c>
      <c r="GV193">
        <v>140.30000000000001</v>
      </c>
      <c r="GW193">
        <v>3.1652800000000001</v>
      </c>
      <c r="GX193">
        <v>2.50366</v>
      </c>
      <c r="GY193">
        <v>2.04834</v>
      </c>
      <c r="GZ193">
        <v>2.6208499999999999</v>
      </c>
      <c r="HA193">
        <v>2.1972700000000001</v>
      </c>
      <c r="HB193">
        <v>2.3107899999999999</v>
      </c>
      <c r="HC193">
        <v>38.134999999999998</v>
      </c>
      <c r="HD193">
        <v>13.738</v>
      </c>
      <c r="HE193">
        <v>18</v>
      </c>
      <c r="HF193">
        <v>709.32299999999998</v>
      </c>
      <c r="HG193">
        <v>765.31700000000001</v>
      </c>
      <c r="HH193">
        <v>30.999600000000001</v>
      </c>
      <c r="HI193">
        <v>32.390999999999998</v>
      </c>
      <c r="HJ193">
        <v>30</v>
      </c>
      <c r="HK193">
        <v>32.358199999999997</v>
      </c>
      <c r="HL193">
        <v>32.373199999999997</v>
      </c>
      <c r="HM193">
        <v>63.316299999999998</v>
      </c>
      <c r="HN193">
        <v>17.879100000000001</v>
      </c>
      <c r="HO193">
        <v>100</v>
      </c>
      <c r="HP193">
        <v>31</v>
      </c>
      <c r="HQ193">
        <v>1190.3499999999999</v>
      </c>
      <c r="HR193">
        <v>31.590599999999998</v>
      </c>
      <c r="HS193">
        <v>99.000299999999996</v>
      </c>
      <c r="HT193">
        <v>97.676100000000005</v>
      </c>
    </row>
    <row r="194" spans="1:228" x14ac:dyDescent="0.2">
      <c r="A194">
        <v>179</v>
      </c>
      <c r="B194">
        <v>1678124731</v>
      </c>
      <c r="C194">
        <v>710.40000009536743</v>
      </c>
      <c r="D194" t="s">
        <v>717</v>
      </c>
      <c r="E194" t="s">
        <v>718</v>
      </c>
      <c r="F194">
        <v>4</v>
      </c>
      <c r="G194">
        <v>1678124729</v>
      </c>
      <c r="H194">
        <f t="shared" si="68"/>
        <v>1.8767087787053384E-3</v>
      </c>
      <c r="I194">
        <f t="shared" si="69"/>
        <v>1.8767087787053385</v>
      </c>
      <c r="J194">
        <f t="shared" si="70"/>
        <v>12.634532089669992</v>
      </c>
      <c r="K194">
        <f t="shared" si="71"/>
        <v>1157.3642857142861</v>
      </c>
      <c r="L194">
        <f t="shared" si="72"/>
        <v>974.8094918927593</v>
      </c>
      <c r="M194">
        <f t="shared" si="73"/>
        <v>98.800583181374492</v>
      </c>
      <c r="N194">
        <f t="shared" si="74"/>
        <v>117.30319342689172</v>
      </c>
      <c r="O194">
        <f t="shared" si="75"/>
        <v>0.13115001115288843</v>
      </c>
      <c r="P194">
        <f t="shared" si="76"/>
        <v>2.774363502829682</v>
      </c>
      <c r="Q194">
        <f t="shared" si="77"/>
        <v>0.1278005826790031</v>
      </c>
      <c r="R194">
        <f t="shared" si="78"/>
        <v>8.0169172259909327E-2</v>
      </c>
      <c r="S194">
        <f t="shared" si="79"/>
        <v>226.11436423487609</v>
      </c>
      <c r="T194">
        <f t="shared" si="80"/>
        <v>33.1199230742452</v>
      </c>
      <c r="U194">
        <f t="shared" si="81"/>
        <v>32.103499999999997</v>
      </c>
      <c r="V194">
        <f t="shared" si="82"/>
        <v>4.8031278568858173</v>
      </c>
      <c r="W194">
        <f t="shared" si="83"/>
        <v>69.746339973975836</v>
      </c>
      <c r="X194">
        <f t="shared" si="84"/>
        <v>3.3748274481108962</v>
      </c>
      <c r="Y194">
        <f t="shared" si="85"/>
        <v>4.8387161955310223</v>
      </c>
      <c r="Z194">
        <f t="shared" si="86"/>
        <v>1.4283004087749211</v>
      </c>
      <c r="AA194">
        <f t="shared" si="87"/>
        <v>-82.762857140905425</v>
      </c>
      <c r="AB194">
        <f t="shared" si="88"/>
        <v>19.531899226988482</v>
      </c>
      <c r="AC194">
        <f t="shared" si="89"/>
        <v>1.599236522097033</v>
      </c>
      <c r="AD194">
        <f t="shared" si="90"/>
        <v>164.4826428430562</v>
      </c>
      <c r="AE194">
        <f t="shared" si="91"/>
        <v>23.320929317196189</v>
      </c>
      <c r="AF194">
        <f t="shared" si="92"/>
        <v>1.8776535958110983</v>
      </c>
      <c r="AG194">
        <f t="shared" si="93"/>
        <v>12.634532089669992</v>
      </c>
      <c r="AH194">
        <v>1218.165562735931</v>
      </c>
      <c r="AI194">
        <v>1199.7806666666661</v>
      </c>
      <c r="AJ194">
        <v>1.7106666666665</v>
      </c>
      <c r="AK194">
        <v>60.41</v>
      </c>
      <c r="AL194">
        <f t="shared" si="94"/>
        <v>1.8767087787053385</v>
      </c>
      <c r="AM194">
        <v>31.622467073128959</v>
      </c>
      <c r="AN194">
        <v>33.297153939393937</v>
      </c>
      <c r="AO194">
        <v>1.133407580081047E-5</v>
      </c>
      <c r="AP194">
        <v>101.53795884006099</v>
      </c>
      <c r="AQ194">
        <v>0</v>
      </c>
      <c r="AR194">
        <v>0</v>
      </c>
      <c r="AS194">
        <f t="shared" si="95"/>
        <v>1</v>
      </c>
      <c r="AT194">
        <f t="shared" si="96"/>
        <v>0</v>
      </c>
      <c r="AU194">
        <f t="shared" si="97"/>
        <v>47642.16362963766</v>
      </c>
      <c r="AV194">
        <f t="shared" si="98"/>
        <v>1199.994285714286</v>
      </c>
      <c r="AW194">
        <f t="shared" si="99"/>
        <v>1025.9202135932003</v>
      </c>
      <c r="AX194">
        <f t="shared" si="100"/>
        <v>0.85493758245901175</v>
      </c>
      <c r="AY194">
        <f t="shared" si="101"/>
        <v>0.18842953414589264</v>
      </c>
      <c r="AZ194">
        <v>6</v>
      </c>
      <c r="BA194">
        <v>0.5</v>
      </c>
      <c r="BB194" t="s">
        <v>355</v>
      </c>
      <c r="BC194">
        <v>2</v>
      </c>
      <c r="BD194" t="b">
        <v>1</v>
      </c>
      <c r="BE194">
        <v>1678124729</v>
      </c>
      <c r="BF194">
        <v>1157.3642857142861</v>
      </c>
      <c r="BG194">
        <v>1180.8985714285709</v>
      </c>
      <c r="BH194">
        <v>33.297514285714293</v>
      </c>
      <c r="BI194">
        <v>31.62191428571429</v>
      </c>
      <c r="BJ194">
        <v>1165.1185714285709</v>
      </c>
      <c r="BK194">
        <v>33.040585714285712</v>
      </c>
      <c r="BL194">
        <v>649.96385714285714</v>
      </c>
      <c r="BM194">
        <v>101.2538571428571</v>
      </c>
      <c r="BN194">
        <v>9.9878128571428568E-2</v>
      </c>
      <c r="BO194">
        <v>32.234085714285712</v>
      </c>
      <c r="BP194">
        <v>32.103499999999997</v>
      </c>
      <c r="BQ194">
        <v>999.89999999999986</v>
      </c>
      <c r="BR194">
        <v>0</v>
      </c>
      <c r="BS194">
        <v>0</v>
      </c>
      <c r="BT194">
        <v>9027.324285714285</v>
      </c>
      <c r="BU194">
        <v>0</v>
      </c>
      <c r="BV194">
        <v>217.86600000000001</v>
      </c>
      <c r="BW194">
        <v>-23.535057142857141</v>
      </c>
      <c r="BX194">
        <v>1197.23</v>
      </c>
      <c r="BY194">
        <v>1219.461428571429</v>
      </c>
      <c r="BZ194">
        <v>1.675657142857143</v>
      </c>
      <c r="CA194">
        <v>1180.8985714285709</v>
      </c>
      <c r="CB194">
        <v>31.62191428571429</v>
      </c>
      <c r="CC194">
        <v>3.3714971428571419</v>
      </c>
      <c r="CD194">
        <v>3.2018314285714289</v>
      </c>
      <c r="CE194">
        <v>25.986171428571421</v>
      </c>
      <c r="CF194">
        <v>25.116499999999998</v>
      </c>
      <c r="CG194">
        <v>1199.994285714286</v>
      </c>
      <c r="CH194">
        <v>0.49999800000000011</v>
      </c>
      <c r="CI194">
        <v>0.50000199999999995</v>
      </c>
      <c r="CJ194">
        <v>0</v>
      </c>
      <c r="CK194">
        <v>1488.0642857142859</v>
      </c>
      <c r="CL194">
        <v>4.9990899999999998</v>
      </c>
      <c r="CM194">
        <v>16136.6</v>
      </c>
      <c r="CN194">
        <v>9557.8200000000015</v>
      </c>
      <c r="CO194">
        <v>42</v>
      </c>
      <c r="CP194">
        <v>43.561999999999998</v>
      </c>
      <c r="CQ194">
        <v>42.75</v>
      </c>
      <c r="CR194">
        <v>42.686999999999998</v>
      </c>
      <c r="CS194">
        <v>43.25</v>
      </c>
      <c r="CT194">
        <v>597.49428571428564</v>
      </c>
      <c r="CU194">
        <v>597.5</v>
      </c>
      <c r="CV194">
        <v>0</v>
      </c>
      <c r="CW194">
        <v>1678124773</v>
      </c>
      <c r="CX194">
        <v>0</v>
      </c>
      <c r="CY194">
        <v>1678116306.0999999</v>
      </c>
      <c r="CZ194" t="s">
        <v>356</v>
      </c>
      <c r="DA194">
        <v>1678116302.5999999</v>
      </c>
      <c r="DB194">
        <v>1678116306.0999999</v>
      </c>
      <c r="DC194">
        <v>12</v>
      </c>
      <c r="DD194">
        <v>3.5000000000000003E-2</v>
      </c>
      <c r="DE194">
        <v>0.05</v>
      </c>
      <c r="DF194">
        <v>-6.1040000000000001</v>
      </c>
      <c r="DG194">
        <v>0.249</v>
      </c>
      <c r="DH194">
        <v>413</v>
      </c>
      <c r="DI194">
        <v>32</v>
      </c>
      <c r="DJ194">
        <v>0.5</v>
      </c>
      <c r="DK194">
        <v>0.15</v>
      </c>
      <c r="DL194">
        <v>-23.4829075</v>
      </c>
      <c r="DM194">
        <v>-0.56609718574105206</v>
      </c>
      <c r="DN194">
        <v>6.4907593498372426E-2</v>
      </c>
      <c r="DO194">
        <v>0</v>
      </c>
      <c r="DP194">
        <v>1.68099325</v>
      </c>
      <c r="DQ194">
        <v>-5.5847392120082412E-2</v>
      </c>
      <c r="DR194">
        <v>5.6914679070956776E-3</v>
      </c>
      <c r="DS194">
        <v>1</v>
      </c>
      <c r="DT194">
        <v>0</v>
      </c>
      <c r="DU194">
        <v>0</v>
      </c>
      <c r="DV194">
        <v>0</v>
      </c>
      <c r="DW194">
        <v>-1</v>
      </c>
      <c r="DX194">
        <v>1</v>
      </c>
      <c r="DY194">
        <v>2</v>
      </c>
      <c r="DZ194" t="s">
        <v>372</v>
      </c>
      <c r="EA194">
        <v>3.2974000000000001</v>
      </c>
      <c r="EB194">
        <v>2.6254599999999999</v>
      </c>
      <c r="EC194">
        <v>0.20625199999999999</v>
      </c>
      <c r="ED194">
        <v>0.20652100000000001</v>
      </c>
      <c r="EE194">
        <v>0.13747300000000001</v>
      </c>
      <c r="EF194">
        <v>0.13159100000000001</v>
      </c>
      <c r="EG194">
        <v>23961.4</v>
      </c>
      <c r="EH194">
        <v>24297.599999999999</v>
      </c>
      <c r="EI194">
        <v>28088.1</v>
      </c>
      <c r="EJ194">
        <v>29474.5</v>
      </c>
      <c r="EK194">
        <v>33360.699999999997</v>
      </c>
      <c r="EL194">
        <v>35533.1</v>
      </c>
      <c r="EM194">
        <v>39664.9</v>
      </c>
      <c r="EN194">
        <v>42117.5</v>
      </c>
      <c r="EO194">
        <v>2.2397200000000002</v>
      </c>
      <c r="EP194">
        <v>2.2118699999999998</v>
      </c>
      <c r="EQ194">
        <v>0.123322</v>
      </c>
      <c r="ER194">
        <v>0</v>
      </c>
      <c r="ES194">
        <v>30.104199999999999</v>
      </c>
      <c r="ET194">
        <v>999.9</v>
      </c>
      <c r="EU194">
        <v>74.7</v>
      </c>
      <c r="EV194">
        <v>32.9</v>
      </c>
      <c r="EW194">
        <v>37.062899999999999</v>
      </c>
      <c r="EX194">
        <v>56.7926</v>
      </c>
      <c r="EY194">
        <v>-4.2908600000000003</v>
      </c>
      <c r="EZ194">
        <v>2</v>
      </c>
      <c r="FA194">
        <v>0.392594</v>
      </c>
      <c r="FB194">
        <v>-0.28877999999999998</v>
      </c>
      <c r="FC194">
        <v>20.275099999999998</v>
      </c>
      <c r="FD194">
        <v>5.2196899999999999</v>
      </c>
      <c r="FE194">
        <v>12.0052</v>
      </c>
      <c r="FF194">
        <v>4.9861500000000003</v>
      </c>
      <c r="FG194">
        <v>3.2844799999999998</v>
      </c>
      <c r="FH194">
        <v>9999</v>
      </c>
      <c r="FI194">
        <v>9999</v>
      </c>
      <c r="FJ194">
        <v>9999</v>
      </c>
      <c r="FK194">
        <v>999.9</v>
      </c>
      <c r="FL194">
        <v>1.8658399999999999</v>
      </c>
      <c r="FM194">
        <v>1.86219</v>
      </c>
      <c r="FN194">
        <v>1.86429</v>
      </c>
      <c r="FO194">
        <v>1.8603499999999999</v>
      </c>
      <c r="FP194">
        <v>1.8610599999999999</v>
      </c>
      <c r="FQ194">
        <v>1.8602000000000001</v>
      </c>
      <c r="FR194">
        <v>1.86188</v>
      </c>
      <c r="FS194">
        <v>1.8585199999999999</v>
      </c>
      <c r="FT194">
        <v>0</v>
      </c>
      <c r="FU194">
        <v>0</v>
      </c>
      <c r="FV194">
        <v>0</v>
      </c>
      <c r="FW194">
        <v>0</v>
      </c>
      <c r="FX194" t="s">
        <v>358</v>
      </c>
      <c r="FY194" t="s">
        <v>359</v>
      </c>
      <c r="FZ194" t="s">
        <v>360</v>
      </c>
      <c r="GA194" t="s">
        <v>360</v>
      </c>
      <c r="GB194" t="s">
        <v>360</v>
      </c>
      <c r="GC194" t="s">
        <v>360</v>
      </c>
      <c r="GD194">
        <v>0</v>
      </c>
      <c r="GE194">
        <v>100</v>
      </c>
      <c r="GF194">
        <v>100</v>
      </c>
      <c r="GG194">
        <v>-7.76</v>
      </c>
      <c r="GH194">
        <v>0.25690000000000002</v>
      </c>
      <c r="GI194">
        <v>-4.4273770621571362</v>
      </c>
      <c r="GJ194">
        <v>-4.6782648166075668E-3</v>
      </c>
      <c r="GK194">
        <v>2.0645039605938809E-6</v>
      </c>
      <c r="GL194">
        <v>-4.2957140779123221E-10</v>
      </c>
      <c r="GM194">
        <v>-7.2769555290842433E-2</v>
      </c>
      <c r="GN194">
        <v>6.7050777095108757E-4</v>
      </c>
      <c r="GO194">
        <v>6.3862846072479287E-4</v>
      </c>
      <c r="GP194">
        <v>-1.0801389653900339E-5</v>
      </c>
      <c r="GQ194">
        <v>6</v>
      </c>
      <c r="GR194">
        <v>2074</v>
      </c>
      <c r="GS194">
        <v>4</v>
      </c>
      <c r="GT194">
        <v>34</v>
      </c>
      <c r="GU194">
        <v>140.5</v>
      </c>
      <c r="GV194">
        <v>140.4</v>
      </c>
      <c r="GW194">
        <v>3.1811500000000001</v>
      </c>
      <c r="GX194">
        <v>2.50732</v>
      </c>
      <c r="GY194">
        <v>2.04834</v>
      </c>
      <c r="GZ194">
        <v>2.6208499999999999</v>
      </c>
      <c r="HA194">
        <v>2.1972700000000001</v>
      </c>
      <c r="HB194">
        <v>2.3339799999999999</v>
      </c>
      <c r="HC194">
        <v>38.134999999999998</v>
      </c>
      <c r="HD194">
        <v>13.7118</v>
      </c>
      <c r="HE194">
        <v>18</v>
      </c>
      <c r="HF194">
        <v>709.49099999999999</v>
      </c>
      <c r="HG194">
        <v>765.31700000000001</v>
      </c>
      <c r="HH194">
        <v>30.999500000000001</v>
      </c>
      <c r="HI194">
        <v>32.390999999999998</v>
      </c>
      <c r="HJ194">
        <v>30.0002</v>
      </c>
      <c r="HK194">
        <v>32.358199999999997</v>
      </c>
      <c r="HL194">
        <v>32.373199999999997</v>
      </c>
      <c r="HM194">
        <v>63.604700000000001</v>
      </c>
      <c r="HN194">
        <v>17.879100000000001</v>
      </c>
      <c r="HO194">
        <v>100</v>
      </c>
      <c r="HP194">
        <v>31</v>
      </c>
      <c r="HQ194">
        <v>1197.02</v>
      </c>
      <c r="HR194">
        <v>31.590599999999998</v>
      </c>
      <c r="HS194">
        <v>98.999899999999997</v>
      </c>
      <c r="HT194">
        <v>97.678100000000001</v>
      </c>
    </row>
    <row r="195" spans="1:228" x14ac:dyDescent="0.2">
      <c r="A195">
        <v>180</v>
      </c>
      <c r="B195">
        <v>1678124735</v>
      </c>
      <c r="C195">
        <v>714.40000009536743</v>
      </c>
      <c r="D195" t="s">
        <v>719</v>
      </c>
      <c r="E195" t="s">
        <v>720</v>
      </c>
      <c r="F195">
        <v>4</v>
      </c>
      <c r="G195">
        <v>1678124732.6875</v>
      </c>
      <c r="H195">
        <f t="shared" si="68"/>
        <v>1.8773400877450718E-3</v>
      </c>
      <c r="I195">
        <f t="shared" si="69"/>
        <v>1.8773400877450717</v>
      </c>
      <c r="J195">
        <f t="shared" si="70"/>
        <v>12.506895875624757</v>
      </c>
      <c r="K195">
        <f t="shared" si="71"/>
        <v>1163.415</v>
      </c>
      <c r="L195">
        <f t="shared" si="72"/>
        <v>981.36328817474816</v>
      </c>
      <c r="M195">
        <f t="shared" si="73"/>
        <v>99.466667258463417</v>
      </c>
      <c r="N195">
        <f t="shared" si="74"/>
        <v>117.91862818073866</v>
      </c>
      <c r="O195">
        <f t="shared" si="75"/>
        <v>0.13046608169121998</v>
      </c>
      <c r="P195">
        <f t="shared" si="76"/>
        <v>2.7713085820779613</v>
      </c>
      <c r="Q195">
        <f t="shared" si="77"/>
        <v>0.12714746602337584</v>
      </c>
      <c r="R195">
        <f t="shared" si="78"/>
        <v>7.975829977045322E-2</v>
      </c>
      <c r="S195">
        <f t="shared" si="79"/>
        <v>226.11333598488733</v>
      </c>
      <c r="T195">
        <f t="shared" si="80"/>
        <v>33.144208180300943</v>
      </c>
      <c r="U195">
        <f t="shared" si="81"/>
        <v>32.131425</v>
      </c>
      <c r="V195">
        <f t="shared" si="82"/>
        <v>4.8107190043851853</v>
      </c>
      <c r="W195">
        <f t="shared" si="83"/>
        <v>69.649336104345863</v>
      </c>
      <c r="X195">
        <f t="shared" si="84"/>
        <v>3.3746259137089765</v>
      </c>
      <c r="Y195">
        <f t="shared" si="85"/>
        <v>4.8451659448027566</v>
      </c>
      <c r="Z195">
        <f t="shared" si="86"/>
        <v>1.4360930906762088</v>
      </c>
      <c r="AA195">
        <f t="shared" si="87"/>
        <v>-82.790697869557661</v>
      </c>
      <c r="AB195">
        <f t="shared" si="88"/>
        <v>18.86073943511645</v>
      </c>
      <c r="AC195">
        <f t="shared" si="89"/>
        <v>1.546376887984934</v>
      </c>
      <c r="AD195">
        <f t="shared" si="90"/>
        <v>163.72975443843103</v>
      </c>
      <c r="AE195">
        <f t="shared" si="91"/>
        <v>23.363690777025219</v>
      </c>
      <c r="AF195">
        <f t="shared" si="92"/>
        <v>1.8789475034216434</v>
      </c>
      <c r="AG195">
        <f t="shared" si="93"/>
        <v>12.506895875624757</v>
      </c>
      <c r="AH195">
        <v>1224.9770353246761</v>
      </c>
      <c r="AI195">
        <v>1206.6447272727271</v>
      </c>
      <c r="AJ195">
        <v>1.7298181818179921</v>
      </c>
      <c r="AK195">
        <v>60.41</v>
      </c>
      <c r="AL195">
        <f t="shared" si="94"/>
        <v>1.8773400877450717</v>
      </c>
      <c r="AM195">
        <v>31.61777279407822</v>
      </c>
      <c r="AN195">
        <v>33.293143030303007</v>
      </c>
      <c r="AO195">
        <v>-2.8334446230515372E-5</v>
      </c>
      <c r="AP195">
        <v>101.53795884006099</v>
      </c>
      <c r="AQ195">
        <v>0</v>
      </c>
      <c r="AR195">
        <v>0</v>
      </c>
      <c r="AS195">
        <f t="shared" si="95"/>
        <v>1</v>
      </c>
      <c r="AT195">
        <f t="shared" si="96"/>
        <v>0</v>
      </c>
      <c r="AU195">
        <f t="shared" si="97"/>
        <v>47554.142438696916</v>
      </c>
      <c r="AV195">
        <f t="shared" si="98"/>
        <v>1199.98875</v>
      </c>
      <c r="AW195">
        <f t="shared" si="99"/>
        <v>1025.915488593206</v>
      </c>
      <c r="AX195">
        <f t="shared" si="100"/>
        <v>0.85493758886756721</v>
      </c>
      <c r="AY195">
        <f t="shared" si="101"/>
        <v>0.18842954651440469</v>
      </c>
      <c r="AZ195">
        <v>6</v>
      </c>
      <c r="BA195">
        <v>0.5</v>
      </c>
      <c r="BB195" t="s">
        <v>355</v>
      </c>
      <c r="BC195">
        <v>2</v>
      </c>
      <c r="BD195" t="b">
        <v>1</v>
      </c>
      <c r="BE195">
        <v>1678124732.6875</v>
      </c>
      <c r="BF195">
        <v>1163.415</v>
      </c>
      <c r="BG195">
        <v>1186.99875</v>
      </c>
      <c r="BH195">
        <v>33.294912500000002</v>
      </c>
      <c r="BI195">
        <v>31.618287500000001</v>
      </c>
      <c r="BJ195">
        <v>1171.1775</v>
      </c>
      <c r="BK195">
        <v>33.037962499999999</v>
      </c>
      <c r="BL195">
        <v>650.01587500000005</v>
      </c>
      <c r="BM195">
        <v>101.2555</v>
      </c>
      <c r="BN195">
        <v>0.1001024125</v>
      </c>
      <c r="BO195">
        <v>32.257662500000002</v>
      </c>
      <c r="BP195">
        <v>32.131425</v>
      </c>
      <c r="BQ195">
        <v>999.9</v>
      </c>
      <c r="BR195">
        <v>0</v>
      </c>
      <c r="BS195">
        <v>0</v>
      </c>
      <c r="BT195">
        <v>9010.9387499999993</v>
      </c>
      <c r="BU195">
        <v>0</v>
      </c>
      <c r="BV195">
        <v>209.52950000000001</v>
      </c>
      <c r="BW195">
        <v>-23.5839125</v>
      </c>
      <c r="BX195">
        <v>1203.4849999999999</v>
      </c>
      <c r="BY195">
        <v>1225.7562499999999</v>
      </c>
      <c r="BZ195">
        <v>1.6766287499999999</v>
      </c>
      <c r="CA195">
        <v>1186.99875</v>
      </c>
      <c r="CB195">
        <v>31.618287500000001</v>
      </c>
      <c r="CC195">
        <v>3.3712925</v>
      </c>
      <c r="CD195">
        <v>3.2015237499999998</v>
      </c>
      <c r="CE195">
        <v>25.9851375</v>
      </c>
      <c r="CF195">
        <v>25.114875000000001</v>
      </c>
      <c r="CG195">
        <v>1199.98875</v>
      </c>
      <c r="CH195">
        <v>0.499998</v>
      </c>
      <c r="CI195">
        <v>0.50000199999999995</v>
      </c>
      <c r="CJ195">
        <v>0</v>
      </c>
      <c r="CK195">
        <v>1487.82125</v>
      </c>
      <c r="CL195">
        <v>4.9990899999999998</v>
      </c>
      <c r="CM195">
        <v>16130.0875</v>
      </c>
      <c r="CN195">
        <v>9557.7737500000003</v>
      </c>
      <c r="CO195">
        <v>42</v>
      </c>
      <c r="CP195">
        <v>43.561999999999998</v>
      </c>
      <c r="CQ195">
        <v>42.75</v>
      </c>
      <c r="CR195">
        <v>42.686999999999998</v>
      </c>
      <c r="CS195">
        <v>43.25</v>
      </c>
      <c r="CT195">
        <v>597.49125000000004</v>
      </c>
      <c r="CU195">
        <v>597.49749999999995</v>
      </c>
      <c r="CV195">
        <v>0</v>
      </c>
      <c r="CW195">
        <v>1678124777.2</v>
      </c>
      <c r="CX195">
        <v>0</v>
      </c>
      <c r="CY195">
        <v>1678116306.0999999</v>
      </c>
      <c r="CZ195" t="s">
        <v>356</v>
      </c>
      <c r="DA195">
        <v>1678116302.5999999</v>
      </c>
      <c r="DB195">
        <v>1678116306.0999999</v>
      </c>
      <c r="DC195">
        <v>12</v>
      </c>
      <c r="DD195">
        <v>3.5000000000000003E-2</v>
      </c>
      <c r="DE195">
        <v>0.05</v>
      </c>
      <c r="DF195">
        <v>-6.1040000000000001</v>
      </c>
      <c r="DG195">
        <v>0.249</v>
      </c>
      <c r="DH195">
        <v>413</v>
      </c>
      <c r="DI195">
        <v>32</v>
      </c>
      <c r="DJ195">
        <v>0.5</v>
      </c>
      <c r="DK195">
        <v>0.15</v>
      </c>
      <c r="DL195">
        <v>-23.525590000000001</v>
      </c>
      <c r="DM195">
        <v>-0.35566153846155091</v>
      </c>
      <c r="DN195">
        <v>4.2550733248676371E-2</v>
      </c>
      <c r="DO195">
        <v>0</v>
      </c>
      <c r="DP195">
        <v>1.67831625</v>
      </c>
      <c r="DQ195">
        <v>-2.9216848030015709E-2</v>
      </c>
      <c r="DR195">
        <v>3.5446083616529618E-3</v>
      </c>
      <c r="DS195">
        <v>1</v>
      </c>
      <c r="DT195">
        <v>0</v>
      </c>
      <c r="DU195">
        <v>0</v>
      </c>
      <c r="DV195">
        <v>0</v>
      </c>
      <c r="DW195">
        <v>-1</v>
      </c>
      <c r="DX195">
        <v>1</v>
      </c>
      <c r="DY195">
        <v>2</v>
      </c>
      <c r="DZ195" t="s">
        <v>372</v>
      </c>
      <c r="EA195">
        <v>3.29752</v>
      </c>
      <c r="EB195">
        <v>2.6254900000000001</v>
      </c>
      <c r="EC195">
        <v>0.206986</v>
      </c>
      <c r="ED195">
        <v>0.20724799999999999</v>
      </c>
      <c r="EE195">
        <v>0.13746</v>
      </c>
      <c r="EF195">
        <v>0.13158900000000001</v>
      </c>
      <c r="EG195">
        <v>23939.200000000001</v>
      </c>
      <c r="EH195">
        <v>24275.200000000001</v>
      </c>
      <c r="EI195">
        <v>28088.1</v>
      </c>
      <c r="EJ195">
        <v>29474.400000000001</v>
      </c>
      <c r="EK195">
        <v>33361.4</v>
      </c>
      <c r="EL195">
        <v>35532.9</v>
      </c>
      <c r="EM195">
        <v>39665.1</v>
      </c>
      <c r="EN195">
        <v>42117.1</v>
      </c>
      <c r="EO195">
        <v>2.2398500000000001</v>
      </c>
      <c r="EP195">
        <v>2.2118000000000002</v>
      </c>
      <c r="EQ195">
        <v>0.126556</v>
      </c>
      <c r="ER195">
        <v>0</v>
      </c>
      <c r="ES195">
        <v>30.107099999999999</v>
      </c>
      <c r="ET195">
        <v>999.9</v>
      </c>
      <c r="EU195">
        <v>74.7</v>
      </c>
      <c r="EV195">
        <v>33</v>
      </c>
      <c r="EW195">
        <v>37.264099999999999</v>
      </c>
      <c r="EX195">
        <v>56.312600000000003</v>
      </c>
      <c r="EY195">
        <v>-4.2468000000000004</v>
      </c>
      <c r="EZ195">
        <v>2</v>
      </c>
      <c r="FA195">
        <v>0.39279500000000001</v>
      </c>
      <c r="FB195">
        <v>-0.290607</v>
      </c>
      <c r="FC195">
        <v>20.274999999999999</v>
      </c>
      <c r="FD195">
        <v>5.2202799999999998</v>
      </c>
      <c r="FE195">
        <v>12.0052</v>
      </c>
      <c r="FF195">
        <v>4.9866999999999999</v>
      </c>
      <c r="FG195">
        <v>3.2845</v>
      </c>
      <c r="FH195">
        <v>9999</v>
      </c>
      <c r="FI195">
        <v>9999</v>
      </c>
      <c r="FJ195">
        <v>9999</v>
      </c>
      <c r="FK195">
        <v>999.9</v>
      </c>
      <c r="FL195">
        <v>1.8658399999999999</v>
      </c>
      <c r="FM195">
        <v>1.8622300000000001</v>
      </c>
      <c r="FN195">
        <v>1.86425</v>
      </c>
      <c r="FO195">
        <v>1.8603499999999999</v>
      </c>
      <c r="FP195">
        <v>1.8610500000000001</v>
      </c>
      <c r="FQ195">
        <v>1.8602000000000001</v>
      </c>
      <c r="FR195">
        <v>1.86189</v>
      </c>
      <c r="FS195">
        <v>1.85853</v>
      </c>
      <c r="FT195">
        <v>0</v>
      </c>
      <c r="FU195">
        <v>0</v>
      </c>
      <c r="FV195">
        <v>0</v>
      </c>
      <c r="FW195">
        <v>0</v>
      </c>
      <c r="FX195" t="s">
        <v>358</v>
      </c>
      <c r="FY195" t="s">
        <v>359</v>
      </c>
      <c r="FZ195" t="s">
        <v>360</v>
      </c>
      <c r="GA195" t="s">
        <v>360</v>
      </c>
      <c r="GB195" t="s">
        <v>360</v>
      </c>
      <c r="GC195" t="s">
        <v>360</v>
      </c>
      <c r="GD195">
        <v>0</v>
      </c>
      <c r="GE195">
        <v>100</v>
      </c>
      <c r="GF195">
        <v>100</v>
      </c>
      <c r="GG195">
        <v>-7.77</v>
      </c>
      <c r="GH195">
        <v>0.25690000000000002</v>
      </c>
      <c r="GI195">
        <v>-4.4273770621571362</v>
      </c>
      <c r="GJ195">
        <v>-4.6782648166075668E-3</v>
      </c>
      <c r="GK195">
        <v>2.0645039605938809E-6</v>
      </c>
      <c r="GL195">
        <v>-4.2957140779123221E-10</v>
      </c>
      <c r="GM195">
        <v>-7.2769555290842433E-2</v>
      </c>
      <c r="GN195">
        <v>6.7050777095108757E-4</v>
      </c>
      <c r="GO195">
        <v>6.3862846072479287E-4</v>
      </c>
      <c r="GP195">
        <v>-1.0801389653900339E-5</v>
      </c>
      <c r="GQ195">
        <v>6</v>
      </c>
      <c r="GR195">
        <v>2074</v>
      </c>
      <c r="GS195">
        <v>4</v>
      </c>
      <c r="GT195">
        <v>34</v>
      </c>
      <c r="GU195">
        <v>140.5</v>
      </c>
      <c r="GV195">
        <v>140.5</v>
      </c>
      <c r="GW195">
        <v>3.1945800000000002</v>
      </c>
      <c r="GX195">
        <v>2.51953</v>
      </c>
      <c r="GY195">
        <v>2.04834</v>
      </c>
      <c r="GZ195">
        <v>2.6208499999999999</v>
      </c>
      <c r="HA195">
        <v>2.1972700000000001</v>
      </c>
      <c r="HB195">
        <v>2.2753899999999998</v>
      </c>
      <c r="HC195">
        <v>38.134999999999998</v>
      </c>
      <c r="HD195">
        <v>13.7118</v>
      </c>
      <c r="HE195">
        <v>18</v>
      </c>
      <c r="HF195">
        <v>709.596</v>
      </c>
      <c r="HG195">
        <v>765.24699999999996</v>
      </c>
      <c r="HH195">
        <v>30.999500000000001</v>
      </c>
      <c r="HI195">
        <v>32.390999999999998</v>
      </c>
      <c r="HJ195">
        <v>30</v>
      </c>
      <c r="HK195">
        <v>32.358199999999997</v>
      </c>
      <c r="HL195">
        <v>32.373399999999997</v>
      </c>
      <c r="HM195">
        <v>63.894300000000001</v>
      </c>
      <c r="HN195">
        <v>17.879100000000001</v>
      </c>
      <c r="HO195">
        <v>100</v>
      </c>
      <c r="HP195">
        <v>31</v>
      </c>
      <c r="HQ195">
        <v>1203.7</v>
      </c>
      <c r="HR195">
        <v>31.590800000000002</v>
      </c>
      <c r="HS195">
        <v>99.000200000000007</v>
      </c>
      <c r="HT195">
        <v>97.677400000000006</v>
      </c>
    </row>
    <row r="196" spans="1:228" x14ac:dyDescent="0.2">
      <c r="A196">
        <v>181</v>
      </c>
      <c r="B196">
        <v>1678124739</v>
      </c>
      <c r="C196">
        <v>718.40000009536743</v>
      </c>
      <c r="D196" t="s">
        <v>721</v>
      </c>
      <c r="E196" t="s">
        <v>722</v>
      </c>
      <c r="F196">
        <v>4</v>
      </c>
      <c r="G196">
        <v>1678124737</v>
      </c>
      <c r="H196">
        <f t="shared" si="68"/>
        <v>1.8752778834200397E-3</v>
      </c>
      <c r="I196">
        <f t="shared" si="69"/>
        <v>1.8752778834200396</v>
      </c>
      <c r="J196">
        <f t="shared" si="70"/>
        <v>12.425991705755612</v>
      </c>
      <c r="K196">
        <f t="shared" si="71"/>
        <v>1170.687142857143</v>
      </c>
      <c r="L196">
        <f t="shared" si="72"/>
        <v>988.12081449212519</v>
      </c>
      <c r="M196">
        <f t="shared" si="73"/>
        <v>100.1512863179576</v>
      </c>
      <c r="N196">
        <f t="shared" si="74"/>
        <v>118.65535217300277</v>
      </c>
      <c r="O196">
        <f t="shared" si="75"/>
        <v>0.12944881551338511</v>
      </c>
      <c r="P196">
        <f t="shared" si="76"/>
        <v>2.7719348929715384</v>
      </c>
      <c r="Q196">
        <f t="shared" si="77"/>
        <v>0.12618176991328173</v>
      </c>
      <c r="R196">
        <f t="shared" si="78"/>
        <v>7.9150269623369324E-2</v>
      </c>
      <c r="S196">
        <f t="shared" si="79"/>
        <v>226.11941837829983</v>
      </c>
      <c r="T196">
        <f t="shared" si="80"/>
        <v>33.148372401359872</v>
      </c>
      <c r="U196">
        <f t="shared" si="81"/>
        <v>32.164471428571417</v>
      </c>
      <c r="V196">
        <f t="shared" si="82"/>
        <v>4.819715854456696</v>
      </c>
      <c r="W196">
        <f t="shared" si="83"/>
        <v>69.627652257126726</v>
      </c>
      <c r="X196">
        <f t="shared" si="84"/>
        <v>3.374290400334564</v>
      </c>
      <c r="Y196">
        <f t="shared" si="85"/>
        <v>4.8461929864785711</v>
      </c>
      <c r="Z196">
        <f t="shared" si="86"/>
        <v>1.4454254541221321</v>
      </c>
      <c r="AA196">
        <f t="shared" si="87"/>
        <v>-82.69975465882375</v>
      </c>
      <c r="AB196">
        <f t="shared" si="88"/>
        <v>14.487194272914843</v>
      </c>
      <c r="AC196">
        <f t="shared" si="89"/>
        <v>1.187739819159944</v>
      </c>
      <c r="AD196">
        <f t="shared" si="90"/>
        <v>159.0945978115509</v>
      </c>
      <c r="AE196">
        <f t="shared" si="91"/>
        <v>23.360320800750117</v>
      </c>
      <c r="AF196">
        <f t="shared" si="92"/>
        <v>1.8740994706215934</v>
      </c>
      <c r="AG196">
        <f t="shared" si="93"/>
        <v>12.425991705755612</v>
      </c>
      <c r="AH196">
        <v>1231.9399971601731</v>
      </c>
      <c r="AI196">
        <v>1213.620424242423</v>
      </c>
      <c r="AJ196">
        <v>1.7473939393937661</v>
      </c>
      <c r="AK196">
        <v>60.41</v>
      </c>
      <c r="AL196">
        <f t="shared" si="94"/>
        <v>1.8752778834200396</v>
      </c>
      <c r="AM196">
        <v>31.619892643581451</v>
      </c>
      <c r="AN196">
        <v>33.293193939393923</v>
      </c>
      <c r="AO196">
        <v>-1.531081454438123E-6</v>
      </c>
      <c r="AP196">
        <v>101.53795884006099</v>
      </c>
      <c r="AQ196">
        <v>0</v>
      </c>
      <c r="AR196">
        <v>0</v>
      </c>
      <c r="AS196">
        <f t="shared" si="95"/>
        <v>1</v>
      </c>
      <c r="AT196">
        <f t="shared" si="96"/>
        <v>0</v>
      </c>
      <c r="AU196">
        <f t="shared" si="97"/>
        <v>47570.846211839482</v>
      </c>
      <c r="AV196">
        <f t="shared" si="98"/>
        <v>1200.017142857143</v>
      </c>
      <c r="AW196">
        <f t="shared" si="99"/>
        <v>1025.9401421649222</v>
      </c>
      <c r="AX196">
        <f t="shared" si="100"/>
        <v>0.85493790507212464</v>
      </c>
      <c r="AY196">
        <f t="shared" si="101"/>
        <v>0.18843015678920047</v>
      </c>
      <c r="AZ196">
        <v>6</v>
      </c>
      <c r="BA196">
        <v>0.5</v>
      </c>
      <c r="BB196" t="s">
        <v>355</v>
      </c>
      <c r="BC196">
        <v>2</v>
      </c>
      <c r="BD196" t="b">
        <v>1</v>
      </c>
      <c r="BE196">
        <v>1678124737</v>
      </c>
      <c r="BF196">
        <v>1170.687142857143</v>
      </c>
      <c r="BG196">
        <v>1194.274285714286</v>
      </c>
      <c r="BH196">
        <v>33.291699999999999</v>
      </c>
      <c r="BI196">
        <v>31.619457142857151</v>
      </c>
      <c r="BJ196">
        <v>1178.462857142857</v>
      </c>
      <c r="BK196">
        <v>33.034785714285718</v>
      </c>
      <c r="BL196">
        <v>650.03985714285716</v>
      </c>
      <c r="BM196">
        <v>101.25528571428571</v>
      </c>
      <c r="BN196">
        <v>0.1000190714285714</v>
      </c>
      <c r="BO196">
        <v>32.261414285714288</v>
      </c>
      <c r="BP196">
        <v>32.164471428571417</v>
      </c>
      <c r="BQ196">
        <v>999.89999999999986</v>
      </c>
      <c r="BR196">
        <v>0</v>
      </c>
      <c r="BS196">
        <v>0</v>
      </c>
      <c r="BT196">
        <v>9014.2857142857138</v>
      </c>
      <c r="BU196">
        <v>0</v>
      </c>
      <c r="BV196">
        <v>200.91114285714281</v>
      </c>
      <c r="BW196">
        <v>-23.587800000000001</v>
      </c>
      <c r="BX196">
        <v>1211.002857142857</v>
      </c>
      <c r="BY196">
        <v>1233.27</v>
      </c>
      <c r="BZ196">
        <v>1.6722714285714291</v>
      </c>
      <c r="CA196">
        <v>1194.274285714286</v>
      </c>
      <c r="CB196">
        <v>31.619457142857151</v>
      </c>
      <c r="CC196">
        <v>3.3709628571428571</v>
      </c>
      <c r="CD196">
        <v>3.201638571428572</v>
      </c>
      <c r="CE196">
        <v>25.98348571428571</v>
      </c>
      <c r="CF196">
        <v>25.115485714285711</v>
      </c>
      <c r="CG196">
        <v>1200.017142857143</v>
      </c>
      <c r="CH196">
        <v>0.49998599999999999</v>
      </c>
      <c r="CI196">
        <v>0.50001399999999996</v>
      </c>
      <c r="CJ196">
        <v>0</v>
      </c>
      <c r="CK196">
        <v>1487.6514285714291</v>
      </c>
      <c r="CL196">
        <v>4.9990899999999998</v>
      </c>
      <c r="CM196">
        <v>16122.014285714289</v>
      </c>
      <c r="CN196">
        <v>9557.9228571428575</v>
      </c>
      <c r="CO196">
        <v>42</v>
      </c>
      <c r="CP196">
        <v>43.561999999999998</v>
      </c>
      <c r="CQ196">
        <v>42.75</v>
      </c>
      <c r="CR196">
        <v>42.686999999999998</v>
      </c>
      <c r="CS196">
        <v>43.25</v>
      </c>
      <c r="CT196">
        <v>597.49285714285713</v>
      </c>
      <c r="CU196">
        <v>597.52428571428561</v>
      </c>
      <c r="CV196">
        <v>0</v>
      </c>
      <c r="CW196">
        <v>1678124780.8</v>
      </c>
      <c r="CX196">
        <v>0</v>
      </c>
      <c r="CY196">
        <v>1678116306.0999999</v>
      </c>
      <c r="CZ196" t="s">
        <v>356</v>
      </c>
      <c r="DA196">
        <v>1678116302.5999999</v>
      </c>
      <c r="DB196">
        <v>1678116306.0999999</v>
      </c>
      <c r="DC196">
        <v>12</v>
      </c>
      <c r="DD196">
        <v>3.5000000000000003E-2</v>
      </c>
      <c r="DE196">
        <v>0.05</v>
      </c>
      <c r="DF196">
        <v>-6.1040000000000001</v>
      </c>
      <c r="DG196">
        <v>0.249</v>
      </c>
      <c r="DH196">
        <v>413</v>
      </c>
      <c r="DI196">
        <v>32</v>
      </c>
      <c r="DJ196">
        <v>0.5</v>
      </c>
      <c r="DK196">
        <v>0.15</v>
      </c>
      <c r="DL196">
        <v>-23.544425</v>
      </c>
      <c r="DM196">
        <v>-0.38454484052529653</v>
      </c>
      <c r="DN196">
        <v>4.3541277829204972E-2</v>
      </c>
      <c r="DO196">
        <v>0</v>
      </c>
      <c r="DP196">
        <v>1.67591025</v>
      </c>
      <c r="DQ196">
        <v>-1.930345215759963E-2</v>
      </c>
      <c r="DR196">
        <v>2.512757934521364E-3</v>
      </c>
      <c r="DS196">
        <v>1</v>
      </c>
      <c r="DT196">
        <v>0</v>
      </c>
      <c r="DU196">
        <v>0</v>
      </c>
      <c r="DV196">
        <v>0</v>
      </c>
      <c r="DW196">
        <v>-1</v>
      </c>
      <c r="DX196">
        <v>1</v>
      </c>
      <c r="DY196">
        <v>2</v>
      </c>
      <c r="DZ196" t="s">
        <v>372</v>
      </c>
      <c r="EA196">
        <v>3.2974899999999998</v>
      </c>
      <c r="EB196">
        <v>2.6253700000000002</v>
      </c>
      <c r="EC196">
        <v>0.20772299999999999</v>
      </c>
      <c r="ED196">
        <v>0.20797299999999999</v>
      </c>
      <c r="EE196">
        <v>0.13746</v>
      </c>
      <c r="EF196">
        <v>0.131582</v>
      </c>
      <c r="EG196">
        <v>23917.3</v>
      </c>
      <c r="EH196">
        <v>24252.799999999999</v>
      </c>
      <c r="EI196">
        <v>28088.6</v>
      </c>
      <c r="EJ196">
        <v>29474.2</v>
      </c>
      <c r="EK196">
        <v>33361.800000000003</v>
      </c>
      <c r="EL196">
        <v>35533.1</v>
      </c>
      <c r="EM196">
        <v>39665.5</v>
      </c>
      <c r="EN196">
        <v>42116.9</v>
      </c>
      <c r="EO196">
        <v>2.2397</v>
      </c>
      <c r="EP196">
        <v>2.2119</v>
      </c>
      <c r="EQ196">
        <v>0.12598200000000001</v>
      </c>
      <c r="ER196">
        <v>0</v>
      </c>
      <c r="ES196">
        <v>30.112300000000001</v>
      </c>
      <c r="ET196">
        <v>999.9</v>
      </c>
      <c r="EU196">
        <v>74.7</v>
      </c>
      <c r="EV196">
        <v>33</v>
      </c>
      <c r="EW196">
        <v>37.2727</v>
      </c>
      <c r="EX196">
        <v>56.912599999999998</v>
      </c>
      <c r="EY196">
        <v>-4.2468000000000004</v>
      </c>
      <c r="EZ196">
        <v>2</v>
      </c>
      <c r="FA196">
        <v>0.39267800000000003</v>
      </c>
      <c r="FB196">
        <v>-0.291051</v>
      </c>
      <c r="FC196">
        <v>20.274999999999999</v>
      </c>
      <c r="FD196">
        <v>5.2204300000000003</v>
      </c>
      <c r="FE196">
        <v>12.0055</v>
      </c>
      <c r="FF196">
        <v>4.9867999999999997</v>
      </c>
      <c r="FG196">
        <v>3.2844500000000001</v>
      </c>
      <c r="FH196">
        <v>9999</v>
      </c>
      <c r="FI196">
        <v>9999</v>
      </c>
      <c r="FJ196">
        <v>9999</v>
      </c>
      <c r="FK196">
        <v>999.9</v>
      </c>
      <c r="FL196">
        <v>1.8658399999999999</v>
      </c>
      <c r="FM196">
        <v>1.86222</v>
      </c>
      <c r="FN196">
        <v>1.8642799999999999</v>
      </c>
      <c r="FO196">
        <v>1.8603499999999999</v>
      </c>
      <c r="FP196">
        <v>1.8610800000000001</v>
      </c>
      <c r="FQ196">
        <v>1.8602000000000001</v>
      </c>
      <c r="FR196">
        <v>1.86189</v>
      </c>
      <c r="FS196">
        <v>1.8585199999999999</v>
      </c>
      <c r="FT196">
        <v>0</v>
      </c>
      <c r="FU196">
        <v>0</v>
      </c>
      <c r="FV196">
        <v>0</v>
      </c>
      <c r="FW196">
        <v>0</v>
      </c>
      <c r="FX196" t="s">
        <v>358</v>
      </c>
      <c r="FY196" t="s">
        <v>359</v>
      </c>
      <c r="FZ196" t="s">
        <v>360</v>
      </c>
      <c r="GA196" t="s">
        <v>360</v>
      </c>
      <c r="GB196" t="s">
        <v>360</v>
      </c>
      <c r="GC196" t="s">
        <v>360</v>
      </c>
      <c r="GD196">
        <v>0</v>
      </c>
      <c r="GE196">
        <v>100</v>
      </c>
      <c r="GF196">
        <v>100</v>
      </c>
      <c r="GG196">
        <v>-7.78</v>
      </c>
      <c r="GH196">
        <v>0.25690000000000002</v>
      </c>
      <c r="GI196">
        <v>-4.4273770621571362</v>
      </c>
      <c r="GJ196">
        <v>-4.6782648166075668E-3</v>
      </c>
      <c r="GK196">
        <v>2.0645039605938809E-6</v>
      </c>
      <c r="GL196">
        <v>-4.2957140779123221E-10</v>
      </c>
      <c r="GM196">
        <v>-7.2769555290842433E-2</v>
      </c>
      <c r="GN196">
        <v>6.7050777095108757E-4</v>
      </c>
      <c r="GO196">
        <v>6.3862846072479287E-4</v>
      </c>
      <c r="GP196">
        <v>-1.0801389653900339E-5</v>
      </c>
      <c r="GQ196">
        <v>6</v>
      </c>
      <c r="GR196">
        <v>2074</v>
      </c>
      <c r="GS196">
        <v>4</v>
      </c>
      <c r="GT196">
        <v>34</v>
      </c>
      <c r="GU196">
        <v>140.6</v>
      </c>
      <c r="GV196">
        <v>140.5</v>
      </c>
      <c r="GW196">
        <v>3.2092299999999998</v>
      </c>
      <c r="GX196">
        <v>2.50854</v>
      </c>
      <c r="GY196">
        <v>2.04834</v>
      </c>
      <c r="GZ196">
        <v>2.6208499999999999</v>
      </c>
      <c r="HA196">
        <v>2.1972700000000001</v>
      </c>
      <c r="HB196">
        <v>2.33887</v>
      </c>
      <c r="HC196">
        <v>38.134999999999998</v>
      </c>
      <c r="HD196">
        <v>13.7293</v>
      </c>
      <c r="HE196">
        <v>18</v>
      </c>
      <c r="HF196">
        <v>709.49800000000005</v>
      </c>
      <c r="HG196">
        <v>765.37900000000002</v>
      </c>
      <c r="HH196">
        <v>30.9998</v>
      </c>
      <c r="HI196">
        <v>32.390999999999998</v>
      </c>
      <c r="HJ196">
        <v>30.0001</v>
      </c>
      <c r="HK196">
        <v>32.360799999999998</v>
      </c>
      <c r="HL196">
        <v>32.375999999999998</v>
      </c>
      <c r="HM196">
        <v>64.180400000000006</v>
      </c>
      <c r="HN196">
        <v>17.879100000000001</v>
      </c>
      <c r="HO196">
        <v>100</v>
      </c>
      <c r="HP196">
        <v>31</v>
      </c>
      <c r="HQ196">
        <v>1210.3800000000001</v>
      </c>
      <c r="HR196">
        <v>31.590900000000001</v>
      </c>
      <c r="HS196">
        <v>99.001499999999993</v>
      </c>
      <c r="HT196">
        <v>97.6768</v>
      </c>
    </row>
    <row r="197" spans="1:228" x14ac:dyDescent="0.2">
      <c r="A197">
        <v>182</v>
      </c>
      <c r="B197">
        <v>1678124743</v>
      </c>
      <c r="C197">
        <v>722.40000009536743</v>
      </c>
      <c r="D197" t="s">
        <v>723</v>
      </c>
      <c r="E197" t="s">
        <v>724</v>
      </c>
      <c r="F197">
        <v>4</v>
      </c>
      <c r="G197">
        <v>1678124740.6875</v>
      </c>
      <c r="H197">
        <f t="shared" si="68"/>
        <v>1.8725256084119325E-3</v>
      </c>
      <c r="I197">
        <f t="shared" si="69"/>
        <v>1.8725256084119324</v>
      </c>
      <c r="J197">
        <f t="shared" si="70"/>
        <v>12.560218821226195</v>
      </c>
      <c r="K197">
        <f t="shared" si="71"/>
        <v>1176.8887500000001</v>
      </c>
      <c r="L197">
        <f t="shared" si="72"/>
        <v>992.57786541656333</v>
      </c>
      <c r="M197">
        <f t="shared" si="73"/>
        <v>100.60323616103828</v>
      </c>
      <c r="N197">
        <f t="shared" si="74"/>
        <v>119.284159940268</v>
      </c>
      <c r="O197">
        <f t="shared" si="75"/>
        <v>0.12948080886600058</v>
      </c>
      <c r="P197">
        <f t="shared" si="76"/>
        <v>2.7686600404831214</v>
      </c>
      <c r="Q197">
        <f t="shared" si="77"/>
        <v>0.12620840912526646</v>
      </c>
      <c r="R197">
        <f t="shared" si="78"/>
        <v>7.9167379350305725E-2</v>
      </c>
      <c r="S197">
        <f t="shared" si="79"/>
        <v>226.11491248518973</v>
      </c>
      <c r="T197">
        <f t="shared" si="80"/>
        <v>33.145429245494434</v>
      </c>
      <c r="U197">
        <f t="shared" si="81"/>
        <v>32.155524999999997</v>
      </c>
      <c r="V197">
        <f t="shared" si="82"/>
        <v>4.8172787555012171</v>
      </c>
      <c r="W197">
        <f t="shared" si="83"/>
        <v>69.645233891808545</v>
      </c>
      <c r="X197">
        <f t="shared" si="84"/>
        <v>3.3742579703233995</v>
      </c>
      <c r="Y197">
        <f t="shared" si="85"/>
        <v>4.8449230216746662</v>
      </c>
      <c r="Z197">
        <f t="shared" si="86"/>
        <v>1.4430207851778176</v>
      </c>
      <c r="AA197">
        <f t="shared" si="87"/>
        <v>-82.578379330966229</v>
      </c>
      <c r="AB197">
        <f t="shared" si="88"/>
        <v>15.112980010380808</v>
      </c>
      <c r="AC197">
        <f t="shared" si="89"/>
        <v>1.240427930571832</v>
      </c>
      <c r="AD197">
        <f t="shared" si="90"/>
        <v>159.88994109517614</v>
      </c>
      <c r="AE197">
        <f t="shared" si="91"/>
        <v>23.314512639345327</v>
      </c>
      <c r="AF197">
        <f t="shared" si="92"/>
        <v>1.87409582506941</v>
      </c>
      <c r="AG197">
        <f t="shared" si="93"/>
        <v>12.560218821226195</v>
      </c>
      <c r="AH197">
        <v>1238.8732837748919</v>
      </c>
      <c r="AI197">
        <v>1220.526666666666</v>
      </c>
      <c r="AJ197">
        <v>1.7199999999998721</v>
      </c>
      <c r="AK197">
        <v>60.41</v>
      </c>
      <c r="AL197">
        <f t="shared" si="94"/>
        <v>1.8725256084119324</v>
      </c>
      <c r="AM197">
        <v>31.618646544652741</v>
      </c>
      <c r="AN197">
        <v>33.289659999999976</v>
      </c>
      <c r="AO197">
        <v>-1.994325918687574E-5</v>
      </c>
      <c r="AP197">
        <v>101.53795884006099</v>
      </c>
      <c r="AQ197">
        <v>0</v>
      </c>
      <c r="AR197">
        <v>0</v>
      </c>
      <c r="AS197">
        <f t="shared" si="95"/>
        <v>1</v>
      </c>
      <c r="AT197">
        <f t="shared" si="96"/>
        <v>0</v>
      </c>
      <c r="AU197">
        <f t="shared" si="97"/>
        <v>47481.187067642051</v>
      </c>
      <c r="AV197">
        <f t="shared" si="98"/>
        <v>1199.9949999999999</v>
      </c>
      <c r="AW197">
        <f t="shared" si="99"/>
        <v>1025.9210385933625</v>
      </c>
      <c r="AX197">
        <f t="shared" si="100"/>
        <v>0.85493776106847319</v>
      </c>
      <c r="AY197">
        <f t="shared" si="101"/>
        <v>0.1884298788621534</v>
      </c>
      <c r="AZ197">
        <v>6</v>
      </c>
      <c r="BA197">
        <v>0.5</v>
      </c>
      <c r="BB197" t="s">
        <v>355</v>
      </c>
      <c r="BC197">
        <v>2</v>
      </c>
      <c r="BD197" t="b">
        <v>1</v>
      </c>
      <c r="BE197">
        <v>1678124740.6875</v>
      </c>
      <c r="BF197">
        <v>1176.8887500000001</v>
      </c>
      <c r="BG197">
        <v>1200.4449999999999</v>
      </c>
      <c r="BH197">
        <v>33.291312499999997</v>
      </c>
      <c r="BI197">
        <v>31.619025000000001</v>
      </c>
      <c r="BJ197">
        <v>1184.67625</v>
      </c>
      <c r="BK197">
        <v>33.034387500000001</v>
      </c>
      <c r="BL197">
        <v>650.02149999999995</v>
      </c>
      <c r="BM197">
        <v>101.2555</v>
      </c>
      <c r="BN197">
        <v>0.1000104</v>
      </c>
      <c r="BO197">
        <v>32.256774999999998</v>
      </c>
      <c r="BP197">
        <v>32.155524999999997</v>
      </c>
      <c r="BQ197">
        <v>999.9</v>
      </c>
      <c r="BR197">
        <v>0</v>
      </c>
      <c r="BS197">
        <v>0</v>
      </c>
      <c r="BT197">
        <v>8996.8737500000007</v>
      </c>
      <c r="BU197">
        <v>0</v>
      </c>
      <c r="BV197">
        <v>193.55262500000001</v>
      </c>
      <c r="BW197">
        <v>-23.556337500000001</v>
      </c>
      <c r="BX197">
        <v>1217.41875</v>
      </c>
      <c r="BY197">
        <v>1239.6412499999999</v>
      </c>
      <c r="BZ197">
        <v>1.6723025</v>
      </c>
      <c r="CA197">
        <v>1200.4449999999999</v>
      </c>
      <c r="CB197">
        <v>31.619025000000001</v>
      </c>
      <c r="CC197">
        <v>3.37092875</v>
      </c>
      <c r="CD197">
        <v>3.2016</v>
      </c>
      <c r="CE197">
        <v>25.983325000000001</v>
      </c>
      <c r="CF197">
        <v>25.115287500000001</v>
      </c>
      <c r="CG197">
        <v>1199.9949999999999</v>
      </c>
      <c r="CH197">
        <v>0.49999100000000002</v>
      </c>
      <c r="CI197">
        <v>0.50000899999999993</v>
      </c>
      <c r="CJ197">
        <v>0</v>
      </c>
      <c r="CK197">
        <v>1487.0787499999999</v>
      </c>
      <c r="CL197">
        <v>4.9990899999999998</v>
      </c>
      <c r="CM197">
        <v>16115.325000000001</v>
      </c>
      <c r="CN197">
        <v>9557.7800000000007</v>
      </c>
      <c r="CO197">
        <v>42</v>
      </c>
      <c r="CP197">
        <v>43.561999999999998</v>
      </c>
      <c r="CQ197">
        <v>42.765500000000003</v>
      </c>
      <c r="CR197">
        <v>42.686999999999998</v>
      </c>
      <c r="CS197">
        <v>43.25</v>
      </c>
      <c r="CT197">
        <v>597.48749999999995</v>
      </c>
      <c r="CU197">
        <v>597.50749999999994</v>
      </c>
      <c r="CV197">
        <v>0</v>
      </c>
      <c r="CW197">
        <v>1678124785</v>
      </c>
      <c r="CX197">
        <v>0</v>
      </c>
      <c r="CY197">
        <v>1678116306.0999999</v>
      </c>
      <c r="CZ197" t="s">
        <v>356</v>
      </c>
      <c r="DA197">
        <v>1678116302.5999999</v>
      </c>
      <c r="DB197">
        <v>1678116306.0999999</v>
      </c>
      <c r="DC197">
        <v>12</v>
      </c>
      <c r="DD197">
        <v>3.5000000000000003E-2</v>
      </c>
      <c r="DE197">
        <v>0.05</v>
      </c>
      <c r="DF197">
        <v>-6.1040000000000001</v>
      </c>
      <c r="DG197">
        <v>0.249</v>
      </c>
      <c r="DH197">
        <v>413</v>
      </c>
      <c r="DI197">
        <v>32</v>
      </c>
      <c r="DJ197">
        <v>0.5</v>
      </c>
      <c r="DK197">
        <v>0.15</v>
      </c>
      <c r="DL197">
        <v>-23.557637499999998</v>
      </c>
      <c r="DM197">
        <v>-0.14351932457779989</v>
      </c>
      <c r="DN197">
        <v>3.2271323861131178E-2</v>
      </c>
      <c r="DO197">
        <v>0</v>
      </c>
      <c r="DP197">
        <v>1.6745840000000001</v>
      </c>
      <c r="DQ197">
        <v>-1.5509943714825759E-2</v>
      </c>
      <c r="DR197">
        <v>2.258762714408061E-3</v>
      </c>
      <c r="DS197">
        <v>1</v>
      </c>
      <c r="DT197">
        <v>0</v>
      </c>
      <c r="DU197">
        <v>0</v>
      </c>
      <c r="DV197">
        <v>0</v>
      </c>
      <c r="DW197">
        <v>-1</v>
      </c>
      <c r="DX197">
        <v>1</v>
      </c>
      <c r="DY197">
        <v>2</v>
      </c>
      <c r="DZ197" t="s">
        <v>372</v>
      </c>
      <c r="EA197">
        <v>3.2973499999999998</v>
      </c>
      <c r="EB197">
        <v>2.62527</v>
      </c>
      <c r="EC197">
        <v>0.208453</v>
      </c>
      <c r="ED197">
        <v>0.20869799999999999</v>
      </c>
      <c r="EE197">
        <v>0.13745099999999999</v>
      </c>
      <c r="EF197">
        <v>0.13159000000000001</v>
      </c>
      <c r="EG197">
        <v>23895.3</v>
      </c>
      <c r="EH197">
        <v>24230.799999999999</v>
      </c>
      <c r="EI197">
        <v>28088.7</v>
      </c>
      <c r="EJ197">
        <v>29474.5</v>
      </c>
      <c r="EK197">
        <v>33362.1</v>
      </c>
      <c r="EL197">
        <v>35533.5</v>
      </c>
      <c r="EM197">
        <v>39665.300000000003</v>
      </c>
      <c r="EN197">
        <v>42117.7</v>
      </c>
      <c r="EO197">
        <v>2.2395999999999998</v>
      </c>
      <c r="EP197">
        <v>2.2119</v>
      </c>
      <c r="EQ197">
        <v>0.124976</v>
      </c>
      <c r="ER197">
        <v>0</v>
      </c>
      <c r="ES197">
        <v>30.1188</v>
      </c>
      <c r="ET197">
        <v>999.9</v>
      </c>
      <c r="EU197">
        <v>74.7</v>
      </c>
      <c r="EV197">
        <v>33</v>
      </c>
      <c r="EW197">
        <v>37.273099999999999</v>
      </c>
      <c r="EX197">
        <v>56.312600000000003</v>
      </c>
      <c r="EY197">
        <v>-4.3148999999999997</v>
      </c>
      <c r="EZ197">
        <v>2</v>
      </c>
      <c r="FA197">
        <v>0.39286100000000002</v>
      </c>
      <c r="FB197">
        <v>-0.29005700000000001</v>
      </c>
      <c r="FC197">
        <v>20.275099999999998</v>
      </c>
      <c r="FD197">
        <v>5.2198399999999996</v>
      </c>
      <c r="FE197">
        <v>12.0062</v>
      </c>
      <c r="FF197">
        <v>4.9863999999999997</v>
      </c>
      <c r="FG197">
        <v>3.2845499999999999</v>
      </c>
      <c r="FH197">
        <v>9999</v>
      </c>
      <c r="FI197">
        <v>9999</v>
      </c>
      <c r="FJ197">
        <v>9999</v>
      </c>
      <c r="FK197">
        <v>999.9</v>
      </c>
      <c r="FL197">
        <v>1.8658399999999999</v>
      </c>
      <c r="FM197">
        <v>1.86222</v>
      </c>
      <c r="FN197">
        <v>1.8642700000000001</v>
      </c>
      <c r="FO197">
        <v>1.8603499999999999</v>
      </c>
      <c r="FP197">
        <v>1.86107</v>
      </c>
      <c r="FQ197">
        <v>1.8602000000000001</v>
      </c>
      <c r="FR197">
        <v>1.86188</v>
      </c>
      <c r="FS197">
        <v>1.8585199999999999</v>
      </c>
      <c r="FT197">
        <v>0</v>
      </c>
      <c r="FU197">
        <v>0</v>
      </c>
      <c r="FV197">
        <v>0</v>
      </c>
      <c r="FW197">
        <v>0</v>
      </c>
      <c r="FX197" t="s">
        <v>358</v>
      </c>
      <c r="FY197" t="s">
        <v>359</v>
      </c>
      <c r="FZ197" t="s">
        <v>360</v>
      </c>
      <c r="GA197" t="s">
        <v>360</v>
      </c>
      <c r="GB197" t="s">
        <v>360</v>
      </c>
      <c r="GC197" t="s">
        <v>360</v>
      </c>
      <c r="GD197">
        <v>0</v>
      </c>
      <c r="GE197">
        <v>100</v>
      </c>
      <c r="GF197">
        <v>100</v>
      </c>
      <c r="GG197">
        <v>-7.8</v>
      </c>
      <c r="GH197">
        <v>0.25690000000000002</v>
      </c>
      <c r="GI197">
        <v>-4.4273770621571362</v>
      </c>
      <c r="GJ197">
        <v>-4.6782648166075668E-3</v>
      </c>
      <c r="GK197">
        <v>2.0645039605938809E-6</v>
      </c>
      <c r="GL197">
        <v>-4.2957140779123221E-10</v>
      </c>
      <c r="GM197">
        <v>-7.2769555290842433E-2</v>
      </c>
      <c r="GN197">
        <v>6.7050777095108757E-4</v>
      </c>
      <c r="GO197">
        <v>6.3862846072479287E-4</v>
      </c>
      <c r="GP197">
        <v>-1.0801389653900339E-5</v>
      </c>
      <c r="GQ197">
        <v>6</v>
      </c>
      <c r="GR197">
        <v>2074</v>
      </c>
      <c r="GS197">
        <v>4</v>
      </c>
      <c r="GT197">
        <v>34</v>
      </c>
      <c r="GU197">
        <v>140.69999999999999</v>
      </c>
      <c r="GV197">
        <v>140.6</v>
      </c>
      <c r="GW197">
        <v>3.2238799999999999</v>
      </c>
      <c r="GX197">
        <v>2.50488</v>
      </c>
      <c r="GY197">
        <v>2.04834</v>
      </c>
      <c r="GZ197">
        <v>2.6208499999999999</v>
      </c>
      <c r="HA197">
        <v>2.1972700000000001</v>
      </c>
      <c r="HB197">
        <v>2.3303199999999999</v>
      </c>
      <c r="HC197">
        <v>38.134999999999998</v>
      </c>
      <c r="HD197">
        <v>13.7118</v>
      </c>
      <c r="HE197">
        <v>18</v>
      </c>
      <c r="HF197">
        <v>709.41899999999998</v>
      </c>
      <c r="HG197">
        <v>765.37900000000002</v>
      </c>
      <c r="HH197">
        <v>31.0001</v>
      </c>
      <c r="HI197">
        <v>32.390999999999998</v>
      </c>
      <c r="HJ197">
        <v>30.0001</v>
      </c>
      <c r="HK197">
        <v>32.360999999999997</v>
      </c>
      <c r="HL197">
        <v>32.375999999999998</v>
      </c>
      <c r="HM197">
        <v>64.464200000000005</v>
      </c>
      <c r="HN197">
        <v>17.879100000000001</v>
      </c>
      <c r="HO197">
        <v>100</v>
      </c>
      <c r="HP197">
        <v>31</v>
      </c>
      <c r="HQ197">
        <v>1217.06</v>
      </c>
      <c r="HR197">
        <v>31.591200000000001</v>
      </c>
      <c r="HS197">
        <v>99.001499999999993</v>
      </c>
      <c r="HT197">
        <v>97.6785</v>
      </c>
    </row>
    <row r="198" spans="1:228" x14ac:dyDescent="0.2">
      <c r="A198">
        <v>183</v>
      </c>
      <c r="B198">
        <v>1678124747</v>
      </c>
      <c r="C198">
        <v>726.40000009536743</v>
      </c>
      <c r="D198" t="s">
        <v>725</v>
      </c>
      <c r="E198" t="s">
        <v>726</v>
      </c>
      <c r="F198">
        <v>4</v>
      </c>
      <c r="G198">
        <v>1678124745</v>
      </c>
      <c r="H198">
        <f t="shared" si="68"/>
        <v>1.8647174826341496E-3</v>
      </c>
      <c r="I198">
        <f t="shared" si="69"/>
        <v>1.8647174826341495</v>
      </c>
      <c r="J198">
        <f t="shared" si="70"/>
        <v>12.411854436351529</v>
      </c>
      <c r="K198">
        <f t="shared" si="71"/>
        <v>1184.065714285714</v>
      </c>
      <c r="L198">
        <f t="shared" si="72"/>
        <v>1001.2100036192232</v>
      </c>
      <c r="M198">
        <f t="shared" si="73"/>
        <v>101.4780263266758</v>
      </c>
      <c r="N198">
        <f t="shared" si="74"/>
        <v>120.01143745313338</v>
      </c>
      <c r="O198">
        <f t="shared" si="75"/>
        <v>0.1292338258275684</v>
      </c>
      <c r="P198">
        <f t="shared" si="76"/>
        <v>2.7697524971817518</v>
      </c>
      <c r="Q198">
        <f t="shared" si="77"/>
        <v>0.12597497995935195</v>
      </c>
      <c r="R198">
        <f t="shared" si="78"/>
        <v>7.9020312253097441E-2</v>
      </c>
      <c r="S198">
        <f t="shared" si="79"/>
        <v>226.11469509226987</v>
      </c>
      <c r="T198">
        <f t="shared" si="80"/>
        <v>33.155169066122816</v>
      </c>
      <c r="U198">
        <f t="shared" si="81"/>
        <v>32.141371428571418</v>
      </c>
      <c r="V198">
        <f t="shared" si="82"/>
        <v>4.8134253683251274</v>
      </c>
      <c r="W198">
        <f t="shared" si="83"/>
        <v>69.60307889905252</v>
      </c>
      <c r="X198">
        <f t="shared" si="84"/>
        <v>3.3737284079007077</v>
      </c>
      <c r="Y198">
        <f t="shared" si="85"/>
        <v>4.8470965096152279</v>
      </c>
      <c r="Z198">
        <f t="shared" si="86"/>
        <v>1.4396969604244196</v>
      </c>
      <c r="AA198">
        <f t="shared" si="87"/>
        <v>-82.234040984166</v>
      </c>
      <c r="AB198">
        <f t="shared" si="88"/>
        <v>18.417912706953025</v>
      </c>
      <c r="AC198">
        <f t="shared" si="89"/>
        <v>1.5110444873886135</v>
      </c>
      <c r="AD198">
        <f t="shared" si="90"/>
        <v>163.80961130244549</v>
      </c>
      <c r="AE198">
        <f t="shared" si="91"/>
        <v>23.305875495173609</v>
      </c>
      <c r="AF198">
        <f t="shared" si="92"/>
        <v>1.8675397555586351</v>
      </c>
      <c r="AG198">
        <f t="shared" si="93"/>
        <v>12.411854436351529</v>
      </c>
      <c r="AH198">
        <v>1245.7517328138531</v>
      </c>
      <c r="AI198">
        <v>1227.4634545454539</v>
      </c>
      <c r="AJ198">
        <v>1.7423030303029361</v>
      </c>
      <c r="AK198">
        <v>60.41</v>
      </c>
      <c r="AL198">
        <f t="shared" si="94"/>
        <v>1.8647174826341495</v>
      </c>
      <c r="AM198">
        <v>31.619636440959908</v>
      </c>
      <c r="AN198">
        <v>33.283853939393943</v>
      </c>
      <c r="AO198">
        <v>-3.7250267101630213E-5</v>
      </c>
      <c r="AP198">
        <v>101.53795884006099</v>
      </c>
      <c r="AQ198">
        <v>0</v>
      </c>
      <c r="AR198">
        <v>0</v>
      </c>
      <c r="AS198">
        <f t="shared" si="95"/>
        <v>1</v>
      </c>
      <c r="AT198">
        <f t="shared" si="96"/>
        <v>0</v>
      </c>
      <c r="AU198">
        <f t="shared" si="97"/>
        <v>47510.095757207127</v>
      </c>
      <c r="AV198">
        <f t="shared" si="98"/>
        <v>1199.994285714286</v>
      </c>
      <c r="AW198">
        <f t="shared" si="99"/>
        <v>1025.9203850219017</v>
      </c>
      <c r="AX198">
        <f t="shared" si="100"/>
        <v>0.85493772531694323</v>
      </c>
      <c r="AY198">
        <f t="shared" si="101"/>
        <v>0.18842980986170038</v>
      </c>
      <c r="AZ198">
        <v>6</v>
      </c>
      <c r="BA198">
        <v>0.5</v>
      </c>
      <c r="BB198" t="s">
        <v>355</v>
      </c>
      <c r="BC198">
        <v>2</v>
      </c>
      <c r="BD198" t="b">
        <v>1</v>
      </c>
      <c r="BE198">
        <v>1678124745</v>
      </c>
      <c r="BF198">
        <v>1184.065714285714</v>
      </c>
      <c r="BG198">
        <v>1207.6199999999999</v>
      </c>
      <c r="BH198">
        <v>33.28612857142857</v>
      </c>
      <c r="BI198">
        <v>31.619628571428571</v>
      </c>
      <c r="BJ198">
        <v>1191.8642857142861</v>
      </c>
      <c r="BK198">
        <v>33.029257142857141</v>
      </c>
      <c r="BL198">
        <v>650.00057142857145</v>
      </c>
      <c r="BM198">
        <v>101.2554285714286</v>
      </c>
      <c r="BN198">
        <v>9.9957371428571418E-2</v>
      </c>
      <c r="BO198">
        <v>32.264714285714277</v>
      </c>
      <c r="BP198">
        <v>32.141371428571418</v>
      </c>
      <c r="BQ198">
        <v>999.89999999999986</v>
      </c>
      <c r="BR198">
        <v>0</v>
      </c>
      <c r="BS198">
        <v>0</v>
      </c>
      <c r="BT198">
        <v>9002.6799999999985</v>
      </c>
      <c r="BU198">
        <v>0</v>
      </c>
      <c r="BV198">
        <v>185.67985714285709</v>
      </c>
      <c r="BW198">
        <v>-23.554657142857138</v>
      </c>
      <c r="BX198">
        <v>1224.8357142857139</v>
      </c>
      <c r="BY198">
        <v>1247.0514285714289</v>
      </c>
      <c r="BZ198">
        <v>1.6665114285714291</v>
      </c>
      <c r="CA198">
        <v>1207.6199999999999</v>
      </c>
      <c r="CB198">
        <v>31.619628571428571</v>
      </c>
      <c r="CC198">
        <v>3.3704000000000001</v>
      </c>
      <c r="CD198">
        <v>3.201657142857143</v>
      </c>
      <c r="CE198">
        <v>25.98067142857143</v>
      </c>
      <c r="CF198">
        <v>25.115600000000001</v>
      </c>
      <c r="CG198">
        <v>1199.994285714286</v>
      </c>
      <c r="CH198">
        <v>0.49999199999999999</v>
      </c>
      <c r="CI198">
        <v>0.5000079999999999</v>
      </c>
      <c r="CJ198">
        <v>0</v>
      </c>
      <c r="CK198">
        <v>1486.6857142857141</v>
      </c>
      <c r="CL198">
        <v>4.9990899999999998</v>
      </c>
      <c r="CM198">
        <v>16107</v>
      </c>
      <c r="CN198">
        <v>9557.7842857142841</v>
      </c>
      <c r="CO198">
        <v>42</v>
      </c>
      <c r="CP198">
        <v>43.561999999999998</v>
      </c>
      <c r="CQ198">
        <v>42.767714285714291</v>
      </c>
      <c r="CR198">
        <v>42.686999999999998</v>
      </c>
      <c r="CS198">
        <v>43.267714285714291</v>
      </c>
      <c r="CT198">
        <v>597.48857142857128</v>
      </c>
      <c r="CU198">
        <v>597.50571428571413</v>
      </c>
      <c r="CV198">
        <v>0</v>
      </c>
      <c r="CW198">
        <v>1678124789.2</v>
      </c>
      <c r="CX198">
        <v>0</v>
      </c>
      <c r="CY198">
        <v>1678116306.0999999</v>
      </c>
      <c r="CZ198" t="s">
        <v>356</v>
      </c>
      <c r="DA198">
        <v>1678116302.5999999</v>
      </c>
      <c r="DB198">
        <v>1678116306.0999999</v>
      </c>
      <c r="DC198">
        <v>12</v>
      </c>
      <c r="DD198">
        <v>3.5000000000000003E-2</v>
      </c>
      <c r="DE198">
        <v>0.05</v>
      </c>
      <c r="DF198">
        <v>-6.1040000000000001</v>
      </c>
      <c r="DG198">
        <v>0.249</v>
      </c>
      <c r="DH198">
        <v>413</v>
      </c>
      <c r="DI198">
        <v>32</v>
      </c>
      <c r="DJ198">
        <v>0.5</v>
      </c>
      <c r="DK198">
        <v>0.15</v>
      </c>
      <c r="DL198">
        <v>-23.563929999999999</v>
      </c>
      <c r="DM198">
        <v>-4.4622889304993824E-3</v>
      </c>
      <c r="DN198">
        <v>3.2175520197815333E-2</v>
      </c>
      <c r="DO198">
        <v>1</v>
      </c>
      <c r="DP198">
        <v>1.6727565</v>
      </c>
      <c r="DQ198">
        <v>-3.1784465290810131E-2</v>
      </c>
      <c r="DR198">
        <v>3.658599151314603E-3</v>
      </c>
      <c r="DS198">
        <v>1</v>
      </c>
      <c r="DT198">
        <v>0</v>
      </c>
      <c r="DU198">
        <v>0</v>
      </c>
      <c r="DV198">
        <v>0</v>
      </c>
      <c r="DW198">
        <v>-1</v>
      </c>
      <c r="DX198">
        <v>2</v>
      </c>
      <c r="DY198">
        <v>2</v>
      </c>
      <c r="DZ198" t="s">
        <v>357</v>
      </c>
      <c r="EA198">
        <v>3.2973300000000001</v>
      </c>
      <c r="EB198">
        <v>2.6252399999999998</v>
      </c>
      <c r="EC198">
        <v>0.20919399999999999</v>
      </c>
      <c r="ED198">
        <v>0.20941899999999999</v>
      </c>
      <c r="EE198">
        <v>0.137436</v>
      </c>
      <c r="EF198">
        <v>0.13159100000000001</v>
      </c>
      <c r="EG198">
        <v>23872.7</v>
      </c>
      <c r="EH198">
        <v>24208.7</v>
      </c>
      <c r="EI198">
        <v>28088.5</v>
      </c>
      <c r="EJ198">
        <v>29474.6</v>
      </c>
      <c r="EK198">
        <v>33362.699999999997</v>
      </c>
      <c r="EL198">
        <v>35533.4</v>
      </c>
      <c r="EM198">
        <v>39665.4</v>
      </c>
      <c r="EN198">
        <v>42117.599999999999</v>
      </c>
      <c r="EO198">
        <v>2.2394500000000002</v>
      </c>
      <c r="EP198">
        <v>2.2118199999999999</v>
      </c>
      <c r="EQ198">
        <v>0.123955</v>
      </c>
      <c r="ER198">
        <v>0</v>
      </c>
      <c r="ES198">
        <v>30.125</v>
      </c>
      <c r="ET198">
        <v>999.9</v>
      </c>
      <c r="EU198">
        <v>74.7</v>
      </c>
      <c r="EV198">
        <v>32.9</v>
      </c>
      <c r="EW198">
        <v>37.067399999999999</v>
      </c>
      <c r="EX198">
        <v>57.092599999999997</v>
      </c>
      <c r="EY198">
        <v>-4.1706700000000003</v>
      </c>
      <c r="EZ198">
        <v>2</v>
      </c>
      <c r="FA198">
        <v>0.39280500000000002</v>
      </c>
      <c r="FB198">
        <v>-0.29009299999999999</v>
      </c>
      <c r="FC198">
        <v>20.275200000000002</v>
      </c>
      <c r="FD198">
        <v>5.2207299999999996</v>
      </c>
      <c r="FE198">
        <v>12.0062</v>
      </c>
      <c r="FF198">
        <v>4.9870000000000001</v>
      </c>
      <c r="FG198">
        <v>3.2846500000000001</v>
      </c>
      <c r="FH198">
        <v>9999</v>
      </c>
      <c r="FI198">
        <v>9999</v>
      </c>
      <c r="FJ198">
        <v>9999</v>
      </c>
      <c r="FK198">
        <v>999.9</v>
      </c>
      <c r="FL198">
        <v>1.8658399999999999</v>
      </c>
      <c r="FM198">
        <v>1.8622099999999999</v>
      </c>
      <c r="FN198">
        <v>1.8642700000000001</v>
      </c>
      <c r="FO198">
        <v>1.8603499999999999</v>
      </c>
      <c r="FP198">
        <v>1.86107</v>
      </c>
      <c r="FQ198">
        <v>1.8602000000000001</v>
      </c>
      <c r="FR198">
        <v>1.86189</v>
      </c>
      <c r="FS198">
        <v>1.85853</v>
      </c>
      <c r="FT198">
        <v>0</v>
      </c>
      <c r="FU198">
        <v>0</v>
      </c>
      <c r="FV198">
        <v>0</v>
      </c>
      <c r="FW198">
        <v>0</v>
      </c>
      <c r="FX198" t="s">
        <v>358</v>
      </c>
      <c r="FY198" t="s">
        <v>359</v>
      </c>
      <c r="FZ198" t="s">
        <v>360</v>
      </c>
      <c r="GA198" t="s">
        <v>360</v>
      </c>
      <c r="GB198" t="s">
        <v>360</v>
      </c>
      <c r="GC198" t="s">
        <v>360</v>
      </c>
      <c r="GD198">
        <v>0</v>
      </c>
      <c r="GE198">
        <v>100</v>
      </c>
      <c r="GF198">
        <v>100</v>
      </c>
      <c r="GG198">
        <v>-7.8</v>
      </c>
      <c r="GH198">
        <v>0.25679999999999997</v>
      </c>
      <c r="GI198">
        <v>-4.4273770621571362</v>
      </c>
      <c r="GJ198">
        <v>-4.6782648166075668E-3</v>
      </c>
      <c r="GK198">
        <v>2.0645039605938809E-6</v>
      </c>
      <c r="GL198">
        <v>-4.2957140779123221E-10</v>
      </c>
      <c r="GM198">
        <v>-7.2769555290842433E-2</v>
      </c>
      <c r="GN198">
        <v>6.7050777095108757E-4</v>
      </c>
      <c r="GO198">
        <v>6.3862846072479287E-4</v>
      </c>
      <c r="GP198">
        <v>-1.0801389653900339E-5</v>
      </c>
      <c r="GQ198">
        <v>6</v>
      </c>
      <c r="GR198">
        <v>2074</v>
      </c>
      <c r="GS198">
        <v>4</v>
      </c>
      <c r="GT198">
        <v>34</v>
      </c>
      <c r="GU198">
        <v>140.69999999999999</v>
      </c>
      <c r="GV198">
        <v>140.69999999999999</v>
      </c>
      <c r="GW198">
        <v>3.2372999999999998</v>
      </c>
      <c r="GX198">
        <v>2.5146500000000001</v>
      </c>
      <c r="GY198">
        <v>2.04834</v>
      </c>
      <c r="GZ198">
        <v>2.6196299999999999</v>
      </c>
      <c r="HA198">
        <v>2.1972700000000001</v>
      </c>
      <c r="HB198">
        <v>2.2619600000000002</v>
      </c>
      <c r="HC198">
        <v>38.134999999999998</v>
      </c>
      <c r="HD198">
        <v>13.702999999999999</v>
      </c>
      <c r="HE198">
        <v>18</v>
      </c>
      <c r="HF198">
        <v>709.29300000000001</v>
      </c>
      <c r="HG198">
        <v>765.30499999999995</v>
      </c>
      <c r="HH198">
        <v>31</v>
      </c>
      <c r="HI198">
        <v>32.392099999999999</v>
      </c>
      <c r="HJ198">
        <v>30.0001</v>
      </c>
      <c r="HK198">
        <v>32.360999999999997</v>
      </c>
      <c r="HL198">
        <v>32.375999999999998</v>
      </c>
      <c r="HM198">
        <v>64.748500000000007</v>
      </c>
      <c r="HN198">
        <v>17.879100000000001</v>
      </c>
      <c r="HO198">
        <v>100</v>
      </c>
      <c r="HP198">
        <v>31</v>
      </c>
      <c r="HQ198">
        <v>1223.73</v>
      </c>
      <c r="HR198">
        <v>31.5961</v>
      </c>
      <c r="HS198">
        <v>99.001199999999997</v>
      </c>
      <c r="HT198">
        <v>97.678299999999993</v>
      </c>
    </row>
    <row r="199" spans="1:228" x14ac:dyDescent="0.2">
      <c r="A199">
        <v>184</v>
      </c>
      <c r="B199">
        <v>1678124751</v>
      </c>
      <c r="C199">
        <v>730.40000009536743</v>
      </c>
      <c r="D199" t="s">
        <v>727</v>
      </c>
      <c r="E199" t="s">
        <v>728</v>
      </c>
      <c r="F199">
        <v>4</v>
      </c>
      <c r="G199">
        <v>1678124748.6875</v>
      </c>
      <c r="H199">
        <f t="shared" si="68"/>
        <v>1.8642154920568317E-3</v>
      </c>
      <c r="I199">
        <f t="shared" si="69"/>
        <v>1.8642154920568317</v>
      </c>
      <c r="J199">
        <f t="shared" si="70"/>
        <v>12.268303547270826</v>
      </c>
      <c r="K199">
        <f t="shared" si="71"/>
        <v>1190.3787500000001</v>
      </c>
      <c r="L199">
        <f t="shared" si="72"/>
        <v>1008.9762555929811</v>
      </c>
      <c r="M199">
        <f t="shared" si="73"/>
        <v>102.26241649685716</v>
      </c>
      <c r="N199">
        <f t="shared" si="74"/>
        <v>120.64803987876424</v>
      </c>
      <c r="O199">
        <f t="shared" si="75"/>
        <v>0.12908719310240246</v>
      </c>
      <c r="P199">
        <f t="shared" si="76"/>
        <v>2.7676994865815967</v>
      </c>
      <c r="Q199">
        <f t="shared" si="77"/>
        <v>0.12583329157218398</v>
      </c>
      <c r="R199">
        <f t="shared" si="78"/>
        <v>7.8931325784990999E-2</v>
      </c>
      <c r="S199">
        <f t="shared" si="79"/>
        <v>226.11422398502489</v>
      </c>
      <c r="T199">
        <f t="shared" si="80"/>
        <v>33.162544925207975</v>
      </c>
      <c r="U199">
        <f t="shared" si="81"/>
        <v>32.144775000000003</v>
      </c>
      <c r="V199">
        <f t="shared" si="82"/>
        <v>4.814351764129758</v>
      </c>
      <c r="W199">
        <f t="shared" si="83"/>
        <v>69.571605919027959</v>
      </c>
      <c r="X199">
        <f t="shared" si="84"/>
        <v>3.3734671850809947</v>
      </c>
      <c r="Y199">
        <f t="shared" si="85"/>
        <v>4.8489137781399778</v>
      </c>
      <c r="Z199">
        <f t="shared" si="86"/>
        <v>1.4408845790487632</v>
      </c>
      <c r="AA199">
        <f t="shared" si="87"/>
        <v>-82.211903199706285</v>
      </c>
      <c r="AB199">
        <f t="shared" si="88"/>
        <v>18.886536078257627</v>
      </c>
      <c r="AC199">
        <f t="shared" si="89"/>
        <v>1.5507172276867616</v>
      </c>
      <c r="AD199">
        <f t="shared" si="90"/>
        <v>164.33957409126299</v>
      </c>
      <c r="AE199">
        <f t="shared" si="91"/>
        <v>23.240764271424762</v>
      </c>
      <c r="AF199">
        <f t="shared" si="92"/>
        <v>1.864599233763093</v>
      </c>
      <c r="AG199">
        <f t="shared" si="93"/>
        <v>12.268303547270826</v>
      </c>
      <c r="AH199">
        <v>1252.7331214199139</v>
      </c>
      <c r="AI199">
        <v>1234.527636363636</v>
      </c>
      <c r="AJ199">
        <v>1.7570909090906781</v>
      </c>
      <c r="AK199">
        <v>60.41</v>
      </c>
      <c r="AL199">
        <f t="shared" si="94"/>
        <v>1.8642154920568317</v>
      </c>
      <c r="AM199">
        <v>31.62104214570288</v>
      </c>
      <c r="AN199">
        <v>33.284495151515181</v>
      </c>
      <c r="AO199">
        <v>6.7416958415807586E-6</v>
      </c>
      <c r="AP199">
        <v>101.53795884006099</v>
      </c>
      <c r="AQ199">
        <v>0</v>
      </c>
      <c r="AR199">
        <v>0</v>
      </c>
      <c r="AS199">
        <f t="shared" si="95"/>
        <v>1</v>
      </c>
      <c r="AT199">
        <f t="shared" si="96"/>
        <v>0</v>
      </c>
      <c r="AU199">
        <f t="shared" si="97"/>
        <v>47452.401157333959</v>
      </c>
      <c r="AV199">
        <f t="shared" si="98"/>
        <v>1199.9925000000001</v>
      </c>
      <c r="AW199">
        <f t="shared" si="99"/>
        <v>1025.918788593277</v>
      </c>
      <c r="AX199">
        <f t="shared" si="100"/>
        <v>0.85493766718815078</v>
      </c>
      <c r="AY199">
        <f t="shared" si="101"/>
        <v>0.1884296976731312</v>
      </c>
      <c r="AZ199">
        <v>6</v>
      </c>
      <c r="BA199">
        <v>0.5</v>
      </c>
      <c r="BB199" t="s">
        <v>355</v>
      </c>
      <c r="BC199">
        <v>2</v>
      </c>
      <c r="BD199" t="b">
        <v>1</v>
      </c>
      <c r="BE199">
        <v>1678124748.6875</v>
      </c>
      <c r="BF199">
        <v>1190.3787500000001</v>
      </c>
      <c r="BG199">
        <v>1213.8800000000001</v>
      </c>
      <c r="BH199">
        <v>33.284449999999993</v>
      </c>
      <c r="BI199">
        <v>31.6206125</v>
      </c>
      <c r="BJ199">
        <v>1198.1875</v>
      </c>
      <c r="BK199">
        <v>33.0276</v>
      </c>
      <c r="BL199">
        <v>650.01675</v>
      </c>
      <c r="BM199">
        <v>101.25262499999999</v>
      </c>
      <c r="BN199">
        <v>0.1000242125</v>
      </c>
      <c r="BO199">
        <v>32.271349999999998</v>
      </c>
      <c r="BP199">
        <v>32.144775000000003</v>
      </c>
      <c r="BQ199">
        <v>999.9</v>
      </c>
      <c r="BR199">
        <v>0</v>
      </c>
      <c r="BS199">
        <v>0</v>
      </c>
      <c r="BT199">
        <v>8992.03125</v>
      </c>
      <c r="BU199">
        <v>0</v>
      </c>
      <c r="BV199">
        <v>180.24350000000001</v>
      </c>
      <c r="BW199">
        <v>-23.501837500000001</v>
      </c>
      <c r="BX199">
        <v>1231.3625</v>
      </c>
      <c r="BY199">
        <v>1253.5174999999999</v>
      </c>
      <c r="BZ199">
        <v>1.6638375000000001</v>
      </c>
      <c r="CA199">
        <v>1213.8800000000001</v>
      </c>
      <c r="CB199">
        <v>31.6206125</v>
      </c>
      <c r="CC199">
        <v>3.3701474999999999</v>
      </c>
      <c r="CD199">
        <v>3.2016787500000001</v>
      </c>
      <c r="CE199">
        <v>25.979399999999998</v>
      </c>
      <c r="CF199">
        <v>25.1157</v>
      </c>
      <c r="CG199">
        <v>1199.9925000000001</v>
      </c>
      <c r="CH199">
        <v>0.49999274999999999</v>
      </c>
      <c r="CI199">
        <v>0.5000072499999999</v>
      </c>
      <c r="CJ199">
        <v>0</v>
      </c>
      <c r="CK199">
        <v>1486.3087499999999</v>
      </c>
      <c r="CL199">
        <v>4.9990899999999998</v>
      </c>
      <c r="CM199">
        <v>16099.7125</v>
      </c>
      <c r="CN199">
        <v>9557.7837499999987</v>
      </c>
      <c r="CO199">
        <v>42</v>
      </c>
      <c r="CP199">
        <v>43.561999999999998</v>
      </c>
      <c r="CQ199">
        <v>42.765500000000003</v>
      </c>
      <c r="CR199">
        <v>42.686999999999998</v>
      </c>
      <c r="CS199">
        <v>43.257750000000001</v>
      </c>
      <c r="CT199">
        <v>597.49</v>
      </c>
      <c r="CU199">
        <v>597.50250000000005</v>
      </c>
      <c r="CV199">
        <v>0</v>
      </c>
      <c r="CW199">
        <v>1678124792.8</v>
      </c>
      <c r="CX199">
        <v>0</v>
      </c>
      <c r="CY199">
        <v>1678116306.0999999</v>
      </c>
      <c r="CZ199" t="s">
        <v>356</v>
      </c>
      <c r="DA199">
        <v>1678116302.5999999</v>
      </c>
      <c r="DB199">
        <v>1678116306.0999999</v>
      </c>
      <c r="DC199">
        <v>12</v>
      </c>
      <c r="DD199">
        <v>3.5000000000000003E-2</v>
      </c>
      <c r="DE199">
        <v>0.05</v>
      </c>
      <c r="DF199">
        <v>-6.1040000000000001</v>
      </c>
      <c r="DG199">
        <v>0.249</v>
      </c>
      <c r="DH199">
        <v>413</v>
      </c>
      <c r="DI199">
        <v>32</v>
      </c>
      <c r="DJ199">
        <v>0.5</v>
      </c>
      <c r="DK199">
        <v>0.15</v>
      </c>
      <c r="DL199">
        <v>-23.5561425</v>
      </c>
      <c r="DM199">
        <v>0.28585778611632229</v>
      </c>
      <c r="DN199">
        <v>4.206806322794078E-2</v>
      </c>
      <c r="DO199">
        <v>0</v>
      </c>
      <c r="DP199">
        <v>1.67041</v>
      </c>
      <c r="DQ199">
        <v>-4.664420262664614E-2</v>
      </c>
      <c r="DR199">
        <v>4.7526313764061244E-3</v>
      </c>
      <c r="DS199">
        <v>1</v>
      </c>
      <c r="DT199">
        <v>0</v>
      </c>
      <c r="DU199">
        <v>0</v>
      </c>
      <c r="DV199">
        <v>0</v>
      </c>
      <c r="DW199">
        <v>-1</v>
      </c>
      <c r="DX199">
        <v>1</v>
      </c>
      <c r="DY199">
        <v>2</v>
      </c>
      <c r="DZ199" t="s">
        <v>372</v>
      </c>
      <c r="EA199">
        <v>3.2974600000000001</v>
      </c>
      <c r="EB199">
        <v>2.6252200000000001</v>
      </c>
      <c r="EC199">
        <v>0.209922</v>
      </c>
      <c r="ED199">
        <v>0.21013899999999999</v>
      </c>
      <c r="EE199">
        <v>0.137431</v>
      </c>
      <c r="EF199">
        <v>0.13158800000000001</v>
      </c>
      <c r="EG199">
        <v>23850.5</v>
      </c>
      <c r="EH199">
        <v>24186.5</v>
      </c>
      <c r="EI199">
        <v>28088.400000000001</v>
      </c>
      <c r="EJ199">
        <v>29474.5</v>
      </c>
      <c r="EK199">
        <v>33362.800000000003</v>
      </c>
      <c r="EL199">
        <v>35533.4</v>
      </c>
      <c r="EM199">
        <v>39665.199999999997</v>
      </c>
      <c r="EN199">
        <v>42117.4</v>
      </c>
      <c r="EO199">
        <v>2.2395999999999998</v>
      </c>
      <c r="EP199">
        <v>2.2117200000000001</v>
      </c>
      <c r="EQ199">
        <v>0.124581</v>
      </c>
      <c r="ER199">
        <v>0</v>
      </c>
      <c r="ES199">
        <v>30.1328</v>
      </c>
      <c r="ET199">
        <v>999.9</v>
      </c>
      <c r="EU199">
        <v>74.7</v>
      </c>
      <c r="EV199">
        <v>33</v>
      </c>
      <c r="EW199">
        <v>37.270200000000003</v>
      </c>
      <c r="EX199">
        <v>56.462600000000002</v>
      </c>
      <c r="EY199">
        <v>-4.1506400000000001</v>
      </c>
      <c r="EZ199">
        <v>2</v>
      </c>
      <c r="FA199">
        <v>0.39285599999999998</v>
      </c>
      <c r="FB199">
        <v>-0.28965099999999999</v>
      </c>
      <c r="FC199">
        <v>20.275099999999998</v>
      </c>
      <c r="FD199">
        <v>5.2199900000000001</v>
      </c>
      <c r="FE199">
        <v>12.006399999999999</v>
      </c>
      <c r="FF199">
        <v>4.9869000000000003</v>
      </c>
      <c r="FG199">
        <v>3.2846500000000001</v>
      </c>
      <c r="FH199">
        <v>9999</v>
      </c>
      <c r="FI199">
        <v>9999</v>
      </c>
      <c r="FJ199">
        <v>9999</v>
      </c>
      <c r="FK199">
        <v>999.9</v>
      </c>
      <c r="FL199">
        <v>1.8658399999999999</v>
      </c>
      <c r="FM199">
        <v>1.8622000000000001</v>
      </c>
      <c r="FN199">
        <v>1.86429</v>
      </c>
      <c r="FO199">
        <v>1.8603499999999999</v>
      </c>
      <c r="FP199">
        <v>1.86107</v>
      </c>
      <c r="FQ199">
        <v>1.8602000000000001</v>
      </c>
      <c r="FR199">
        <v>1.86189</v>
      </c>
      <c r="FS199">
        <v>1.8585499999999999</v>
      </c>
      <c r="FT199">
        <v>0</v>
      </c>
      <c r="FU199">
        <v>0</v>
      </c>
      <c r="FV199">
        <v>0</v>
      </c>
      <c r="FW199">
        <v>0</v>
      </c>
      <c r="FX199" t="s">
        <v>358</v>
      </c>
      <c r="FY199" t="s">
        <v>359</v>
      </c>
      <c r="FZ199" t="s">
        <v>360</v>
      </c>
      <c r="GA199" t="s">
        <v>360</v>
      </c>
      <c r="GB199" t="s">
        <v>360</v>
      </c>
      <c r="GC199" t="s">
        <v>360</v>
      </c>
      <c r="GD199">
        <v>0</v>
      </c>
      <c r="GE199">
        <v>100</v>
      </c>
      <c r="GF199">
        <v>100</v>
      </c>
      <c r="GG199">
        <v>-7.82</v>
      </c>
      <c r="GH199">
        <v>0.25679999999999997</v>
      </c>
      <c r="GI199">
        <v>-4.4273770621571362</v>
      </c>
      <c r="GJ199">
        <v>-4.6782648166075668E-3</v>
      </c>
      <c r="GK199">
        <v>2.0645039605938809E-6</v>
      </c>
      <c r="GL199">
        <v>-4.2957140779123221E-10</v>
      </c>
      <c r="GM199">
        <v>-7.2769555290842433E-2</v>
      </c>
      <c r="GN199">
        <v>6.7050777095108757E-4</v>
      </c>
      <c r="GO199">
        <v>6.3862846072479287E-4</v>
      </c>
      <c r="GP199">
        <v>-1.0801389653900339E-5</v>
      </c>
      <c r="GQ199">
        <v>6</v>
      </c>
      <c r="GR199">
        <v>2074</v>
      </c>
      <c r="GS199">
        <v>4</v>
      </c>
      <c r="GT199">
        <v>34</v>
      </c>
      <c r="GU199">
        <v>140.80000000000001</v>
      </c>
      <c r="GV199">
        <v>140.69999999999999</v>
      </c>
      <c r="GW199">
        <v>3.2519499999999999</v>
      </c>
      <c r="GX199">
        <v>2.5122100000000001</v>
      </c>
      <c r="GY199">
        <v>2.04834</v>
      </c>
      <c r="GZ199">
        <v>2.6196299999999999</v>
      </c>
      <c r="HA199">
        <v>2.1972700000000001</v>
      </c>
      <c r="HB199">
        <v>2.2912599999999999</v>
      </c>
      <c r="HC199">
        <v>38.134999999999998</v>
      </c>
      <c r="HD199">
        <v>13.7118</v>
      </c>
      <c r="HE199">
        <v>18</v>
      </c>
      <c r="HF199">
        <v>709.41899999999998</v>
      </c>
      <c r="HG199">
        <v>765.20799999999997</v>
      </c>
      <c r="HH199">
        <v>31</v>
      </c>
      <c r="HI199">
        <v>32.393799999999999</v>
      </c>
      <c r="HJ199">
        <v>30.0001</v>
      </c>
      <c r="HK199">
        <v>32.360999999999997</v>
      </c>
      <c r="HL199">
        <v>32.375999999999998</v>
      </c>
      <c r="HM199">
        <v>65.027299999999997</v>
      </c>
      <c r="HN199">
        <v>17.879100000000001</v>
      </c>
      <c r="HO199">
        <v>100</v>
      </c>
      <c r="HP199">
        <v>31</v>
      </c>
      <c r="HQ199">
        <v>1230.4100000000001</v>
      </c>
      <c r="HR199">
        <v>31.593699999999998</v>
      </c>
      <c r="HS199">
        <v>99.000799999999998</v>
      </c>
      <c r="HT199">
        <v>97.677999999999997</v>
      </c>
    </row>
    <row r="200" spans="1:228" x14ac:dyDescent="0.2">
      <c r="A200">
        <v>185</v>
      </c>
      <c r="B200">
        <v>1678124755</v>
      </c>
      <c r="C200">
        <v>734.40000009536743</v>
      </c>
      <c r="D200" t="s">
        <v>729</v>
      </c>
      <c r="E200" t="s">
        <v>730</v>
      </c>
      <c r="F200">
        <v>4</v>
      </c>
      <c r="G200">
        <v>1678124753</v>
      </c>
      <c r="H200">
        <f t="shared" si="68"/>
        <v>1.8581441481563894E-3</v>
      </c>
      <c r="I200">
        <f t="shared" si="69"/>
        <v>1.8581441481563894</v>
      </c>
      <c r="J200">
        <f t="shared" si="70"/>
        <v>12.426420090957112</v>
      </c>
      <c r="K200">
        <f t="shared" si="71"/>
        <v>1197.578571428571</v>
      </c>
      <c r="L200">
        <f t="shared" si="72"/>
        <v>1012.8842462113761</v>
      </c>
      <c r="M200">
        <f t="shared" si="73"/>
        <v>102.65906618132826</v>
      </c>
      <c r="N200">
        <f t="shared" si="74"/>
        <v>121.37842826708327</v>
      </c>
      <c r="O200">
        <f t="shared" si="75"/>
        <v>0.12819988088601025</v>
      </c>
      <c r="P200">
        <f t="shared" si="76"/>
        <v>2.7675659730987667</v>
      </c>
      <c r="Q200">
        <f t="shared" si="77"/>
        <v>0.12498980884812382</v>
      </c>
      <c r="R200">
        <f t="shared" si="78"/>
        <v>7.8400347972718859E-2</v>
      </c>
      <c r="S200">
        <f t="shared" si="79"/>
        <v>226.11633137820439</v>
      </c>
      <c r="T200">
        <f t="shared" si="80"/>
        <v>33.167903515399964</v>
      </c>
      <c r="U200">
        <f t="shared" si="81"/>
        <v>32.162285714285723</v>
      </c>
      <c r="V200">
        <f t="shared" si="82"/>
        <v>4.8191203444026858</v>
      </c>
      <c r="W200">
        <f t="shared" si="83"/>
        <v>69.553033175149395</v>
      </c>
      <c r="X200">
        <f t="shared" si="84"/>
        <v>3.3732620335586119</v>
      </c>
      <c r="Y200">
        <f t="shared" si="85"/>
        <v>4.8499136264323912</v>
      </c>
      <c r="Z200">
        <f t="shared" si="86"/>
        <v>1.4458583108440739</v>
      </c>
      <c r="AA200">
        <f t="shared" si="87"/>
        <v>-81.944156933696775</v>
      </c>
      <c r="AB200">
        <f t="shared" si="88"/>
        <v>16.817536887027355</v>
      </c>
      <c r="AC200">
        <f t="shared" si="89"/>
        <v>1.381048085031741</v>
      </c>
      <c r="AD200">
        <f t="shared" si="90"/>
        <v>162.37075941656673</v>
      </c>
      <c r="AE200">
        <f t="shared" si="91"/>
        <v>23.16767679264067</v>
      </c>
      <c r="AF200">
        <f t="shared" si="92"/>
        <v>1.8616053793463756</v>
      </c>
      <c r="AG200">
        <f t="shared" si="93"/>
        <v>12.426420090957112</v>
      </c>
      <c r="AH200">
        <v>1259.626182891775</v>
      </c>
      <c r="AI200">
        <v>1241.404121212121</v>
      </c>
      <c r="AJ200">
        <v>1.7203030303028131</v>
      </c>
      <c r="AK200">
        <v>60.41</v>
      </c>
      <c r="AL200">
        <f t="shared" si="94"/>
        <v>1.8581441481563894</v>
      </c>
      <c r="AM200">
        <v>31.620653819043849</v>
      </c>
      <c r="AN200">
        <v>33.279092727272712</v>
      </c>
      <c r="AO200">
        <v>-2.424243995798269E-5</v>
      </c>
      <c r="AP200">
        <v>101.53795884006099</v>
      </c>
      <c r="AQ200">
        <v>0</v>
      </c>
      <c r="AR200">
        <v>0</v>
      </c>
      <c r="AS200">
        <f t="shared" si="95"/>
        <v>1</v>
      </c>
      <c r="AT200">
        <f t="shared" si="96"/>
        <v>0</v>
      </c>
      <c r="AU200">
        <f t="shared" si="97"/>
        <v>47448.156628893579</v>
      </c>
      <c r="AV200">
        <f t="shared" si="98"/>
        <v>1200.001428571429</v>
      </c>
      <c r="AW200">
        <f t="shared" si="99"/>
        <v>1025.9266421648731</v>
      </c>
      <c r="AX200">
        <f t="shared" si="100"/>
        <v>0.85493785068757167</v>
      </c>
      <c r="AY200">
        <f t="shared" si="101"/>
        <v>0.18843005182701333</v>
      </c>
      <c r="AZ200">
        <v>6</v>
      </c>
      <c r="BA200">
        <v>0.5</v>
      </c>
      <c r="BB200" t="s">
        <v>355</v>
      </c>
      <c r="BC200">
        <v>2</v>
      </c>
      <c r="BD200" t="b">
        <v>1</v>
      </c>
      <c r="BE200">
        <v>1678124753</v>
      </c>
      <c r="BF200">
        <v>1197.578571428571</v>
      </c>
      <c r="BG200">
        <v>1221.024285714286</v>
      </c>
      <c r="BH200">
        <v>33.282242857142862</v>
      </c>
      <c r="BI200">
        <v>31.62087142857143</v>
      </c>
      <c r="BJ200">
        <v>1205.3971428571431</v>
      </c>
      <c r="BK200">
        <v>33.025371428571432</v>
      </c>
      <c r="BL200">
        <v>649.93785714285707</v>
      </c>
      <c r="BM200">
        <v>101.2534285714286</v>
      </c>
      <c r="BN200">
        <v>9.9777942857142879E-2</v>
      </c>
      <c r="BO200">
        <v>32.274999999999999</v>
      </c>
      <c r="BP200">
        <v>32.162285714285723</v>
      </c>
      <c r="BQ200">
        <v>999.89999999999986</v>
      </c>
      <c r="BR200">
        <v>0</v>
      </c>
      <c r="BS200">
        <v>0</v>
      </c>
      <c r="BT200">
        <v>8991.2514285714278</v>
      </c>
      <c r="BU200">
        <v>0</v>
      </c>
      <c r="BV200">
        <v>174.54885714285709</v>
      </c>
      <c r="BW200">
        <v>-23.446671428571431</v>
      </c>
      <c r="BX200">
        <v>1238.8071428571429</v>
      </c>
      <c r="BY200">
        <v>1260.8957142857139</v>
      </c>
      <c r="BZ200">
        <v>1.661368571428572</v>
      </c>
      <c r="CA200">
        <v>1221.024285714286</v>
      </c>
      <c r="CB200">
        <v>31.62087142857143</v>
      </c>
      <c r="CC200">
        <v>3.3699442857142858</v>
      </c>
      <c r="CD200">
        <v>3.201727142857143</v>
      </c>
      <c r="CE200">
        <v>25.978400000000001</v>
      </c>
      <c r="CF200">
        <v>25.115942857142858</v>
      </c>
      <c r="CG200">
        <v>1200.001428571429</v>
      </c>
      <c r="CH200">
        <v>0.49998799999999999</v>
      </c>
      <c r="CI200">
        <v>0.50001200000000001</v>
      </c>
      <c r="CJ200">
        <v>0</v>
      </c>
      <c r="CK200">
        <v>1485.718571428572</v>
      </c>
      <c r="CL200">
        <v>4.9990899999999998</v>
      </c>
      <c r="CM200">
        <v>16087.77142857143</v>
      </c>
      <c r="CN200">
        <v>9557.8185714285701</v>
      </c>
      <c r="CO200">
        <v>42</v>
      </c>
      <c r="CP200">
        <v>43.561999999999998</v>
      </c>
      <c r="CQ200">
        <v>42.803142857142859</v>
      </c>
      <c r="CR200">
        <v>42.686999999999998</v>
      </c>
      <c r="CS200">
        <v>43.311999999999998</v>
      </c>
      <c r="CT200">
        <v>597.48714285714289</v>
      </c>
      <c r="CU200">
        <v>597.51428571428562</v>
      </c>
      <c r="CV200">
        <v>0</v>
      </c>
      <c r="CW200">
        <v>1678124797</v>
      </c>
      <c r="CX200">
        <v>0</v>
      </c>
      <c r="CY200">
        <v>1678116306.0999999</v>
      </c>
      <c r="CZ200" t="s">
        <v>356</v>
      </c>
      <c r="DA200">
        <v>1678116302.5999999</v>
      </c>
      <c r="DB200">
        <v>1678116306.0999999</v>
      </c>
      <c r="DC200">
        <v>12</v>
      </c>
      <c r="DD200">
        <v>3.5000000000000003E-2</v>
      </c>
      <c r="DE200">
        <v>0.05</v>
      </c>
      <c r="DF200">
        <v>-6.1040000000000001</v>
      </c>
      <c r="DG200">
        <v>0.249</v>
      </c>
      <c r="DH200">
        <v>413</v>
      </c>
      <c r="DI200">
        <v>32</v>
      </c>
      <c r="DJ200">
        <v>0.5</v>
      </c>
      <c r="DK200">
        <v>0.15</v>
      </c>
      <c r="DL200">
        <v>-23.530782500000001</v>
      </c>
      <c r="DM200">
        <v>0.47788930581618339</v>
      </c>
      <c r="DN200">
        <v>5.8581097153860208E-2</v>
      </c>
      <c r="DO200">
        <v>0</v>
      </c>
      <c r="DP200">
        <v>1.6673990000000001</v>
      </c>
      <c r="DQ200">
        <v>-4.5668442776738739E-2</v>
      </c>
      <c r="DR200">
        <v>4.7049021243804837E-3</v>
      </c>
      <c r="DS200">
        <v>1</v>
      </c>
      <c r="DT200">
        <v>0</v>
      </c>
      <c r="DU200">
        <v>0</v>
      </c>
      <c r="DV200">
        <v>0</v>
      </c>
      <c r="DW200">
        <v>-1</v>
      </c>
      <c r="DX200">
        <v>1</v>
      </c>
      <c r="DY200">
        <v>2</v>
      </c>
      <c r="DZ200" t="s">
        <v>372</v>
      </c>
      <c r="EA200">
        <v>3.2973400000000002</v>
      </c>
      <c r="EB200">
        <v>2.6251199999999999</v>
      </c>
      <c r="EC200">
        <v>0.210646</v>
      </c>
      <c r="ED200">
        <v>0.210837</v>
      </c>
      <c r="EE200">
        <v>0.13741800000000001</v>
      </c>
      <c r="EF200">
        <v>0.13159199999999999</v>
      </c>
      <c r="EG200">
        <v>23828.2</v>
      </c>
      <c r="EH200">
        <v>24164.9</v>
      </c>
      <c r="EI200">
        <v>28088</v>
      </c>
      <c r="EJ200">
        <v>29474.3</v>
      </c>
      <c r="EK200">
        <v>33363</v>
      </c>
      <c r="EL200">
        <v>35533.199999999997</v>
      </c>
      <c r="EM200">
        <v>39664.699999999997</v>
      </c>
      <c r="EN200">
        <v>42117.3</v>
      </c>
      <c r="EO200">
        <v>2.2394799999999999</v>
      </c>
      <c r="EP200">
        <v>2.2121300000000002</v>
      </c>
      <c r="EQ200">
        <v>0.12464799999999999</v>
      </c>
      <c r="ER200">
        <v>0</v>
      </c>
      <c r="ES200">
        <v>30.14</v>
      </c>
      <c r="ET200">
        <v>999.9</v>
      </c>
      <c r="EU200">
        <v>74.7</v>
      </c>
      <c r="EV200">
        <v>32.9</v>
      </c>
      <c r="EW200">
        <v>37.0595</v>
      </c>
      <c r="EX200">
        <v>56.852600000000002</v>
      </c>
      <c r="EY200">
        <v>-4.1506400000000001</v>
      </c>
      <c r="EZ200">
        <v>2</v>
      </c>
      <c r="FA200">
        <v>0.39283499999999999</v>
      </c>
      <c r="FB200">
        <v>-0.29011399999999998</v>
      </c>
      <c r="FC200">
        <v>20.2746</v>
      </c>
      <c r="FD200">
        <v>5.2168400000000004</v>
      </c>
      <c r="FE200">
        <v>12.0055</v>
      </c>
      <c r="FF200">
        <v>4.9862500000000001</v>
      </c>
      <c r="FG200">
        <v>3.2839800000000001</v>
      </c>
      <c r="FH200">
        <v>9999</v>
      </c>
      <c r="FI200">
        <v>9999</v>
      </c>
      <c r="FJ200">
        <v>9999</v>
      </c>
      <c r="FK200">
        <v>999.9</v>
      </c>
      <c r="FL200">
        <v>1.8658300000000001</v>
      </c>
      <c r="FM200">
        <v>1.86222</v>
      </c>
      <c r="FN200">
        <v>1.86432</v>
      </c>
      <c r="FO200">
        <v>1.8603499999999999</v>
      </c>
      <c r="FP200">
        <v>1.8610800000000001</v>
      </c>
      <c r="FQ200">
        <v>1.8602000000000001</v>
      </c>
      <c r="FR200">
        <v>1.86188</v>
      </c>
      <c r="FS200">
        <v>1.8585199999999999</v>
      </c>
      <c r="FT200">
        <v>0</v>
      </c>
      <c r="FU200">
        <v>0</v>
      </c>
      <c r="FV200">
        <v>0</v>
      </c>
      <c r="FW200">
        <v>0</v>
      </c>
      <c r="FX200" t="s">
        <v>358</v>
      </c>
      <c r="FY200" t="s">
        <v>359</v>
      </c>
      <c r="FZ200" t="s">
        <v>360</v>
      </c>
      <c r="GA200" t="s">
        <v>360</v>
      </c>
      <c r="GB200" t="s">
        <v>360</v>
      </c>
      <c r="GC200" t="s">
        <v>360</v>
      </c>
      <c r="GD200">
        <v>0</v>
      </c>
      <c r="GE200">
        <v>100</v>
      </c>
      <c r="GF200">
        <v>100</v>
      </c>
      <c r="GG200">
        <v>-7.83</v>
      </c>
      <c r="GH200">
        <v>0.25679999999999997</v>
      </c>
      <c r="GI200">
        <v>-4.4273770621571362</v>
      </c>
      <c r="GJ200">
        <v>-4.6782648166075668E-3</v>
      </c>
      <c r="GK200">
        <v>2.0645039605938809E-6</v>
      </c>
      <c r="GL200">
        <v>-4.2957140779123221E-10</v>
      </c>
      <c r="GM200">
        <v>-7.2769555290842433E-2</v>
      </c>
      <c r="GN200">
        <v>6.7050777095108757E-4</v>
      </c>
      <c r="GO200">
        <v>6.3862846072479287E-4</v>
      </c>
      <c r="GP200">
        <v>-1.0801389653900339E-5</v>
      </c>
      <c r="GQ200">
        <v>6</v>
      </c>
      <c r="GR200">
        <v>2074</v>
      </c>
      <c r="GS200">
        <v>4</v>
      </c>
      <c r="GT200">
        <v>34</v>
      </c>
      <c r="GU200">
        <v>140.9</v>
      </c>
      <c r="GV200">
        <v>140.80000000000001</v>
      </c>
      <c r="GW200">
        <v>3.2653799999999999</v>
      </c>
      <c r="GX200">
        <v>2.5061</v>
      </c>
      <c r="GY200">
        <v>2.04834</v>
      </c>
      <c r="GZ200">
        <v>2.6208499999999999</v>
      </c>
      <c r="HA200">
        <v>2.1972700000000001</v>
      </c>
      <c r="HB200">
        <v>2.3120099999999999</v>
      </c>
      <c r="HC200">
        <v>38.159300000000002</v>
      </c>
      <c r="HD200">
        <v>13.7118</v>
      </c>
      <c r="HE200">
        <v>18</v>
      </c>
      <c r="HF200">
        <v>709.31399999999996</v>
      </c>
      <c r="HG200">
        <v>765.61099999999999</v>
      </c>
      <c r="HH200">
        <v>31</v>
      </c>
      <c r="HI200">
        <v>32.393799999999999</v>
      </c>
      <c r="HJ200">
        <v>30.0001</v>
      </c>
      <c r="HK200">
        <v>32.360999999999997</v>
      </c>
      <c r="HL200">
        <v>32.377000000000002</v>
      </c>
      <c r="HM200">
        <v>65.316999999999993</v>
      </c>
      <c r="HN200">
        <v>17.603899999999999</v>
      </c>
      <c r="HO200">
        <v>100</v>
      </c>
      <c r="HP200">
        <v>31</v>
      </c>
      <c r="HQ200">
        <v>1237.0899999999999</v>
      </c>
      <c r="HR200">
        <v>31.7807</v>
      </c>
      <c r="HS200">
        <v>98.999600000000001</v>
      </c>
      <c r="HT200">
        <v>97.677599999999998</v>
      </c>
    </row>
    <row r="201" spans="1:228" x14ac:dyDescent="0.2">
      <c r="A201">
        <v>186</v>
      </c>
      <c r="B201">
        <v>1678124759</v>
      </c>
      <c r="C201">
        <v>738.40000009536743</v>
      </c>
      <c r="D201" t="s">
        <v>731</v>
      </c>
      <c r="E201" t="s">
        <v>732</v>
      </c>
      <c r="F201">
        <v>4</v>
      </c>
      <c r="G201">
        <v>1678124756.6875</v>
      </c>
      <c r="H201">
        <f t="shared" si="68"/>
        <v>1.8428847296853978E-3</v>
      </c>
      <c r="I201">
        <f t="shared" si="69"/>
        <v>1.8428847296853978</v>
      </c>
      <c r="J201">
        <f t="shared" si="70"/>
        <v>12.277788364390702</v>
      </c>
      <c r="K201">
        <f t="shared" si="71"/>
        <v>1203.75875</v>
      </c>
      <c r="L201">
        <f t="shared" si="72"/>
        <v>1019.2294453485875</v>
      </c>
      <c r="M201">
        <f t="shared" si="73"/>
        <v>103.30370039763812</v>
      </c>
      <c r="N201">
        <f t="shared" si="74"/>
        <v>122.00661374976798</v>
      </c>
      <c r="O201">
        <f t="shared" si="75"/>
        <v>0.12692181082902562</v>
      </c>
      <c r="P201">
        <f t="shared" si="76"/>
        <v>2.7688521471443188</v>
      </c>
      <c r="Q201">
        <f t="shared" si="77"/>
        <v>0.12377600111286222</v>
      </c>
      <c r="R201">
        <f t="shared" si="78"/>
        <v>7.7636145062124864E-2</v>
      </c>
      <c r="S201">
        <f t="shared" si="79"/>
        <v>226.11587286038224</v>
      </c>
      <c r="T201">
        <f t="shared" si="80"/>
        <v>33.174806239700771</v>
      </c>
      <c r="U201">
        <f t="shared" si="81"/>
        <v>32.168562499999993</v>
      </c>
      <c r="V201">
        <f t="shared" si="82"/>
        <v>4.8208306618551733</v>
      </c>
      <c r="W201">
        <f t="shared" si="83"/>
        <v>69.530621741049671</v>
      </c>
      <c r="X201">
        <f t="shared" si="84"/>
        <v>3.3727704036125625</v>
      </c>
      <c r="Y201">
        <f t="shared" si="85"/>
        <v>4.8507698035171423</v>
      </c>
      <c r="Z201">
        <f t="shared" si="86"/>
        <v>1.4480602582426108</v>
      </c>
      <c r="AA201">
        <f t="shared" si="87"/>
        <v>-81.271216579126047</v>
      </c>
      <c r="AB201">
        <f t="shared" si="88"/>
        <v>16.354871734085741</v>
      </c>
      <c r="AC201">
        <f t="shared" si="89"/>
        <v>1.3424924004467309</v>
      </c>
      <c r="AD201">
        <f t="shared" si="90"/>
        <v>162.54202041578867</v>
      </c>
      <c r="AE201">
        <f t="shared" si="91"/>
        <v>23.142177496428175</v>
      </c>
      <c r="AF201">
        <f t="shared" si="92"/>
        <v>1.8245050364198738</v>
      </c>
      <c r="AG201">
        <f t="shared" si="93"/>
        <v>12.277788364390702</v>
      </c>
      <c r="AH201">
        <v>1266.4655924502169</v>
      </c>
      <c r="AI201">
        <v>1248.3363636363631</v>
      </c>
      <c r="AJ201">
        <v>1.7342424242420049</v>
      </c>
      <c r="AK201">
        <v>60.41</v>
      </c>
      <c r="AL201">
        <f t="shared" si="94"/>
        <v>1.8428847296853978</v>
      </c>
      <c r="AM201">
        <v>31.635102153938028</v>
      </c>
      <c r="AN201">
        <v>33.279564242424222</v>
      </c>
      <c r="AO201">
        <v>-1.270065467869205E-5</v>
      </c>
      <c r="AP201">
        <v>101.53795884006099</v>
      </c>
      <c r="AQ201">
        <v>0</v>
      </c>
      <c r="AR201">
        <v>0</v>
      </c>
      <c r="AS201">
        <f t="shared" si="95"/>
        <v>1</v>
      </c>
      <c r="AT201">
        <f t="shared" si="96"/>
        <v>0</v>
      </c>
      <c r="AU201">
        <f t="shared" si="97"/>
        <v>47483.160317348207</v>
      </c>
      <c r="AV201">
        <f t="shared" si="98"/>
        <v>1199.99875</v>
      </c>
      <c r="AW201">
        <f t="shared" si="99"/>
        <v>1025.9243760934623</v>
      </c>
      <c r="AX201">
        <f t="shared" si="100"/>
        <v>0.85493787063816717</v>
      </c>
      <c r="AY201">
        <f t="shared" si="101"/>
        <v>0.18843009033166264</v>
      </c>
      <c r="AZ201">
        <v>6</v>
      </c>
      <c r="BA201">
        <v>0.5</v>
      </c>
      <c r="BB201" t="s">
        <v>355</v>
      </c>
      <c r="BC201">
        <v>2</v>
      </c>
      <c r="BD201" t="b">
        <v>1</v>
      </c>
      <c r="BE201">
        <v>1678124756.6875</v>
      </c>
      <c r="BF201">
        <v>1203.75875</v>
      </c>
      <c r="BG201">
        <v>1227.14625</v>
      </c>
      <c r="BH201">
        <v>33.276899999999998</v>
      </c>
      <c r="BI201">
        <v>31.648912500000002</v>
      </c>
      <c r="BJ201">
        <v>1211.5862500000001</v>
      </c>
      <c r="BK201">
        <v>33.020099999999999</v>
      </c>
      <c r="BL201">
        <v>650.05087500000002</v>
      </c>
      <c r="BM201">
        <v>101.254625</v>
      </c>
      <c r="BN201">
        <v>0.10008062500000001</v>
      </c>
      <c r="BO201">
        <v>32.278125000000003</v>
      </c>
      <c r="BP201">
        <v>32.168562499999993</v>
      </c>
      <c r="BQ201">
        <v>999.9</v>
      </c>
      <c r="BR201">
        <v>0</v>
      </c>
      <c r="BS201">
        <v>0</v>
      </c>
      <c r="BT201">
        <v>8997.9712499999987</v>
      </c>
      <c r="BU201">
        <v>0</v>
      </c>
      <c r="BV201">
        <v>168.275375</v>
      </c>
      <c r="BW201">
        <v>-23.386862499999999</v>
      </c>
      <c r="BX201">
        <v>1245.1949999999999</v>
      </c>
      <c r="BY201">
        <v>1267.2550000000001</v>
      </c>
      <c r="BZ201">
        <v>1.6279662500000001</v>
      </c>
      <c r="CA201">
        <v>1227.14625</v>
      </c>
      <c r="CB201">
        <v>31.648912500000002</v>
      </c>
      <c r="CC201">
        <v>3.3694424999999999</v>
      </c>
      <c r="CD201">
        <v>3.2046025</v>
      </c>
      <c r="CE201">
        <v>25.975850000000001</v>
      </c>
      <c r="CF201">
        <v>25.131012500000001</v>
      </c>
      <c r="CG201">
        <v>1199.99875</v>
      </c>
      <c r="CH201">
        <v>0.49998749999999997</v>
      </c>
      <c r="CI201">
        <v>0.50001249999999997</v>
      </c>
      <c r="CJ201">
        <v>0</v>
      </c>
      <c r="CK201">
        <v>1485.34</v>
      </c>
      <c r="CL201">
        <v>4.9990899999999998</v>
      </c>
      <c r="CM201">
        <v>16078.7875</v>
      </c>
      <c r="CN201">
        <v>9557.7937500000007</v>
      </c>
      <c r="CO201">
        <v>42</v>
      </c>
      <c r="CP201">
        <v>43.561999999999998</v>
      </c>
      <c r="CQ201">
        <v>42.773249999999997</v>
      </c>
      <c r="CR201">
        <v>42.686999999999998</v>
      </c>
      <c r="CS201">
        <v>43.280999999999999</v>
      </c>
      <c r="CT201">
        <v>597.48500000000001</v>
      </c>
      <c r="CU201">
        <v>597.51375000000007</v>
      </c>
      <c r="CV201">
        <v>0</v>
      </c>
      <c r="CW201">
        <v>1678124801.2</v>
      </c>
      <c r="CX201">
        <v>0</v>
      </c>
      <c r="CY201">
        <v>1678116306.0999999</v>
      </c>
      <c r="CZ201" t="s">
        <v>356</v>
      </c>
      <c r="DA201">
        <v>1678116302.5999999</v>
      </c>
      <c r="DB201">
        <v>1678116306.0999999</v>
      </c>
      <c r="DC201">
        <v>12</v>
      </c>
      <c r="DD201">
        <v>3.5000000000000003E-2</v>
      </c>
      <c r="DE201">
        <v>0.05</v>
      </c>
      <c r="DF201">
        <v>-6.1040000000000001</v>
      </c>
      <c r="DG201">
        <v>0.249</v>
      </c>
      <c r="DH201">
        <v>413</v>
      </c>
      <c r="DI201">
        <v>32</v>
      </c>
      <c r="DJ201">
        <v>0.5</v>
      </c>
      <c r="DK201">
        <v>0.15</v>
      </c>
      <c r="DL201">
        <v>-23.490369999999999</v>
      </c>
      <c r="DM201">
        <v>0.66382739212004716</v>
      </c>
      <c r="DN201">
        <v>7.3779269446098653E-2</v>
      </c>
      <c r="DO201">
        <v>0</v>
      </c>
      <c r="DP201">
        <v>1.6585000000000001</v>
      </c>
      <c r="DQ201">
        <v>-0.14998986866792041</v>
      </c>
      <c r="DR201">
        <v>2.0638864915493799E-2</v>
      </c>
      <c r="DS201">
        <v>0</v>
      </c>
      <c r="DT201">
        <v>0</v>
      </c>
      <c r="DU201">
        <v>0</v>
      </c>
      <c r="DV201">
        <v>0</v>
      </c>
      <c r="DW201">
        <v>-1</v>
      </c>
      <c r="DX201">
        <v>0</v>
      </c>
      <c r="DY201">
        <v>2</v>
      </c>
      <c r="DZ201" t="s">
        <v>363</v>
      </c>
      <c r="EA201">
        <v>3.29752</v>
      </c>
      <c r="EB201">
        <v>2.6252800000000001</v>
      </c>
      <c r="EC201">
        <v>0.21137</v>
      </c>
      <c r="ED201">
        <v>0.21155299999999999</v>
      </c>
      <c r="EE201">
        <v>0.13743</v>
      </c>
      <c r="EF201">
        <v>0.13189400000000001</v>
      </c>
      <c r="EG201">
        <v>23806.400000000001</v>
      </c>
      <c r="EH201">
        <v>24143</v>
      </c>
      <c r="EI201">
        <v>28088</v>
      </c>
      <c r="EJ201">
        <v>29474.400000000001</v>
      </c>
      <c r="EK201">
        <v>33362.5</v>
      </c>
      <c r="EL201">
        <v>35521.1</v>
      </c>
      <c r="EM201">
        <v>39664.6</v>
      </c>
      <c r="EN201">
        <v>42117.5</v>
      </c>
      <c r="EO201">
        <v>2.23943</v>
      </c>
      <c r="EP201">
        <v>2.21217</v>
      </c>
      <c r="EQ201">
        <v>0.124611</v>
      </c>
      <c r="ER201">
        <v>0</v>
      </c>
      <c r="ES201">
        <v>30.1478</v>
      </c>
      <c r="ET201">
        <v>999.9</v>
      </c>
      <c r="EU201">
        <v>74.7</v>
      </c>
      <c r="EV201">
        <v>33</v>
      </c>
      <c r="EW201">
        <v>37.273099999999999</v>
      </c>
      <c r="EX201">
        <v>56.852600000000002</v>
      </c>
      <c r="EY201">
        <v>-4.2588100000000004</v>
      </c>
      <c r="EZ201">
        <v>2</v>
      </c>
      <c r="FA201">
        <v>0.39292199999999999</v>
      </c>
      <c r="FB201">
        <v>-0.28997800000000001</v>
      </c>
      <c r="FC201">
        <v>20.275200000000002</v>
      </c>
      <c r="FD201">
        <v>5.2202799999999998</v>
      </c>
      <c r="FE201">
        <v>12.004899999999999</v>
      </c>
      <c r="FF201">
        <v>4.9872500000000004</v>
      </c>
      <c r="FG201">
        <v>3.2846500000000001</v>
      </c>
      <c r="FH201">
        <v>9999</v>
      </c>
      <c r="FI201">
        <v>9999</v>
      </c>
      <c r="FJ201">
        <v>9999</v>
      </c>
      <c r="FK201">
        <v>999.9</v>
      </c>
      <c r="FL201">
        <v>1.8658399999999999</v>
      </c>
      <c r="FM201">
        <v>1.86222</v>
      </c>
      <c r="FN201">
        <v>1.8643099999999999</v>
      </c>
      <c r="FO201">
        <v>1.8603499999999999</v>
      </c>
      <c r="FP201">
        <v>1.8610899999999999</v>
      </c>
      <c r="FQ201">
        <v>1.8602000000000001</v>
      </c>
      <c r="FR201">
        <v>1.86189</v>
      </c>
      <c r="FS201">
        <v>1.8585199999999999</v>
      </c>
      <c r="FT201">
        <v>0</v>
      </c>
      <c r="FU201">
        <v>0</v>
      </c>
      <c r="FV201">
        <v>0</v>
      </c>
      <c r="FW201">
        <v>0</v>
      </c>
      <c r="FX201" t="s">
        <v>358</v>
      </c>
      <c r="FY201" t="s">
        <v>359</v>
      </c>
      <c r="FZ201" t="s">
        <v>360</v>
      </c>
      <c r="GA201" t="s">
        <v>360</v>
      </c>
      <c r="GB201" t="s">
        <v>360</v>
      </c>
      <c r="GC201" t="s">
        <v>360</v>
      </c>
      <c r="GD201">
        <v>0</v>
      </c>
      <c r="GE201">
        <v>100</v>
      </c>
      <c r="GF201">
        <v>100</v>
      </c>
      <c r="GG201">
        <v>-7.84</v>
      </c>
      <c r="GH201">
        <v>0.25679999999999997</v>
      </c>
      <c r="GI201">
        <v>-4.4273770621571362</v>
      </c>
      <c r="GJ201">
        <v>-4.6782648166075668E-3</v>
      </c>
      <c r="GK201">
        <v>2.0645039605938809E-6</v>
      </c>
      <c r="GL201">
        <v>-4.2957140779123221E-10</v>
      </c>
      <c r="GM201">
        <v>-7.2769555290842433E-2</v>
      </c>
      <c r="GN201">
        <v>6.7050777095108757E-4</v>
      </c>
      <c r="GO201">
        <v>6.3862846072479287E-4</v>
      </c>
      <c r="GP201">
        <v>-1.0801389653900339E-5</v>
      </c>
      <c r="GQ201">
        <v>6</v>
      </c>
      <c r="GR201">
        <v>2074</v>
      </c>
      <c r="GS201">
        <v>4</v>
      </c>
      <c r="GT201">
        <v>34</v>
      </c>
      <c r="GU201">
        <v>140.9</v>
      </c>
      <c r="GV201">
        <v>140.9</v>
      </c>
      <c r="GW201">
        <v>3.28003</v>
      </c>
      <c r="GX201">
        <v>2.50366</v>
      </c>
      <c r="GY201">
        <v>2.04834</v>
      </c>
      <c r="GZ201">
        <v>2.6208499999999999</v>
      </c>
      <c r="HA201">
        <v>2.1972700000000001</v>
      </c>
      <c r="HB201">
        <v>2.34253</v>
      </c>
      <c r="HC201">
        <v>38.134999999999998</v>
      </c>
      <c r="HD201">
        <v>13.720499999999999</v>
      </c>
      <c r="HE201">
        <v>18</v>
      </c>
      <c r="HF201">
        <v>709.28399999999999</v>
      </c>
      <c r="HG201">
        <v>765.68399999999997</v>
      </c>
      <c r="HH201">
        <v>31</v>
      </c>
      <c r="HI201">
        <v>32.393799999999999</v>
      </c>
      <c r="HJ201">
        <v>30.0002</v>
      </c>
      <c r="HK201">
        <v>32.362200000000001</v>
      </c>
      <c r="HL201">
        <v>32.378799999999998</v>
      </c>
      <c r="HM201">
        <v>65.604100000000003</v>
      </c>
      <c r="HN201">
        <v>17.603899999999999</v>
      </c>
      <c r="HO201">
        <v>100</v>
      </c>
      <c r="HP201">
        <v>31</v>
      </c>
      <c r="HQ201">
        <v>1243.77</v>
      </c>
      <c r="HR201">
        <v>31.831</v>
      </c>
      <c r="HS201">
        <v>98.999499999999998</v>
      </c>
      <c r="HT201">
        <v>97.677999999999997</v>
      </c>
    </row>
    <row r="202" spans="1:228" x14ac:dyDescent="0.2">
      <c r="A202">
        <v>187</v>
      </c>
      <c r="B202">
        <v>1678124763</v>
      </c>
      <c r="C202">
        <v>742.40000009536743</v>
      </c>
      <c r="D202" t="s">
        <v>733</v>
      </c>
      <c r="E202" t="s">
        <v>734</v>
      </c>
      <c r="F202">
        <v>4</v>
      </c>
      <c r="G202">
        <v>1678124761</v>
      </c>
      <c r="H202">
        <f t="shared" si="68"/>
        <v>1.801288078688536E-3</v>
      </c>
      <c r="I202">
        <f t="shared" si="69"/>
        <v>1.8012880786885359</v>
      </c>
      <c r="J202">
        <f t="shared" si="70"/>
        <v>12.226948549266027</v>
      </c>
      <c r="K202">
        <f t="shared" si="71"/>
        <v>1210.9357142857141</v>
      </c>
      <c r="L202">
        <f t="shared" si="72"/>
        <v>1023.6611452618234</v>
      </c>
      <c r="M202">
        <f t="shared" si="73"/>
        <v>103.75260171830635</v>
      </c>
      <c r="N202">
        <f t="shared" si="74"/>
        <v>122.73371071305431</v>
      </c>
      <c r="O202">
        <f t="shared" si="75"/>
        <v>0.12424861784948937</v>
      </c>
      <c r="P202">
        <f t="shared" si="76"/>
        <v>2.7697190733450827</v>
      </c>
      <c r="Q202">
        <f t="shared" si="77"/>
        <v>0.12123314836039041</v>
      </c>
      <c r="R202">
        <f t="shared" si="78"/>
        <v>7.6035550183743361E-2</v>
      </c>
      <c r="S202">
        <f t="shared" si="79"/>
        <v>226.11689023556679</v>
      </c>
      <c r="T202">
        <f t="shared" si="80"/>
        <v>33.184196515056904</v>
      </c>
      <c r="U202">
        <f t="shared" si="81"/>
        <v>32.168428571428571</v>
      </c>
      <c r="V202">
        <f t="shared" si="82"/>
        <v>4.8207941630792019</v>
      </c>
      <c r="W202">
        <f t="shared" si="83"/>
        <v>69.59892252349114</v>
      </c>
      <c r="X202">
        <f t="shared" si="84"/>
        <v>3.3757572987757043</v>
      </c>
      <c r="Y202">
        <f t="shared" si="85"/>
        <v>4.850301091423237</v>
      </c>
      <c r="Z202">
        <f t="shared" si="86"/>
        <v>1.4450368643034976</v>
      </c>
      <c r="AA202">
        <f t="shared" si="87"/>
        <v>-79.436804270164444</v>
      </c>
      <c r="AB202">
        <f t="shared" si="88"/>
        <v>16.124545067180531</v>
      </c>
      <c r="AC202">
        <f t="shared" si="89"/>
        <v>1.3231597165856226</v>
      </c>
      <c r="AD202">
        <f t="shared" si="90"/>
        <v>164.12779074916847</v>
      </c>
      <c r="AE202">
        <f t="shared" si="91"/>
        <v>23.192505495357747</v>
      </c>
      <c r="AF202">
        <f t="shared" si="92"/>
        <v>1.7007238537487581</v>
      </c>
      <c r="AG202">
        <f t="shared" si="93"/>
        <v>12.226948549266027</v>
      </c>
      <c r="AH202">
        <v>1273.4141997922079</v>
      </c>
      <c r="AI202">
        <v>1255.2908484848481</v>
      </c>
      <c r="AJ202">
        <v>1.744787878787696</v>
      </c>
      <c r="AK202">
        <v>60.41</v>
      </c>
      <c r="AL202">
        <f t="shared" si="94"/>
        <v>1.8012880786885359</v>
      </c>
      <c r="AM202">
        <v>31.789796399466141</v>
      </c>
      <c r="AN202">
        <v>33.326320000000003</v>
      </c>
      <c r="AO202">
        <v>1.137009213715005E-2</v>
      </c>
      <c r="AP202">
        <v>101.53795884006099</v>
      </c>
      <c r="AQ202">
        <v>0</v>
      </c>
      <c r="AR202">
        <v>0</v>
      </c>
      <c r="AS202">
        <f t="shared" si="95"/>
        <v>1</v>
      </c>
      <c r="AT202">
        <f t="shared" si="96"/>
        <v>0</v>
      </c>
      <c r="AU202">
        <f t="shared" si="97"/>
        <v>47507.34542176628</v>
      </c>
      <c r="AV202">
        <f t="shared" si="98"/>
        <v>1200.002857142857</v>
      </c>
      <c r="AW202">
        <f t="shared" si="99"/>
        <v>1025.9280135935578</v>
      </c>
      <c r="AX202">
        <f t="shared" si="100"/>
        <v>0.85493797576135599</v>
      </c>
      <c r="AY202">
        <f t="shared" si="101"/>
        <v>0.18843029321941707</v>
      </c>
      <c r="AZ202">
        <v>6</v>
      </c>
      <c r="BA202">
        <v>0.5</v>
      </c>
      <c r="BB202" t="s">
        <v>355</v>
      </c>
      <c r="BC202">
        <v>2</v>
      </c>
      <c r="BD202" t="b">
        <v>1</v>
      </c>
      <c r="BE202">
        <v>1678124761</v>
      </c>
      <c r="BF202">
        <v>1210.9357142857141</v>
      </c>
      <c r="BG202">
        <v>1234.245714285714</v>
      </c>
      <c r="BH202">
        <v>33.306457142857148</v>
      </c>
      <c r="BI202">
        <v>31.788814285714292</v>
      </c>
      <c r="BJ202">
        <v>1218.775714285714</v>
      </c>
      <c r="BK202">
        <v>33.049428571428571</v>
      </c>
      <c r="BL202">
        <v>649.98642857142852</v>
      </c>
      <c r="BM202">
        <v>101.2544285714286</v>
      </c>
      <c r="BN202">
        <v>0.1000110285714286</v>
      </c>
      <c r="BO202">
        <v>32.276414285714289</v>
      </c>
      <c r="BP202">
        <v>32.168428571428571</v>
      </c>
      <c r="BQ202">
        <v>999.89999999999986</v>
      </c>
      <c r="BR202">
        <v>0</v>
      </c>
      <c r="BS202">
        <v>0</v>
      </c>
      <c r="BT202">
        <v>9002.591428571428</v>
      </c>
      <c r="BU202">
        <v>0</v>
      </c>
      <c r="BV202">
        <v>161.4245714285714</v>
      </c>
      <c r="BW202">
        <v>-23.309342857142859</v>
      </c>
      <c r="BX202">
        <v>1252.6571428571431</v>
      </c>
      <c r="BY202">
        <v>1274.77</v>
      </c>
      <c r="BZ202">
        <v>1.517635714285714</v>
      </c>
      <c r="CA202">
        <v>1234.245714285714</v>
      </c>
      <c r="CB202">
        <v>31.788814285714292</v>
      </c>
      <c r="CC202">
        <v>3.3724228571428569</v>
      </c>
      <c r="CD202">
        <v>3.2187585714285718</v>
      </c>
      <c r="CE202">
        <v>25.99078571428571</v>
      </c>
      <c r="CF202">
        <v>25.205057142857139</v>
      </c>
      <c r="CG202">
        <v>1200.002857142857</v>
      </c>
      <c r="CH202">
        <v>0.49998399999999998</v>
      </c>
      <c r="CI202">
        <v>0.50001600000000002</v>
      </c>
      <c r="CJ202">
        <v>0</v>
      </c>
      <c r="CK202">
        <v>1484.8685714285709</v>
      </c>
      <c r="CL202">
        <v>4.9990899999999998</v>
      </c>
      <c r="CM202">
        <v>16072.17142857143</v>
      </c>
      <c r="CN202">
        <v>9557.8342857142852</v>
      </c>
      <c r="CO202">
        <v>42</v>
      </c>
      <c r="CP202">
        <v>43.561999999999998</v>
      </c>
      <c r="CQ202">
        <v>42.811999999999998</v>
      </c>
      <c r="CR202">
        <v>42.686999999999998</v>
      </c>
      <c r="CS202">
        <v>43.311999999999998</v>
      </c>
      <c r="CT202">
        <v>597.48285714285714</v>
      </c>
      <c r="CU202">
        <v>597.51999999999987</v>
      </c>
      <c r="CV202">
        <v>0</v>
      </c>
      <c r="CW202">
        <v>1678124804.8</v>
      </c>
      <c r="CX202">
        <v>0</v>
      </c>
      <c r="CY202">
        <v>1678116306.0999999</v>
      </c>
      <c r="CZ202" t="s">
        <v>356</v>
      </c>
      <c r="DA202">
        <v>1678116302.5999999</v>
      </c>
      <c r="DB202">
        <v>1678116306.0999999</v>
      </c>
      <c r="DC202">
        <v>12</v>
      </c>
      <c r="DD202">
        <v>3.5000000000000003E-2</v>
      </c>
      <c r="DE202">
        <v>0.05</v>
      </c>
      <c r="DF202">
        <v>-6.1040000000000001</v>
      </c>
      <c r="DG202">
        <v>0.249</v>
      </c>
      <c r="DH202">
        <v>413</v>
      </c>
      <c r="DI202">
        <v>32</v>
      </c>
      <c r="DJ202">
        <v>0.5</v>
      </c>
      <c r="DK202">
        <v>0.15</v>
      </c>
      <c r="DL202">
        <v>-23.443027499999999</v>
      </c>
      <c r="DM202">
        <v>0.89832382739219663</v>
      </c>
      <c r="DN202">
        <v>9.3747933277219753E-2</v>
      </c>
      <c r="DO202">
        <v>0</v>
      </c>
      <c r="DP202">
        <v>1.628455</v>
      </c>
      <c r="DQ202">
        <v>-0.48560330206379487</v>
      </c>
      <c r="DR202">
        <v>5.692271387592128E-2</v>
      </c>
      <c r="DS202">
        <v>0</v>
      </c>
      <c r="DT202">
        <v>0</v>
      </c>
      <c r="DU202">
        <v>0</v>
      </c>
      <c r="DV202">
        <v>0</v>
      </c>
      <c r="DW202">
        <v>-1</v>
      </c>
      <c r="DX202">
        <v>0</v>
      </c>
      <c r="DY202">
        <v>2</v>
      </c>
      <c r="DZ202" t="s">
        <v>363</v>
      </c>
      <c r="EA202">
        <v>3.2974299999999999</v>
      </c>
      <c r="EB202">
        <v>2.62541</v>
      </c>
      <c r="EC202">
        <v>0.212087</v>
      </c>
      <c r="ED202">
        <v>0.21226400000000001</v>
      </c>
      <c r="EE202">
        <v>0.13756499999999999</v>
      </c>
      <c r="EF202">
        <v>0.13211200000000001</v>
      </c>
      <c r="EG202">
        <v>23784.7</v>
      </c>
      <c r="EH202">
        <v>24120.799999999999</v>
      </c>
      <c r="EI202">
        <v>28088</v>
      </c>
      <c r="EJ202">
        <v>29474</v>
      </c>
      <c r="EK202">
        <v>33357.199999999997</v>
      </c>
      <c r="EL202">
        <v>35512</v>
      </c>
      <c r="EM202">
        <v>39664.5</v>
      </c>
      <c r="EN202">
        <v>42117.3</v>
      </c>
      <c r="EO202">
        <v>2.2395299999999998</v>
      </c>
      <c r="EP202">
        <v>2.21217</v>
      </c>
      <c r="EQ202">
        <v>0.123978</v>
      </c>
      <c r="ER202">
        <v>0</v>
      </c>
      <c r="ES202">
        <v>30.1541</v>
      </c>
      <c r="ET202">
        <v>999.9</v>
      </c>
      <c r="EU202">
        <v>74.7</v>
      </c>
      <c r="EV202">
        <v>33</v>
      </c>
      <c r="EW202">
        <v>37.271500000000003</v>
      </c>
      <c r="EX202">
        <v>56.072600000000001</v>
      </c>
      <c r="EY202">
        <v>-4.3068900000000001</v>
      </c>
      <c r="EZ202">
        <v>2</v>
      </c>
      <c r="FA202">
        <v>0.39297300000000002</v>
      </c>
      <c r="FB202">
        <v>-0.29082200000000002</v>
      </c>
      <c r="FC202">
        <v>20.275099999999998</v>
      </c>
      <c r="FD202">
        <v>5.22058</v>
      </c>
      <c r="FE202">
        <v>12.0044</v>
      </c>
      <c r="FF202">
        <v>4.9872500000000004</v>
      </c>
      <c r="FG202">
        <v>3.2846500000000001</v>
      </c>
      <c r="FH202">
        <v>9999</v>
      </c>
      <c r="FI202">
        <v>9999</v>
      </c>
      <c r="FJ202">
        <v>9999</v>
      </c>
      <c r="FK202">
        <v>999.9</v>
      </c>
      <c r="FL202">
        <v>1.8658399999999999</v>
      </c>
      <c r="FM202">
        <v>1.86219</v>
      </c>
      <c r="FN202">
        <v>1.8643000000000001</v>
      </c>
      <c r="FO202">
        <v>1.8603499999999999</v>
      </c>
      <c r="FP202">
        <v>1.8610500000000001</v>
      </c>
      <c r="FQ202">
        <v>1.8602000000000001</v>
      </c>
      <c r="FR202">
        <v>1.86188</v>
      </c>
      <c r="FS202">
        <v>1.8585199999999999</v>
      </c>
      <c r="FT202">
        <v>0</v>
      </c>
      <c r="FU202">
        <v>0</v>
      </c>
      <c r="FV202">
        <v>0</v>
      </c>
      <c r="FW202">
        <v>0</v>
      </c>
      <c r="FX202" t="s">
        <v>358</v>
      </c>
      <c r="FY202" t="s">
        <v>359</v>
      </c>
      <c r="FZ202" t="s">
        <v>360</v>
      </c>
      <c r="GA202" t="s">
        <v>360</v>
      </c>
      <c r="GB202" t="s">
        <v>360</v>
      </c>
      <c r="GC202" t="s">
        <v>360</v>
      </c>
      <c r="GD202">
        <v>0</v>
      </c>
      <c r="GE202">
        <v>100</v>
      </c>
      <c r="GF202">
        <v>100</v>
      </c>
      <c r="GG202">
        <v>-7.85</v>
      </c>
      <c r="GH202">
        <v>0.25719999999999998</v>
      </c>
      <c r="GI202">
        <v>-4.4273770621571362</v>
      </c>
      <c r="GJ202">
        <v>-4.6782648166075668E-3</v>
      </c>
      <c r="GK202">
        <v>2.0645039605938809E-6</v>
      </c>
      <c r="GL202">
        <v>-4.2957140779123221E-10</v>
      </c>
      <c r="GM202">
        <v>-7.2769555290842433E-2</v>
      </c>
      <c r="GN202">
        <v>6.7050777095108757E-4</v>
      </c>
      <c r="GO202">
        <v>6.3862846072479287E-4</v>
      </c>
      <c r="GP202">
        <v>-1.0801389653900339E-5</v>
      </c>
      <c r="GQ202">
        <v>6</v>
      </c>
      <c r="GR202">
        <v>2074</v>
      </c>
      <c r="GS202">
        <v>4</v>
      </c>
      <c r="GT202">
        <v>34</v>
      </c>
      <c r="GU202">
        <v>141</v>
      </c>
      <c r="GV202">
        <v>140.9</v>
      </c>
      <c r="GW202">
        <v>3.2946800000000001</v>
      </c>
      <c r="GX202">
        <v>2.5134300000000001</v>
      </c>
      <c r="GY202">
        <v>2.04834</v>
      </c>
      <c r="GZ202">
        <v>2.6208499999999999</v>
      </c>
      <c r="HA202">
        <v>2.1972700000000001</v>
      </c>
      <c r="HB202">
        <v>2.3095699999999999</v>
      </c>
      <c r="HC202">
        <v>38.134999999999998</v>
      </c>
      <c r="HD202">
        <v>13.702999999999999</v>
      </c>
      <c r="HE202">
        <v>18</v>
      </c>
      <c r="HF202">
        <v>709.38900000000001</v>
      </c>
      <c r="HG202">
        <v>765.68399999999997</v>
      </c>
      <c r="HH202">
        <v>30.9999</v>
      </c>
      <c r="HI202">
        <v>32.393799999999999</v>
      </c>
      <c r="HJ202">
        <v>30.0002</v>
      </c>
      <c r="HK202">
        <v>32.363900000000001</v>
      </c>
      <c r="HL202">
        <v>32.378799999999998</v>
      </c>
      <c r="HM202">
        <v>65.890100000000004</v>
      </c>
      <c r="HN202">
        <v>17.603899999999999</v>
      </c>
      <c r="HO202">
        <v>100</v>
      </c>
      <c r="HP202">
        <v>31</v>
      </c>
      <c r="HQ202">
        <v>1250.45</v>
      </c>
      <c r="HR202">
        <v>31.8414</v>
      </c>
      <c r="HS202">
        <v>98.999200000000002</v>
      </c>
      <c r="HT202">
        <v>97.677099999999996</v>
      </c>
    </row>
    <row r="203" spans="1:228" x14ac:dyDescent="0.2">
      <c r="A203">
        <v>188</v>
      </c>
      <c r="B203">
        <v>1678124767</v>
      </c>
      <c r="C203">
        <v>746.40000009536743</v>
      </c>
      <c r="D203" t="s">
        <v>735</v>
      </c>
      <c r="E203" t="s">
        <v>736</v>
      </c>
      <c r="F203">
        <v>4</v>
      </c>
      <c r="G203">
        <v>1678124764.6875</v>
      </c>
      <c r="H203">
        <f t="shared" si="68"/>
        <v>1.80603101058088E-3</v>
      </c>
      <c r="I203">
        <f t="shared" si="69"/>
        <v>1.8060310105808799</v>
      </c>
      <c r="J203">
        <f t="shared" si="70"/>
        <v>12.47219869802562</v>
      </c>
      <c r="K203">
        <f t="shared" si="71"/>
        <v>1217.1275000000001</v>
      </c>
      <c r="L203">
        <f t="shared" si="72"/>
        <v>1027.4827914810212</v>
      </c>
      <c r="M203">
        <f t="shared" si="73"/>
        <v>104.14051897273565</v>
      </c>
      <c r="N203">
        <f t="shared" si="74"/>
        <v>123.36195852320469</v>
      </c>
      <c r="O203">
        <f t="shared" si="75"/>
        <v>0.12495048136945414</v>
      </c>
      <c r="P203">
        <f t="shared" si="76"/>
        <v>2.7663236416163755</v>
      </c>
      <c r="Q203">
        <f t="shared" si="77"/>
        <v>0.12189765388638379</v>
      </c>
      <c r="R203">
        <f t="shared" si="78"/>
        <v>7.6454105721154172E-2</v>
      </c>
      <c r="S203">
        <f t="shared" si="79"/>
        <v>226.11592761024514</v>
      </c>
      <c r="T203">
        <f t="shared" si="80"/>
        <v>33.1860084934575</v>
      </c>
      <c r="U203">
        <f t="shared" si="81"/>
        <v>32.168487499999998</v>
      </c>
      <c r="V203">
        <f t="shared" si="82"/>
        <v>4.8208102225109952</v>
      </c>
      <c r="W203">
        <f t="shared" si="83"/>
        <v>69.675897878223793</v>
      </c>
      <c r="X203">
        <f t="shared" si="84"/>
        <v>3.3798890066543987</v>
      </c>
      <c r="Y203">
        <f t="shared" si="85"/>
        <v>4.8508725536075721</v>
      </c>
      <c r="Z203">
        <f t="shared" si="86"/>
        <v>1.4409212158565965</v>
      </c>
      <c r="AA203">
        <f t="shared" si="87"/>
        <v>-79.645967566616804</v>
      </c>
      <c r="AB203">
        <f t="shared" si="88"/>
        <v>16.407048643850896</v>
      </c>
      <c r="AC203">
        <f t="shared" si="89"/>
        <v>1.3480083330399693</v>
      </c>
      <c r="AD203">
        <f t="shared" si="90"/>
        <v>164.22501702051918</v>
      </c>
      <c r="AE203">
        <f t="shared" si="91"/>
        <v>23.282117396056641</v>
      </c>
      <c r="AF203">
        <f t="shared" si="92"/>
        <v>1.725616438846842</v>
      </c>
      <c r="AG203">
        <f t="shared" si="93"/>
        <v>12.47219869802562</v>
      </c>
      <c r="AH203">
        <v>1280.54905582684</v>
      </c>
      <c r="AI203">
        <v>1262.2413333333329</v>
      </c>
      <c r="AJ203">
        <v>1.7319999999999289</v>
      </c>
      <c r="AK203">
        <v>60.41</v>
      </c>
      <c r="AL203">
        <f t="shared" si="94"/>
        <v>1.8060310105808799</v>
      </c>
      <c r="AM203">
        <v>31.80792989184333</v>
      </c>
      <c r="AN203">
        <v>33.361764848484853</v>
      </c>
      <c r="AO203">
        <v>9.2299659533936519E-3</v>
      </c>
      <c r="AP203">
        <v>101.53795884006099</v>
      </c>
      <c r="AQ203">
        <v>0</v>
      </c>
      <c r="AR203">
        <v>0</v>
      </c>
      <c r="AS203">
        <f t="shared" si="95"/>
        <v>1</v>
      </c>
      <c r="AT203">
        <f t="shared" si="96"/>
        <v>0</v>
      </c>
      <c r="AU203">
        <f t="shared" si="97"/>
        <v>47413.359338421578</v>
      </c>
      <c r="AV203">
        <f t="shared" si="98"/>
        <v>1200</v>
      </c>
      <c r="AW203">
        <f t="shared" si="99"/>
        <v>1025.9253510933913</v>
      </c>
      <c r="AX203">
        <f t="shared" si="100"/>
        <v>0.85493779257782609</v>
      </c>
      <c r="AY203">
        <f t="shared" si="101"/>
        <v>0.18842993967520427</v>
      </c>
      <c r="AZ203">
        <v>6</v>
      </c>
      <c r="BA203">
        <v>0.5</v>
      </c>
      <c r="BB203" t="s">
        <v>355</v>
      </c>
      <c r="BC203">
        <v>2</v>
      </c>
      <c r="BD203" t="b">
        <v>1</v>
      </c>
      <c r="BE203">
        <v>1678124764.6875</v>
      </c>
      <c r="BF203">
        <v>1217.1275000000001</v>
      </c>
      <c r="BG203">
        <v>1240.5550000000001</v>
      </c>
      <c r="BH203">
        <v>33.347037499999999</v>
      </c>
      <c r="BI203">
        <v>31.807437499999999</v>
      </c>
      <c r="BJ203">
        <v>1224.9762499999999</v>
      </c>
      <c r="BK203">
        <v>33.089700000000008</v>
      </c>
      <c r="BL203">
        <v>650.06712500000003</v>
      </c>
      <c r="BM203">
        <v>101.254875</v>
      </c>
      <c r="BN203">
        <v>0.100125625</v>
      </c>
      <c r="BO203">
        <v>32.278499999999987</v>
      </c>
      <c r="BP203">
        <v>32.168487499999998</v>
      </c>
      <c r="BQ203">
        <v>999.9</v>
      </c>
      <c r="BR203">
        <v>0</v>
      </c>
      <c r="BS203">
        <v>0</v>
      </c>
      <c r="BT203">
        <v>8984.5324999999993</v>
      </c>
      <c r="BU203">
        <v>0</v>
      </c>
      <c r="BV203">
        <v>159.632375</v>
      </c>
      <c r="BW203">
        <v>-23.427050000000001</v>
      </c>
      <c r="BX203">
        <v>1259.115</v>
      </c>
      <c r="BY203">
        <v>1281.3074999999999</v>
      </c>
      <c r="BZ203">
        <v>1.5395825000000001</v>
      </c>
      <c r="CA203">
        <v>1240.5550000000001</v>
      </c>
      <c r="CB203">
        <v>31.807437499999999</v>
      </c>
      <c r="CC203">
        <v>3.3765524999999998</v>
      </c>
      <c r="CD203">
        <v>3.2206600000000001</v>
      </c>
      <c r="CE203">
        <v>26.011475000000001</v>
      </c>
      <c r="CF203">
        <v>25.214987499999999</v>
      </c>
      <c r="CG203">
        <v>1200</v>
      </c>
      <c r="CH203">
        <v>0.49998749999999997</v>
      </c>
      <c r="CI203">
        <v>0.50001249999999997</v>
      </c>
      <c r="CJ203">
        <v>0</v>
      </c>
      <c r="CK203">
        <v>1484.4675</v>
      </c>
      <c r="CL203">
        <v>4.9990899999999998</v>
      </c>
      <c r="CM203">
        <v>16069.4</v>
      </c>
      <c r="CN203">
        <v>9557.8325000000004</v>
      </c>
      <c r="CO203">
        <v>42</v>
      </c>
      <c r="CP203">
        <v>43.561999999999998</v>
      </c>
      <c r="CQ203">
        <v>42.804250000000003</v>
      </c>
      <c r="CR203">
        <v>42.686999999999998</v>
      </c>
      <c r="CS203">
        <v>43.311999999999998</v>
      </c>
      <c r="CT203">
        <v>597.48874999999998</v>
      </c>
      <c r="CU203">
        <v>597.51125000000002</v>
      </c>
      <c r="CV203">
        <v>0</v>
      </c>
      <c r="CW203">
        <v>1678124809</v>
      </c>
      <c r="CX203">
        <v>0</v>
      </c>
      <c r="CY203">
        <v>1678116306.0999999</v>
      </c>
      <c r="CZ203" t="s">
        <v>356</v>
      </c>
      <c r="DA203">
        <v>1678116302.5999999</v>
      </c>
      <c r="DB203">
        <v>1678116306.0999999</v>
      </c>
      <c r="DC203">
        <v>12</v>
      </c>
      <c r="DD203">
        <v>3.5000000000000003E-2</v>
      </c>
      <c r="DE203">
        <v>0.05</v>
      </c>
      <c r="DF203">
        <v>-6.1040000000000001</v>
      </c>
      <c r="DG203">
        <v>0.249</v>
      </c>
      <c r="DH203">
        <v>413</v>
      </c>
      <c r="DI203">
        <v>32</v>
      </c>
      <c r="DJ203">
        <v>0.5</v>
      </c>
      <c r="DK203">
        <v>0.15</v>
      </c>
      <c r="DL203">
        <v>-23.4163125</v>
      </c>
      <c r="DM203">
        <v>0.41421275797376311</v>
      </c>
      <c r="DN203">
        <v>7.2291500840347772E-2</v>
      </c>
      <c r="DO203">
        <v>0</v>
      </c>
      <c r="DP203">
        <v>1.6031405000000001</v>
      </c>
      <c r="DQ203">
        <v>-0.56924487804878277</v>
      </c>
      <c r="DR203">
        <v>6.2254153795148481E-2</v>
      </c>
      <c r="DS203">
        <v>0</v>
      </c>
      <c r="DT203">
        <v>0</v>
      </c>
      <c r="DU203">
        <v>0</v>
      </c>
      <c r="DV203">
        <v>0</v>
      </c>
      <c r="DW203">
        <v>-1</v>
      </c>
      <c r="DX203">
        <v>0</v>
      </c>
      <c r="DY203">
        <v>2</v>
      </c>
      <c r="DZ203" t="s">
        <v>363</v>
      </c>
      <c r="EA203">
        <v>3.2974199999999998</v>
      </c>
      <c r="EB203">
        <v>2.6250399999999998</v>
      </c>
      <c r="EC203">
        <v>0.212806</v>
      </c>
      <c r="ED203">
        <v>0.21298600000000001</v>
      </c>
      <c r="EE203">
        <v>0.13766200000000001</v>
      </c>
      <c r="EF203">
        <v>0.13211999999999999</v>
      </c>
      <c r="EG203">
        <v>23762.5</v>
      </c>
      <c r="EH203">
        <v>24098.7</v>
      </c>
      <c r="EI203">
        <v>28087.5</v>
      </c>
      <c r="EJ203">
        <v>29474.1</v>
      </c>
      <c r="EK203">
        <v>33352.800000000003</v>
      </c>
      <c r="EL203">
        <v>35511.800000000003</v>
      </c>
      <c r="EM203">
        <v>39663.699999999997</v>
      </c>
      <c r="EN203">
        <v>42117.3</v>
      </c>
      <c r="EO203">
        <v>2.2396199999999999</v>
      </c>
      <c r="EP203">
        <v>2.2120000000000002</v>
      </c>
      <c r="EQ203">
        <v>0.123754</v>
      </c>
      <c r="ER203">
        <v>0</v>
      </c>
      <c r="ES203">
        <v>30.1584</v>
      </c>
      <c r="ET203">
        <v>999.9</v>
      </c>
      <c r="EU203">
        <v>74.7</v>
      </c>
      <c r="EV203">
        <v>32.9</v>
      </c>
      <c r="EW203">
        <v>37.063600000000001</v>
      </c>
      <c r="EX203">
        <v>56.162599999999998</v>
      </c>
      <c r="EY203">
        <v>-4.1666600000000003</v>
      </c>
      <c r="EZ203">
        <v>2</v>
      </c>
      <c r="FA203">
        <v>0.39306400000000002</v>
      </c>
      <c r="FB203">
        <v>-0.291931</v>
      </c>
      <c r="FC203">
        <v>20.275200000000002</v>
      </c>
      <c r="FD203">
        <v>5.2199900000000001</v>
      </c>
      <c r="FE203">
        <v>12.005599999999999</v>
      </c>
      <c r="FF203">
        <v>4.9870000000000001</v>
      </c>
      <c r="FG203">
        <v>3.2845300000000002</v>
      </c>
      <c r="FH203">
        <v>9999</v>
      </c>
      <c r="FI203">
        <v>9999</v>
      </c>
      <c r="FJ203">
        <v>9999</v>
      </c>
      <c r="FK203">
        <v>999.9</v>
      </c>
      <c r="FL203">
        <v>1.8658399999999999</v>
      </c>
      <c r="FM203">
        <v>1.8622000000000001</v>
      </c>
      <c r="FN203">
        <v>1.8642700000000001</v>
      </c>
      <c r="FO203">
        <v>1.8603499999999999</v>
      </c>
      <c r="FP203">
        <v>1.8610599999999999</v>
      </c>
      <c r="FQ203">
        <v>1.86019</v>
      </c>
      <c r="FR203">
        <v>1.86188</v>
      </c>
      <c r="FS203">
        <v>1.8585199999999999</v>
      </c>
      <c r="FT203">
        <v>0</v>
      </c>
      <c r="FU203">
        <v>0</v>
      </c>
      <c r="FV203">
        <v>0</v>
      </c>
      <c r="FW203">
        <v>0</v>
      </c>
      <c r="FX203" t="s">
        <v>358</v>
      </c>
      <c r="FY203" t="s">
        <v>359</v>
      </c>
      <c r="FZ203" t="s">
        <v>360</v>
      </c>
      <c r="GA203" t="s">
        <v>360</v>
      </c>
      <c r="GB203" t="s">
        <v>360</v>
      </c>
      <c r="GC203" t="s">
        <v>360</v>
      </c>
      <c r="GD203">
        <v>0</v>
      </c>
      <c r="GE203">
        <v>100</v>
      </c>
      <c r="GF203">
        <v>100</v>
      </c>
      <c r="GG203">
        <v>-7.86</v>
      </c>
      <c r="GH203">
        <v>0.25740000000000002</v>
      </c>
      <c r="GI203">
        <v>-4.4273770621571362</v>
      </c>
      <c r="GJ203">
        <v>-4.6782648166075668E-3</v>
      </c>
      <c r="GK203">
        <v>2.0645039605938809E-6</v>
      </c>
      <c r="GL203">
        <v>-4.2957140779123221E-10</v>
      </c>
      <c r="GM203">
        <v>-7.2769555290842433E-2</v>
      </c>
      <c r="GN203">
        <v>6.7050777095108757E-4</v>
      </c>
      <c r="GO203">
        <v>6.3862846072479287E-4</v>
      </c>
      <c r="GP203">
        <v>-1.0801389653900339E-5</v>
      </c>
      <c r="GQ203">
        <v>6</v>
      </c>
      <c r="GR203">
        <v>2074</v>
      </c>
      <c r="GS203">
        <v>4</v>
      </c>
      <c r="GT203">
        <v>34</v>
      </c>
      <c r="GU203">
        <v>141.1</v>
      </c>
      <c r="GV203">
        <v>141</v>
      </c>
      <c r="GW203">
        <v>3.3093300000000001</v>
      </c>
      <c r="GX203">
        <v>2.5146500000000001</v>
      </c>
      <c r="GY203">
        <v>2.04834</v>
      </c>
      <c r="GZ203">
        <v>2.6208499999999999</v>
      </c>
      <c r="HA203">
        <v>2.1972700000000001</v>
      </c>
      <c r="HB203">
        <v>2.2936999999999999</v>
      </c>
      <c r="HC203">
        <v>38.159300000000002</v>
      </c>
      <c r="HD203">
        <v>13.702999999999999</v>
      </c>
      <c r="HE203">
        <v>18</v>
      </c>
      <c r="HF203">
        <v>709.47199999999998</v>
      </c>
      <c r="HG203">
        <v>765.53399999999999</v>
      </c>
      <c r="HH203">
        <v>30.9998</v>
      </c>
      <c r="HI203">
        <v>32.3964</v>
      </c>
      <c r="HJ203">
        <v>30.0002</v>
      </c>
      <c r="HK203">
        <v>32.363900000000001</v>
      </c>
      <c r="HL203">
        <v>32.380600000000001</v>
      </c>
      <c r="HM203">
        <v>66.173199999999994</v>
      </c>
      <c r="HN203">
        <v>17.603899999999999</v>
      </c>
      <c r="HO203">
        <v>100</v>
      </c>
      <c r="HP203">
        <v>31</v>
      </c>
      <c r="HQ203">
        <v>1257.1300000000001</v>
      </c>
      <c r="HR203">
        <v>31.861699999999999</v>
      </c>
      <c r="HS203">
        <v>98.997399999999999</v>
      </c>
      <c r="HT203">
        <v>97.677300000000002</v>
      </c>
    </row>
    <row r="204" spans="1:228" x14ac:dyDescent="0.2">
      <c r="A204">
        <v>189</v>
      </c>
      <c r="B204">
        <v>1678124771</v>
      </c>
      <c r="C204">
        <v>750.40000009536743</v>
      </c>
      <c r="D204" t="s">
        <v>737</v>
      </c>
      <c r="E204" t="s">
        <v>738</v>
      </c>
      <c r="F204">
        <v>4</v>
      </c>
      <c r="G204">
        <v>1678124769</v>
      </c>
      <c r="H204">
        <f t="shared" si="68"/>
        <v>1.8030415725573882E-3</v>
      </c>
      <c r="I204">
        <f t="shared" si="69"/>
        <v>1.8030415725573883</v>
      </c>
      <c r="J204">
        <f t="shared" si="70"/>
        <v>12.392886590512516</v>
      </c>
      <c r="K204">
        <f t="shared" si="71"/>
        <v>1224.258571428571</v>
      </c>
      <c r="L204">
        <f t="shared" si="72"/>
        <v>1035.3873091533792</v>
      </c>
      <c r="M204">
        <f t="shared" si="73"/>
        <v>104.94194932829123</v>
      </c>
      <c r="N204">
        <f t="shared" si="74"/>
        <v>124.08504511479505</v>
      </c>
      <c r="O204">
        <f t="shared" si="75"/>
        <v>0.12486528585382647</v>
      </c>
      <c r="P204">
        <f t="shared" si="76"/>
        <v>2.7632184698253854</v>
      </c>
      <c r="Q204">
        <f t="shared" si="77"/>
        <v>0.12181322948745825</v>
      </c>
      <c r="R204">
        <f t="shared" si="78"/>
        <v>7.6401270090847254E-2</v>
      </c>
      <c r="S204">
        <f t="shared" si="79"/>
        <v>226.11709809245897</v>
      </c>
      <c r="T204">
        <f t="shared" si="80"/>
        <v>33.192772299667389</v>
      </c>
      <c r="U204">
        <f t="shared" si="81"/>
        <v>32.17415714285714</v>
      </c>
      <c r="V204">
        <f t="shared" si="82"/>
        <v>4.8223555523055861</v>
      </c>
      <c r="W204">
        <f t="shared" si="83"/>
        <v>69.717286334716121</v>
      </c>
      <c r="X204">
        <f t="shared" si="84"/>
        <v>3.3828519618076078</v>
      </c>
      <c r="Y204">
        <f t="shared" si="85"/>
        <v>4.8522427358494262</v>
      </c>
      <c r="Z204">
        <f t="shared" si="86"/>
        <v>1.4395035904979783</v>
      </c>
      <c r="AA204">
        <f t="shared" si="87"/>
        <v>-79.51413334978082</v>
      </c>
      <c r="AB204">
        <f t="shared" si="88"/>
        <v>16.288874767822147</v>
      </c>
      <c r="AC204">
        <f t="shared" si="89"/>
        <v>1.3398732994787368</v>
      </c>
      <c r="AD204">
        <f t="shared" si="90"/>
        <v>164.23171280997903</v>
      </c>
      <c r="AE204">
        <f t="shared" si="91"/>
        <v>23.296674578865215</v>
      </c>
      <c r="AF204">
        <f t="shared" si="92"/>
        <v>1.7572411929728828</v>
      </c>
      <c r="AG204">
        <f t="shared" si="93"/>
        <v>12.392886590512516</v>
      </c>
      <c r="AH204">
        <v>1287.428847099568</v>
      </c>
      <c r="AI204">
        <v>1269.1609090909089</v>
      </c>
      <c r="AJ204">
        <v>1.741272727272611</v>
      </c>
      <c r="AK204">
        <v>60.41</v>
      </c>
      <c r="AL204">
        <f t="shared" si="94"/>
        <v>1.8030415725573883</v>
      </c>
      <c r="AM204">
        <v>31.80807853599433</v>
      </c>
      <c r="AN204">
        <v>33.383039393939377</v>
      </c>
      <c r="AO204">
        <v>5.4253926327767366E-3</v>
      </c>
      <c r="AP204">
        <v>101.53795884006099</v>
      </c>
      <c r="AQ204">
        <v>0</v>
      </c>
      <c r="AR204">
        <v>0</v>
      </c>
      <c r="AS204">
        <f t="shared" si="95"/>
        <v>1</v>
      </c>
      <c r="AT204">
        <f t="shared" si="96"/>
        <v>0</v>
      </c>
      <c r="AU204">
        <f t="shared" si="97"/>
        <v>47326.981367666311</v>
      </c>
      <c r="AV204">
        <f t="shared" si="98"/>
        <v>1200.005714285714</v>
      </c>
      <c r="AW204">
        <f t="shared" si="99"/>
        <v>1025.930285021999</v>
      </c>
      <c r="AX204">
        <f t="shared" si="100"/>
        <v>0.85493783305246107</v>
      </c>
      <c r="AY204">
        <f t="shared" si="101"/>
        <v>0.18843001779125018</v>
      </c>
      <c r="AZ204">
        <v>6</v>
      </c>
      <c r="BA204">
        <v>0.5</v>
      </c>
      <c r="BB204" t="s">
        <v>355</v>
      </c>
      <c r="BC204">
        <v>2</v>
      </c>
      <c r="BD204" t="b">
        <v>1</v>
      </c>
      <c r="BE204">
        <v>1678124769</v>
      </c>
      <c r="BF204">
        <v>1224.258571428571</v>
      </c>
      <c r="BG204">
        <v>1247.7485714285719</v>
      </c>
      <c r="BH204">
        <v>33.376185714285718</v>
      </c>
      <c r="BI204">
        <v>31.80828571428572</v>
      </c>
      <c r="BJ204">
        <v>1232.1185714285709</v>
      </c>
      <c r="BK204">
        <v>33.118628571428573</v>
      </c>
      <c r="BL204">
        <v>650.0125714285715</v>
      </c>
      <c r="BM204">
        <v>101.25528571428571</v>
      </c>
      <c r="BN204">
        <v>9.9973714285714291E-2</v>
      </c>
      <c r="BO204">
        <v>32.283499999999997</v>
      </c>
      <c r="BP204">
        <v>32.17415714285714</v>
      </c>
      <c r="BQ204">
        <v>999.89999999999986</v>
      </c>
      <c r="BR204">
        <v>0</v>
      </c>
      <c r="BS204">
        <v>0</v>
      </c>
      <c r="BT204">
        <v>8968.0357142857138</v>
      </c>
      <c r="BU204">
        <v>0</v>
      </c>
      <c r="BV204">
        <v>155.93414285714289</v>
      </c>
      <c r="BW204">
        <v>-23.492514285714279</v>
      </c>
      <c r="BX204">
        <v>1266.528571428571</v>
      </c>
      <c r="BY204">
        <v>1288.745714285714</v>
      </c>
      <c r="BZ204">
        <v>1.567914285714286</v>
      </c>
      <c r="CA204">
        <v>1247.7485714285719</v>
      </c>
      <c r="CB204">
        <v>31.80828571428572</v>
      </c>
      <c r="CC204">
        <v>3.3795157142857142</v>
      </c>
      <c r="CD204">
        <v>3.220758571428572</v>
      </c>
      <c r="CE204">
        <v>26.026314285714282</v>
      </c>
      <c r="CF204">
        <v>25.21547142857143</v>
      </c>
      <c r="CG204">
        <v>1200.005714285714</v>
      </c>
      <c r="CH204">
        <v>0.49998599999999999</v>
      </c>
      <c r="CI204">
        <v>0.50001399999999996</v>
      </c>
      <c r="CJ204">
        <v>0</v>
      </c>
      <c r="CK204">
        <v>1484.1571428571431</v>
      </c>
      <c r="CL204">
        <v>4.9990899999999998</v>
      </c>
      <c r="CM204">
        <v>16064.87142857143</v>
      </c>
      <c r="CN204">
        <v>9557.8371428571427</v>
      </c>
      <c r="CO204">
        <v>42</v>
      </c>
      <c r="CP204">
        <v>43.561999999999998</v>
      </c>
      <c r="CQ204">
        <v>42.811999999999998</v>
      </c>
      <c r="CR204">
        <v>42.704999999999998</v>
      </c>
      <c r="CS204">
        <v>43.311999999999998</v>
      </c>
      <c r="CT204">
        <v>597.4899999999999</v>
      </c>
      <c r="CU204">
        <v>597.51571428571424</v>
      </c>
      <c r="CV204">
        <v>0</v>
      </c>
      <c r="CW204">
        <v>1678124813.2</v>
      </c>
      <c r="CX204">
        <v>0</v>
      </c>
      <c r="CY204">
        <v>1678116306.0999999</v>
      </c>
      <c r="CZ204" t="s">
        <v>356</v>
      </c>
      <c r="DA204">
        <v>1678116302.5999999</v>
      </c>
      <c r="DB204">
        <v>1678116306.0999999</v>
      </c>
      <c r="DC204">
        <v>12</v>
      </c>
      <c r="DD204">
        <v>3.5000000000000003E-2</v>
      </c>
      <c r="DE204">
        <v>0.05</v>
      </c>
      <c r="DF204">
        <v>-6.1040000000000001</v>
      </c>
      <c r="DG204">
        <v>0.249</v>
      </c>
      <c r="DH204">
        <v>413</v>
      </c>
      <c r="DI204">
        <v>32</v>
      </c>
      <c r="DJ204">
        <v>0.5</v>
      </c>
      <c r="DK204">
        <v>0.15</v>
      </c>
      <c r="DL204">
        <v>-23.416697500000001</v>
      </c>
      <c r="DM204">
        <v>5.6183864916400563E-3</v>
      </c>
      <c r="DN204">
        <v>7.2372050846649452E-2</v>
      </c>
      <c r="DO204">
        <v>1</v>
      </c>
      <c r="DP204">
        <v>1.58825225</v>
      </c>
      <c r="DQ204">
        <v>-0.46944439024390361</v>
      </c>
      <c r="DR204">
        <v>5.7735117194282197E-2</v>
      </c>
      <c r="DS204">
        <v>0</v>
      </c>
      <c r="DT204">
        <v>0</v>
      </c>
      <c r="DU204">
        <v>0</v>
      </c>
      <c r="DV204">
        <v>0</v>
      </c>
      <c r="DW204">
        <v>-1</v>
      </c>
      <c r="DX204">
        <v>1</v>
      </c>
      <c r="DY204">
        <v>2</v>
      </c>
      <c r="DZ204" t="s">
        <v>372</v>
      </c>
      <c r="EA204">
        <v>3.2975300000000001</v>
      </c>
      <c r="EB204">
        <v>2.6250499999999999</v>
      </c>
      <c r="EC204">
        <v>0.21352599999999999</v>
      </c>
      <c r="ED204">
        <v>0.213697</v>
      </c>
      <c r="EE204">
        <v>0.137715</v>
      </c>
      <c r="EF204">
        <v>0.13212399999999999</v>
      </c>
      <c r="EG204">
        <v>23740.3</v>
      </c>
      <c r="EH204">
        <v>24076.9</v>
      </c>
      <c r="EI204">
        <v>28087.1</v>
      </c>
      <c r="EJ204">
        <v>29474.2</v>
      </c>
      <c r="EK204">
        <v>33350.400000000001</v>
      </c>
      <c r="EL204">
        <v>35511.699999999997</v>
      </c>
      <c r="EM204">
        <v>39663.300000000003</v>
      </c>
      <c r="EN204">
        <v>42117.4</v>
      </c>
      <c r="EO204">
        <v>2.2394500000000002</v>
      </c>
      <c r="EP204">
        <v>2.21225</v>
      </c>
      <c r="EQ204">
        <v>0.12429800000000001</v>
      </c>
      <c r="ER204">
        <v>0</v>
      </c>
      <c r="ES204">
        <v>30.161000000000001</v>
      </c>
      <c r="ET204">
        <v>999.9</v>
      </c>
      <c r="EU204">
        <v>74.7</v>
      </c>
      <c r="EV204">
        <v>33</v>
      </c>
      <c r="EW204">
        <v>37.268900000000002</v>
      </c>
      <c r="EX204">
        <v>56.942599999999999</v>
      </c>
      <c r="EY204">
        <v>-4.2628199999999996</v>
      </c>
      <c r="EZ204">
        <v>2</v>
      </c>
      <c r="FA204">
        <v>0.39317099999999999</v>
      </c>
      <c r="FB204">
        <v>-0.29242899999999999</v>
      </c>
      <c r="FC204">
        <v>20.275200000000002</v>
      </c>
      <c r="FD204">
        <v>5.2196899999999999</v>
      </c>
      <c r="FE204">
        <v>12.0044</v>
      </c>
      <c r="FF204">
        <v>4.9867999999999997</v>
      </c>
      <c r="FG204">
        <v>3.2845499999999999</v>
      </c>
      <c r="FH204">
        <v>9999</v>
      </c>
      <c r="FI204">
        <v>9999</v>
      </c>
      <c r="FJ204">
        <v>9999</v>
      </c>
      <c r="FK204">
        <v>999.9</v>
      </c>
      <c r="FL204">
        <v>1.8658399999999999</v>
      </c>
      <c r="FM204">
        <v>1.86219</v>
      </c>
      <c r="FN204">
        <v>1.8643000000000001</v>
      </c>
      <c r="FO204">
        <v>1.8603499999999999</v>
      </c>
      <c r="FP204">
        <v>1.86107</v>
      </c>
      <c r="FQ204">
        <v>1.8602000000000001</v>
      </c>
      <c r="FR204">
        <v>1.8619000000000001</v>
      </c>
      <c r="FS204">
        <v>1.8585199999999999</v>
      </c>
      <c r="FT204">
        <v>0</v>
      </c>
      <c r="FU204">
        <v>0</v>
      </c>
      <c r="FV204">
        <v>0</v>
      </c>
      <c r="FW204">
        <v>0</v>
      </c>
      <c r="FX204" t="s">
        <v>358</v>
      </c>
      <c r="FY204" t="s">
        <v>359</v>
      </c>
      <c r="FZ204" t="s">
        <v>360</v>
      </c>
      <c r="GA204" t="s">
        <v>360</v>
      </c>
      <c r="GB204" t="s">
        <v>360</v>
      </c>
      <c r="GC204" t="s">
        <v>360</v>
      </c>
      <c r="GD204">
        <v>0</v>
      </c>
      <c r="GE204">
        <v>100</v>
      </c>
      <c r="GF204">
        <v>100</v>
      </c>
      <c r="GG204">
        <v>-7.87</v>
      </c>
      <c r="GH204">
        <v>0.2576</v>
      </c>
      <c r="GI204">
        <v>-4.4273770621571362</v>
      </c>
      <c r="GJ204">
        <v>-4.6782648166075668E-3</v>
      </c>
      <c r="GK204">
        <v>2.0645039605938809E-6</v>
      </c>
      <c r="GL204">
        <v>-4.2957140779123221E-10</v>
      </c>
      <c r="GM204">
        <v>-7.2769555290842433E-2</v>
      </c>
      <c r="GN204">
        <v>6.7050777095108757E-4</v>
      </c>
      <c r="GO204">
        <v>6.3862846072479287E-4</v>
      </c>
      <c r="GP204">
        <v>-1.0801389653900339E-5</v>
      </c>
      <c r="GQ204">
        <v>6</v>
      </c>
      <c r="GR204">
        <v>2074</v>
      </c>
      <c r="GS204">
        <v>4</v>
      </c>
      <c r="GT204">
        <v>34</v>
      </c>
      <c r="GU204">
        <v>141.1</v>
      </c>
      <c r="GV204">
        <v>141.1</v>
      </c>
      <c r="GW204">
        <v>3.3227500000000001</v>
      </c>
      <c r="GX204">
        <v>2.4939</v>
      </c>
      <c r="GY204">
        <v>2.04834</v>
      </c>
      <c r="GZ204">
        <v>2.6208499999999999</v>
      </c>
      <c r="HA204">
        <v>2.1972700000000001</v>
      </c>
      <c r="HB204">
        <v>2.32666</v>
      </c>
      <c r="HC204">
        <v>38.159300000000002</v>
      </c>
      <c r="HD204">
        <v>13.7293</v>
      </c>
      <c r="HE204">
        <v>18</v>
      </c>
      <c r="HF204">
        <v>709.32500000000005</v>
      </c>
      <c r="HG204">
        <v>765.79499999999996</v>
      </c>
      <c r="HH204">
        <v>30.9999</v>
      </c>
      <c r="HI204">
        <v>32.396700000000003</v>
      </c>
      <c r="HJ204">
        <v>30.000299999999999</v>
      </c>
      <c r="HK204">
        <v>32.363900000000001</v>
      </c>
      <c r="HL204">
        <v>32.381700000000002</v>
      </c>
      <c r="HM204">
        <v>66.453299999999999</v>
      </c>
      <c r="HN204">
        <v>17.603899999999999</v>
      </c>
      <c r="HO204">
        <v>100</v>
      </c>
      <c r="HP204">
        <v>31</v>
      </c>
      <c r="HQ204">
        <v>1263.83</v>
      </c>
      <c r="HR204">
        <v>31.8809</v>
      </c>
      <c r="HS204">
        <v>98.996099999999998</v>
      </c>
      <c r="HT204">
        <v>97.677499999999995</v>
      </c>
    </row>
    <row r="205" spans="1:228" x14ac:dyDescent="0.2">
      <c r="A205">
        <v>190</v>
      </c>
      <c r="B205">
        <v>1678124775</v>
      </c>
      <c r="C205">
        <v>754.40000009536743</v>
      </c>
      <c r="D205" t="s">
        <v>739</v>
      </c>
      <c r="E205" t="s">
        <v>740</v>
      </c>
      <c r="F205">
        <v>4</v>
      </c>
      <c r="G205">
        <v>1678124772.6875</v>
      </c>
      <c r="H205">
        <f t="shared" si="68"/>
        <v>1.7773255314503015E-3</v>
      </c>
      <c r="I205">
        <f t="shared" si="69"/>
        <v>1.7773255314503014</v>
      </c>
      <c r="J205">
        <f t="shared" si="70"/>
        <v>12.403071883241651</v>
      </c>
      <c r="K205">
        <f t="shared" si="71"/>
        <v>1230.49</v>
      </c>
      <c r="L205">
        <f t="shared" si="72"/>
        <v>1038.938483376874</v>
      </c>
      <c r="M205">
        <f t="shared" si="73"/>
        <v>105.30223351458061</v>
      </c>
      <c r="N205">
        <f t="shared" si="74"/>
        <v>124.71705244395464</v>
      </c>
      <c r="O205">
        <f t="shared" si="75"/>
        <v>0.12298840960721924</v>
      </c>
      <c r="P205">
        <f t="shared" si="76"/>
        <v>2.7676931292027565</v>
      </c>
      <c r="Q205">
        <f t="shared" si="77"/>
        <v>0.12003090854282346</v>
      </c>
      <c r="R205">
        <f t="shared" si="78"/>
        <v>7.5279114099970901E-2</v>
      </c>
      <c r="S205">
        <f t="shared" si="79"/>
        <v>226.11599998530002</v>
      </c>
      <c r="T205">
        <f t="shared" si="80"/>
        <v>33.198317987867092</v>
      </c>
      <c r="U205">
        <f t="shared" si="81"/>
        <v>32.180525000000003</v>
      </c>
      <c r="V205">
        <f t="shared" si="82"/>
        <v>4.8240917029592438</v>
      </c>
      <c r="W205">
        <f t="shared" si="83"/>
        <v>69.742746475725838</v>
      </c>
      <c r="X205">
        <f t="shared" si="84"/>
        <v>3.3840658460055582</v>
      </c>
      <c r="Y205">
        <f t="shared" si="85"/>
        <v>4.8522119030448447</v>
      </c>
      <c r="Z205">
        <f t="shared" si="86"/>
        <v>1.4400258569536857</v>
      </c>
      <c r="AA205">
        <f t="shared" si="87"/>
        <v>-78.3800559369583</v>
      </c>
      <c r="AB205">
        <f t="shared" si="88"/>
        <v>15.348306181705249</v>
      </c>
      <c r="AC205">
        <f t="shared" si="89"/>
        <v>1.2605025806925529</v>
      </c>
      <c r="AD205">
        <f t="shared" si="90"/>
        <v>164.34475281073952</v>
      </c>
      <c r="AE205">
        <f t="shared" si="91"/>
        <v>23.248593588169452</v>
      </c>
      <c r="AF205">
        <f t="shared" si="92"/>
        <v>1.7679623051228051</v>
      </c>
      <c r="AG205">
        <f t="shared" si="93"/>
        <v>12.403071883241651</v>
      </c>
      <c r="AH205">
        <v>1294.4084909090909</v>
      </c>
      <c r="AI205">
        <v>1276.1406060606059</v>
      </c>
      <c r="AJ205">
        <v>1.738181818181723</v>
      </c>
      <c r="AK205">
        <v>60.41</v>
      </c>
      <c r="AL205">
        <f t="shared" si="94"/>
        <v>1.7773255314503014</v>
      </c>
      <c r="AM205">
        <v>31.81053059724562</v>
      </c>
      <c r="AN205">
        <v>33.391692727272698</v>
      </c>
      <c r="AO205">
        <v>7.6644097292161205E-4</v>
      </c>
      <c r="AP205">
        <v>101.53795884006099</v>
      </c>
      <c r="AQ205">
        <v>0</v>
      </c>
      <c r="AR205">
        <v>0</v>
      </c>
      <c r="AS205">
        <f t="shared" si="95"/>
        <v>1</v>
      </c>
      <c r="AT205">
        <f t="shared" si="96"/>
        <v>0</v>
      </c>
      <c r="AU205">
        <f t="shared" si="97"/>
        <v>47450.37660874275</v>
      </c>
      <c r="AV205">
        <f t="shared" si="98"/>
        <v>1200</v>
      </c>
      <c r="AW205">
        <f t="shared" si="99"/>
        <v>1025.9253885934197</v>
      </c>
      <c r="AX205">
        <f t="shared" si="100"/>
        <v>0.85493782382784977</v>
      </c>
      <c r="AY205">
        <f t="shared" si="101"/>
        <v>0.18842999998775001</v>
      </c>
      <c r="AZ205">
        <v>6</v>
      </c>
      <c r="BA205">
        <v>0.5</v>
      </c>
      <c r="BB205" t="s">
        <v>355</v>
      </c>
      <c r="BC205">
        <v>2</v>
      </c>
      <c r="BD205" t="b">
        <v>1</v>
      </c>
      <c r="BE205">
        <v>1678124772.6875</v>
      </c>
      <c r="BF205">
        <v>1230.49</v>
      </c>
      <c r="BG205">
        <v>1253.96</v>
      </c>
      <c r="BH205">
        <v>33.38805</v>
      </c>
      <c r="BI205">
        <v>31.8104625</v>
      </c>
      <c r="BJ205">
        <v>1238.3599999999999</v>
      </c>
      <c r="BK205">
        <v>33.130437499999999</v>
      </c>
      <c r="BL205">
        <v>649.95449999999994</v>
      </c>
      <c r="BM205">
        <v>101.25575000000001</v>
      </c>
      <c r="BN205">
        <v>9.9850162499999992E-2</v>
      </c>
      <c r="BO205">
        <v>32.283387500000003</v>
      </c>
      <c r="BP205">
        <v>32.180525000000003</v>
      </c>
      <c r="BQ205">
        <v>999.9</v>
      </c>
      <c r="BR205">
        <v>0</v>
      </c>
      <c r="BS205">
        <v>0</v>
      </c>
      <c r="BT205">
        <v>8991.7199999999993</v>
      </c>
      <c r="BU205">
        <v>0</v>
      </c>
      <c r="BV205">
        <v>152.23287500000001</v>
      </c>
      <c r="BW205">
        <v>-23.471762500000001</v>
      </c>
      <c r="BX205">
        <v>1272.99</v>
      </c>
      <c r="BY205">
        <v>1295.1587500000001</v>
      </c>
      <c r="BZ205">
        <v>1.5776224999999999</v>
      </c>
      <c r="CA205">
        <v>1253.96</v>
      </c>
      <c r="CB205">
        <v>31.8104625</v>
      </c>
      <c r="CC205">
        <v>3.3807337500000001</v>
      </c>
      <c r="CD205">
        <v>3.2209924999999999</v>
      </c>
      <c r="CE205">
        <v>26.032425</v>
      </c>
      <c r="CF205">
        <v>25.2167125</v>
      </c>
      <c r="CG205">
        <v>1200</v>
      </c>
      <c r="CH205">
        <v>0.49998749999999997</v>
      </c>
      <c r="CI205">
        <v>0.50001249999999997</v>
      </c>
      <c r="CJ205">
        <v>0</v>
      </c>
      <c r="CK205">
        <v>1484.2137499999999</v>
      </c>
      <c r="CL205">
        <v>4.9990899999999998</v>
      </c>
      <c r="CM205">
        <v>16059.5</v>
      </c>
      <c r="CN205">
        <v>9557.8112499999988</v>
      </c>
      <c r="CO205">
        <v>42</v>
      </c>
      <c r="CP205">
        <v>43.577749999999988</v>
      </c>
      <c r="CQ205">
        <v>42.811999999999998</v>
      </c>
      <c r="CR205">
        <v>42.686999999999998</v>
      </c>
      <c r="CS205">
        <v>43.311999999999998</v>
      </c>
      <c r="CT205">
        <v>597.48749999999995</v>
      </c>
      <c r="CU205">
        <v>597.51250000000005</v>
      </c>
      <c r="CV205">
        <v>0</v>
      </c>
      <c r="CW205">
        <v>1678124816.8</v>
      </c>
      <c r="CX205">
        <v>0</v>
      </c>
      <c r="CY205">
        <v>1678116306.0999999</v>
      </c>
      <c r="CZ205" t="s">
        <v>356</v>
      </c>
      <c r="DA205">
        <v>1678116302.5999999</v>
      </c>
      <c r="DB205">
        <v>1678116306.0999999</v>
      </c>
      <c r="DC205">
        <v>12</v>
      </c>
      <c r="DD205">
        <v>3.5000000000000003E-2</v>
      </c>
      <c r="DE205">
        <v>0.05</v>
      </c>
      <c r="DF205">
        <v>-6.1040000000000001</v>
      </c>
      <c r="DG205">
        <v>0.249</v>
      </c>
      <c r="DH205">
        <v>413</v>
      </c>
      <c r="DI205">
        <v>32</v>
      </c>
      <c r="DJ205">
        <v>0.5</v>
      </c>
      <c r="DK205">
        <v>0.15</v>
      </c>
      <c r="DL205">
        <v>-23.416292500000001</v>
      </c>
      <c r="DM205">
        <v>-0.53898574108817343</v>
      </c>
      <c r="DN205">
        <v>6.9871622950594431E-2</v>
      </c>
      <c r="DO205">
        <v>0</v>
      </c>
      <c r="DP205">
        <v>1.5708597500000001</v>
      </c>
      <c r="DQ205">
        <v>-0.18010030018762249</v>
      </c>
      <c r="DR205">
        <v>4.4088892336250643E-2</v>
      </c>
      <c r="DS205">
        <v>0</v>
      </c>
      <c r="DT205">
        <v>0</v>
      </c>
      <c r="DU205">
        <v>0</v>
      </c>
      <c r="DV205">
        <v>0</v>
      </c>
      <c r="DW205">
        <v>-1</v>
      </c>
      <c r="DX205">
        <v>0</v>
      </c>
      <c r="DY205">
        <v>2</v>
      </c>
      <c r="DZ205" t="s">
        <v>363</v>
      </c>
      <c r="EA205">
        <v>3.2973300000000001</v>
      </c>
      <c r="EB205">
        <v>2.6254599999999999</v>
      </c>
      <c r="EC205">
        <v>0.214251</v>
      </c>
      <c r="ED205">
        <v>0.214395</v>
      </c>
      <c r="EE205">
        <v>0.137737</v>
      </c>
      <c r="EF205">
        <v>0.132134</v>
      </c>
      <c r="EG205">
        <v>23718.400000000001</v>
      </c>
      <c r="EH205">
        <v>24054.9</v>
      </c>
      <c r="EI205">
        <v>28087.1</v>
      </c>
      <c r="EJ205">
        <v>29473.4</v>
      </c>
      <c r="EK205">
        <v>33349.300000000003</v>
      </c>
      <c r="EL205">
        <v>35510.6</v>
      </c>
      <c r="EM205">
        <v>39662.9</v>
      </c>
      <c r="EN205">
        <v>42116.4</v>
      </c>
      <c r="EO205">
        <v>2.23935</v>
      </c>
      <c r="EP205">
        <v>2.2123499999999998</v>
      </c>
      <c r="EQ205">
        <v>0.12414500000000001</v>
      </c>
      <c r="ER205">
        <v>0</v>
      </c>
      <c r="ES205">
        <v>30.162700000000001</v>
      </c>
      <c r="ET205">
        <v>999.9</v>
      </c>
      <c r="EU205">
        <v>74.7</v>
      </c>
      <c r="EV205">
        <v>32.9</v>
      </c>
      <c r="EW205">
        <v>37.062399999999997</v>
      </c>
      <c r="EX205">
        <v>56.252600000000001</v>
      </c>
      <c r="EY205">
        <v>-4.3509599999999997</v>
      </c>
      <c r="EZ205">
        <v>2</v>
      </c>
      <c r="FA205">
        <v>0.39332099999999998</v>
      </c>
      <c r="FB205">
        <v>-0.29300100000000001</v>
      </c>
      <c r="FC205">
        <v>20.275099999999998</v>
      </c>
      <c r="FD205">
        <v>5.2204300000000003</v>
      </c>
      <c r="FE205">
        <v>12.0044</v>
      </c>
      <c r="FF205">
        <v>4.9866000000000001</v>
      </c>
      <c r="FG205">
        <v>3.2845800000000001</v>
      </c>
      <c r="FH205">
        <v>9999</v>
      </c>
      <c r="FI205">
        <v>9999</v>
      </c>
      <c r="FJ205">
        <v>9999</v>
      </c>
      <c r="FK205">
        <v>999.9</v>
      </c>
      <c r="FL205">
        <v>1.8658399999999999</v>
      </c>
      <c r="FM205">
        <v>1.8622000000000001</v>
      </c>
      <c r="FN205">
        <v>1.8642700000000001</v>
      </c>
      <c r="FO205">
        <v>1.8603499999999999</v>
      </c>
      <c r="FP205">
        <v>1.8610500000000001</v>
      </c>
      <c r="FQ205">
        <v>1.8602000000000001</v>
      </c>
      <c r="FR205">
        <v>1.86189</v>
      </c>
      <c r="FS205">
        <v>1.8585199999999999</v>
      </c>
      <c r="FT205">
        <v>0</v>
      </c>
      <c r="FU205">
        <v>0</v>
      </c>
      <c r="FV205">
        <v>0</v>
      </c>
      <c r="FW205">
        <v>0</v>
      </c>
      <c r="FX205" t="s">
        <v>358</v>
      </c>
      <c r="FY205" t="s">
        <v>359</v>
      </c>
      <c r="FZ205" t="s">
        <v>360</v>
      </c>
      <c r="GA205" t="s">
        <v>360</v>
      </c>
      <c r="GB205" t="s">
        <v>360</v>
      </c>
      <c r="GC205" t="s">
        <v>360</v>
      </c>
      <c r="GD205">
        <v>0</v>
      </c>
      <c r="GE205">
        <v>100</v>
      </c>
      <c r="GF205">
        <v>100</v>
      </c>
      <c r="GG205">
        <v>-7.87</v>
      </c>
      <c r="GH205">
        <v>0.2576</v>
      </c>
      <c r="GI205">
        <v>-4.4273770621571362</v>
      </c>
      <c r="GJ205">
        <v>-4.6782648166075668E-3</v>
      </c>
      <c r="GK205">
        <v>2.0645039605938809E-6</v>
      </c>
      <c r="GL205">
        <v>-4.2957140779123221E-10</v>
      </c>
      <c r="GM205">
        <v>-7.2769555290842433E-2</v>
      </c>
      <c r="GN205">
        <v>6.7050777095108757E-4</v>
      </c>
      <c r="GO205">
        <v>6.3862846072479287E-4</v>
      </c>
      <c r="GP205">
        <v>-1.0801389653900339E-5</v>
      </c>
      <c r="GQ205">
        <v>6</v>
      </c>
      <c r="GR205">
        <v>2074</v>
      </c>
      <c r="GS205">
        <v>4</v>
      </c>
      <c r="GT205">
        <v>34</v>
      </c>
      <c r="GU205">
        <v>141.19999999999999</v>
      </c>
      <c r="GV205">
        <v>141.1</v>
      </c>
      <c r="GW205">
        <v>3.3349600000000001</v>
      </c>
      <c r="GX205">
        <v>2.5097700000000001</v>
      </c>
      <c r="GY205">
        <v>2.04834</v>
      </c>
      <c r="GZ205">
        <v>2.6208499999999999</v>
      </c>
      <c r="HA205">
        <v>2.1972700000000001</v>
      </c>
      <c r="HB205">
        <v>2.32422</v>
      </c>
      <c r="HC205">
        <v>38.159300000000002</v>
      </c>
      <c r="HD205">
        <v>13.7118</v>
      </c>
      <c r="HE205">
        <v>18</v>
      </c>
      <c r="HF205">
        <v>709.27</v>
      </c>
      <c r="HG205">
        <v>765.89300000000003</v>
      </c>
      <c r="HH205">
        <v>30.9999</v>
      </c>
      <c r="HI205">
        <v>32.396700000000003</v>
      </c>
      <c r="HJ205">
        <v>30.0002</v>
      </c>
      <c r="HK205">
        <v>32.366399999999999</v>
      </c>
      <c r="HL205">
        <v>32.381700000000002</v>
      </c>
      <c r="HM205">
        <v>66.741100000000003</v>
      </c>
      <c r="HN205">
        <v>17.603899999999999</v>
      </c>
      <c r="HO205">
        <v>100</v>
      </c>
      <c r="HP205">
        <v>31</v>
      </c>
      <c r="HQ205">
        <v>1270.55</v>
      </c>
      <c r="HR205">
        <v>31.899899999999999</v>
      </c>
      <c r="HS205">
        <v>98.995500000000007</v>
      </c>
      <c r="HT205">
        <v>97.675200000000004</v>
      </c>
    </row>
    <row r="206" spans="1:228" x14ac:dyDescent="0.2">
      <c r="A206">
        <v>191</v>
      </c>
      <c r="B206">
        <v>1678124779</v>
      </c>
      <c r="C206">
        <v>758.40000009536743</v>
      </c>
      <c r="D206" t="s">
        <v>741</v>
      </c>
      <c r="E206" t="s">
        <v>742</v>
      </c>
      <c r="F206">
        <v>4</v>
      </c>
      <c r="G206">
        <v>1678124777</v>
      </c>
      <c r="H206">
        <f t="shared" si="68"/>
        <v>1.7684933028639515E-3</v>
      </c>
      <c r="I206">
        <f t="shared" si="69"/>
        <v>1.7684933028639516</v>
      </c>
      <c r="J206">
        <f t="shared" si="70"/>
        <v>12.242857720617689</v>
      </c>
      <c r="K206">
        <f t="shared" si="71"/>
        <v>1237.77</v>
      </c>
      <c r="L206">
        <f t="shared" si="72"/>
        <v>1047.4297370417473</v>
      </c>
      <c r="M206">
        <f t="shared" si="73"/>
        <v>106.16361657237674</v>
      </c>
      <c r="N206">
        <f t="shared" si="74"/>
        <v>125.45580389565863</v>
      </c>
      <c r="O206">
        <f t="shared" si="75"/>
        <v>0.12241694750056907</v>
      </c>
      <c r="P206">
        <f t="shared" si="76"/>
        <v>2.7686544851733985</v>
      </c>
      <c r="Q206">
        <f t="shared" si="77"/>
        <v>0.11948750505441079</v>
      </c>
      <c r="R206">
        <f t="shared" si="78"/>
        <v>7.4937050702081301E-2</v>
      </c>
      <c r="S206">
        <f t="shared" si="79"/>
        <v>226.11500580658696</v>
      </c>
      <c r="T206">
        <f t="shared" si="80"/>
        <v>33.195359925079607</v>
      </c>
      <c r="U206">
        <f t="shared" si="81"/>
        <v>32.179228571428567</v>
      </c>
      <c r="V206">
        <f t="shared" si="82"/>
        <v>4.8237381968896038</v>
      </c>
      <c r="W206">
        <f t="shared" si="83"/>
        <v>69.768404335663277</v>
      </c>
      <c r="X206">
        <f t="shared" si="84"/>
        <v>3.3843408746613095</v>
      </c>
      <c r="Y206">
        <f t="shared" si="85"/>
        <v>4.8508216676117204</v>
      </c>
      <c r="Z206">
        <f t="shared" si="86"/>
        <v>1.4393973222282943</v>
      </c>
      <c r="AA206">
        <f t="shared" si="87"/>
        <v>-77.990554656300262</v>
      </c>
      <c r="AB206">
        <f t="shared" si="88"/>
        <v>14.789900391343542</v>
      </c>
      <c r="AC206">
        <f t="shared" si="89"/>
        <v>1.2141829020578196</v>
      </c>
      <c r="AD206">
        <f t="shared" si="90"/>
        <v>164.12853444368804</v>
      </c>
      <c r="AE206">
        <f t="shared" si="91"/>
        <v>23.129797301246299</v>
      </c>
      <c r="AF206">
        <f t="shared" si="92"/>
        <v>1.7699364053646305</v>
      </c>
      <c r="AG206">
        <f t="shared" si="93"/>
        <v>12.242857720617689</v>
      </c>
      <c r="AH206">
        <v>1301.234029090909</v>
      </c>
      <c r="AI206">
        <v>1283.125818181818</v>
      </c>
      <c r="AJ206">
        <v>1.73721212121199</v>
      </c>
      <c r="AK206">
        <v>60.41</v>
      </c>
      <c r="AL206">
        <f t="shared" si="94"/>
        <v>1.7684933028639516</v>
      </c>
      <c r="AM206">
        <v>31.81174155447</v>
      </c>
      <c r="AN206">
        <v>33.39007696969697</v>
      </c>
      <c r="AO206">
        <v>-9.300881432458491E-5</v>
      </c>
      <c r="AP206">
        <v>101.53795884006099</v>
      </c>
      <c r="AQ206">
        <v>0</v>
      </c>
      <c r="AR206">
        <v>0</v>
      </c>
      <c r="AS206">
        <f t="shared" si="95"/>
        <v>1</v>
      </c>
      <c r="AT206">
        <f t="shared" si="96"/>
        <v>0</v>
      </c>
      <c r="AU206">
        <f t="shared" si="97"/>
        <v>47477.688255122957</v>
      </c>
      <c r="AV206">
        <f t="shared" si="98"/>
        <v>1199.995714285714</v>
      </c>
      <c r="AW206">
        <f t="shared" si="99"/>
        <v>1025.9216278790602</v>
      </c>
      <c r="AX206">
        <f t="shared" si="100"/>
        <v>0.85493774324830007</v>
      </c>
      <c r="AY206">
        <f t="shared" si="101"/>
        <v>0.18842984446921943</v>
      </c>
      <c r="AZ206">
        <v>6</v>
      </c>
      <c r="BA206">
        <v>0.5</v>
      </c>
      <c r="BB206" t="s">
        <v>355</v>
      </c>
      <c r="BC206">
        <v>2</v>
      </c>
      <c r="BD206" t="b">
        <v>1</v>
      </c>
      <c r="BE206">
        <v>1678124777</v>
      </c>
      <c r="BF206">
        <v>1237.77</v>
      </c>
      <c r="BG206">
        <v>1261.1400000000001</v>
      </c>
      <c r="BH206">
        <v>33.390528571428568</v>
      </c>
      <c r="BI206">
        <v>31.81148571428572</v>
      </c>
      <c r="BJ206">
        <v>1245.6557142857141</v>
      </c>
      <c r="BK206">
        <v>33.132899999999999</v>
      </c>
      <c r="BL206">
        <v>650.07885714285715</v>
      </c>
      <c r="BM206">
        <v>101.2561428571429</v>
      </c>
      <c r="BN206">
        <v>0.1001704285714286</v>
      </c>
      <c r="BO206">
        <v>32.278314285714288</v>
      </c>
      <c r="BP206">
        <v>32.179228571428567</v>
      </c>
      <c r="BQ206">
        <v>999.89999999999986</v>
      </c>
      <c r="BR206">
        <v>0</v>
      </c>
      <c r="BS206">
        <v>0</v>
      </c>
      <c r="BT206">
        <v>8996.7871428571416</v>
      </c>
      <c r="BU206">
        <v>0</v>
      </c>
      <c r="BV206">
        <v>148.19042857142861</v>
      </c>
      <c r="BW206">
        <v>-23.36795714285714</v>
      </c>
      <c r="BX206">
        <v>1280.53</v>
      </c>
      <c r="BY206">
        <v>1302.575714285714</v>
      </c>
      <c r="BZ206">
        <v>1.5790471428571431</v>
      </c>
      <c r="CA206">
        <v>1261.1400000000001</v>
      </c>
      <c r="CB206">
        <v>31.81148571428572</v>
      </c>
      <c r="CC206">
        <v>3.3810042857142859</v>
      </c>
      <c r="CD206">
        <v>3.221117142857143</v>
      </c>
      <c r="CE206">
        <v>26.033757142857151</v>
      </c>
      <c r="CF206">
        <v>25.217357142857139</v>
      </c>
      <c r="CG206">
        <v>1199.995714285714</v>
      </c>
      <c r="CH206">
        <v>0.49998999999999999</v>
      </c>
      <c r="CI206">
        <v>0.50000999999999995</v>
      </c>
      <c r="CJ206">
        <v>0</v>
      </c>
      <c r="CK206">
        <v>1483.754285714286</v>
      </c>
      <c r="CL206">
        <v>4.9990899999999998</v>
      </c>
      <c r="CM206">
        <v>16052.98571428572</v>
      </c>
      <c r="CN206">
        <v>9557.77</v>
      </c>
      <c r="CO206">
        <v>42.008857142857153</v>
      </c>
      <c r="CP206">
        <v>43.571000000000012</v>
      </c>
      <c r="CQ206">
        <v>42.811999999999998</v>
      </c>
      <c r="CR206">
        <v>42.732000000000014</v>
      </c>
      <c r="CS206">
        <v>43.311999999999998</v>
      </c>
      <c r="CT206">
        <v>597.48857142857128</v>
      </c>
      <c r="CU206">
        <v>597.50714285714275</v>
      </c>
      <c r="CV206">
        <v>0</v>
      </c>
      <c r="CW206">
        <v>1678124821</v>
      </c>
      <c r="CX206">
        <v>0</v>
      </c>
      <c r="CY206">
        <v>1678116306.0999999</v>
      </c>
      <c r="CZ206" t="s">
        <v>356</v>
      </c>
      <c r="DA206">
        <v>1678116302.5999999</v>
      </c>
      <c r="DB206">
        <v>1678116306.0999999</v>
      </c>
      <c r="DC206">
        <v>12</v>
      </c>
      <c r="DD206">
        <v>3.5000000000000003E-2</v>
      </c>
      <c r="DE206">
        <v>0.05</v>
      </c>
      <c r="DF206">
        <v>-6.1040000000000001</v>
      </c>
      <c r="DG206">
        <v>0.249</v>
      </c>
      <c r="DH206">
        <v>413</v>
      </c>
      <c r="DI206">
        <v>32</v>
      </c>
      <c r="DJ206">
        <v>0.5</v>
      </c>
      <c r="DK206">
        <v>0.15</v>
      </c>
      <c r="DL206">
        <v>-23.411758536585371</v>
      </c>
      <c r="DM206">
        <v>-0.24335121951220959</v>
      </c>
      <c r="DN206">
        <v>7.3013830883589939E-2</v>
      </c>
      <c r="DO206">
        <v>0</v>
      </c>
      <c r="DP206">
        <v>1.5579290243902439</v>
      </c>
      <c r="DQ206">
        <v>0.172976655052267</v>
      </c>
      <c r="DR206">
        <v>2.406709724457631E-2</v>
      </c>
      <c r="DS206">
        <v>0</v>
      </c>
      <c r="DT206">
        <v>0</v>
      </c>
      <c r="DU206">
        <v>0</v>
      </c>
      <c r="DV206">
        <v>0</v>
      </c>
      <c r="DW206">
        <v>-1</v>
      </c>
      <c r="DX206">
        <v>0</v>
      </c>
      <c r="DY206">
        <v>2</v>
      </c>
      <c r="DZ206" t="s">
        <v>363</v>
      </c>
      <c r="EA206">
        <v>3.29752</v>
      </c>
      <c r="EB206">
        <v>2.6252</v>
      </c>
      <c r="EC206">
        <v>0.21496000000000001</v>
      </c>
      <c r="ED206">
        <v>0.215111</v>
      </c>
      <c r="EE206">
        <v>0.13773299999999999</v>
      </c>
      <c r="EF206">
        <v>0.13213</v>
      </c>
      <c r="EG206">
        <v>23696.7</v>
      </c>
      <c r="EH206">
        <v>24033.4</v>
      </c>
      <c r="EI206">
        <v>28086.799999999999</v>
      </c>
      <c r="EJ206">
        <v>29474</v>
      </c>
      <c r="EK206">
        <v>33349.4</v>
      </c>
      <c r="EL206">
        <v>35511.1</v>
      </c>
      <c r="EM206">
        <v>39662.800000000003</v>
      </c>
      <c r="EN206">
        <v>42116.9</v>
      </c>
      <c r="EO206">
        <v>2.2393299999999998</v>
      </c>
      <c r="EP206">
        <v>2.2123499999999998</v>
      </c>
      <c r="EQ206">
        <v>0.124276</v>
      </c>
      <c r="ER206">
        <v>0</v>
      </c>
      <c r="ES206">
        <v>30.162500000000001</v>
      </c>
      <c r="ET206">
        <v>999.9</v>
      </c>
      <c r="EU206">
        <v>74.7</v>
      </c>
      <c r="EV206">
        <v>33</v>
      </c>
      <c r="EW206">
        <v>37.2714</v>
      </c>
      <c r="EX206">
        <v>56.492600000000003</v>
      </c>
      <c r="EY206">
        <v>-4.3709899999999999</v>
      </c>
      <c r="EZ206">
        <v>2</v>
      </c>
      <c r="FA206">
        <v>0.39325500000000002</v>
      </c>
      <c r="FB206">
        <v>-0.29342000000000001</v>
      </c>
      <c r="FC206">
        <v>20.275099999999998</v>
      </c>
      <c r="FD206">
        <v>5.2196899999999999</v>
      </c>
      <c r="FE206">
        <v>12.004899999999999</v>
      </c>
      <c r="FF206">
        <v>4.9869000000000003</v>
      </c>
      <c r="FG206">
        <v>3.2845800000000001</v>
      </c>
      <c r="FH206">
        <v>9999</v>
      </c>
      <c r="FI206">
        <v>9999</v>
      </c>
      <c r="FJ206">
        <v>9999</v>
      </c>
      <c r="FK206">
        <v>999.9</v>
      </c>
      <c r="FL206">
        <v>1.8658399999999999</v>
      </c>
      <c r="FM206">
        <v>1.8622000000000001</v>
      </c>
      <c r="FN206">
        <v>1.86429</v>
      </c>
      <c r="FO206">
        <v>1.8603499999999999</v>
      </c>
      <c r="FP206">
        <v>1.8610599999999999</v>
      </c>
      <c r="FQ206">
        <v>1.8602000000000001</v>
      </c>
      <c r="FR206">
        <v>1.86189</v>
      </c>
      <c r="FS206">
        <v>1.8585199999999999</v>
      </c>
      <c r="FT206">
        <v>0</v>
      </c>
      <c r="FU206">
        <v>0</v>
      </c>
      <c r="FV206">
        <v>0</v>
      </c>
      <c r="FW206">
        <v>0</v>
      </c>
      <c r="FX206" t="s">
        <v>358</v>
      </c>
      <c r="FY206" t="s">
        <v>359</v>
      </c>
      <c r="FZ206" t="s">
        <v>360</v>
      </c>
      <c r="GA206" t="s">
        <v>360</v>
      </c>
      <c r="GB206" t="s">
        <v>360</v>
      </c>
      <c r="GC206" t="s">
        <v>360</v>
      </c>
      <c r="GD206">
        <v>0</v>
      </c>
      <c r="GE206">
        <v>100</v>
      </c>
      <c r="GF206">
        <v>100</v>
      </c>
      <c r="GG206">
        <v>-7.89</v>
      </c>
      <c r="GH206">
        <v>0.25769999999999998</v>
      </c>
      <c r="GI206">
        <v>-4.4273770621571362</v>
      </c>
      <c r="GJ206">
        <v>-4.6782648166075668E-3</v>
      </c>
      <c r="GK206">
        <v>2.0645039605938809E-6</v>
      </c>
      <c r="GL206">
        <v>-4.2957140779123221E-10</v>
      </c>
      <c r="GM206">
        <v>-7.2769555290842433E-2</v>
      </c>
      <c r="GN206">
        <v>6.7050777095108757E-4</v>
      </c>
      <c r="GO206">
        <v>6.3862846072479287E-4</v>
      </c>
      <c r="GP206">
        <v>-1.0801389653900339E-5</v>
      </c>
      <c r="GQ206">
        <v>6</v>
      </c>
      <c r="GR206">
        <v>2074</v>
      </c>
      <c r="GS206">
        <v>4</v>
      </c>
      <c r="GT206">
        <v>34</v>
      </c>
      <c r="GU206">
        <v>141.30000000000001</v>
      </c>
      <c r="GV206">
        <v>141.19999999999999</v>
      </c>
      <c r="GW206">
        <v>3.3483900000000002</v>
      </c>
      <c r="GX206">
        <v>2.5146500000000001</v>
      </c>
      <c r="GY206">
        <v>2.04834</v>
      </c>
      <c r="GZ206">
        <v>2.6208499999999999</v>
      </c>
      <c r="HA206">
        <v>2.1972700000000001</v>
      </c>
      <c r="HB206">
        <v>2.3059099999999999</v>
      </c>
      <c r="HC206">
        <v>38.159300000000002</v>
      </c>
      <c r="HD206">
        <v>13.7118</v>
      </c>
      <c r="HE206">
        <v>18</v>
      </c>
      <c r="HF206">
        <v>709.25300000000004</v>
      </c>
      <c r="HG206">
        <v>765.89300000000003</v>
      </c>
      <c r="HH206">
        <v>30.9998</v>
      </c>
      <c r="HI206">
        <v>32.396700000000003</v>
      </c>
      <c r="HJ206">
        <v>30</v>
      </c>
      <c r="HK206">
        <v>32.366799999999998</v>
      </c>
      <c r="HL206">
        <v>32.381700000000002</v>
      </c>
      <c r="HM206">
        <v>67.022300000000001</v>
      </c>
      <c r="HN206">
        <v>17.333400000000001</v>
      </c>
      <c r="HO206">
        <v>100</v>
      </c>
      <c r="HP206">
        <v>31</v>
      </c>
      <c r="HQ206">
        <v>1277.29</v>
      </c>
      <c r="HR206">
        <v>31.921700000000001</v>
      </c>
      <c r="HS206">
        <v>98.995000000000005</v>
      </c>
      <c r="HT206">
        <v>97.676500000000004</v>
      </c>
    </row>
    <row r="207" spans="1:228" x14ac:dyDescent="0.2">
      <c r="A207">
        <v>192</v>
      </c>
      <c r="B207">
        <v>1678124783</v>
      </c>
      <c r="C207">
        <v>762.40000009536743</v>
      </c>
      <c r="D207" t="s">
        <v>743</v>
      </c>
      <c r="E207" t="s">
        <v>744</v>
      </c>
      <c r="F207">
        <v>4</v>
      </c>
      <c r="G207">
        <v>1678124780.6875</v>
      </c>
      <c r="H207">
        <f t="shared" si="68"/>
        <v>1.7641424167253237E-3</v>
      </c>
      <c r="I207">
        <f t="shared" si="69"/>
        <v>1.7641424167253237</v>
      </c>
      <c r="J207">
        <f t="shared" si="70"/>
        <v>12.333854843348732</v>
      </c>
      <c r="K207">
        <f t="shared" si="71"/>
        <v>1243.9537499999999</v>
      </c>
      <c r="L207">
        <f t="shared" si="72"/>
        <v>1051.9582229260259</v>
      </c>
      <c r="M207">
        <f t="shared" si="73"/>
        <v>106.62164396955573</v>
      </c>
      <c r="N207">
        <f t="shared" si="74"/>
        <v>126.08142695835983</v>
      </c>
      <c r="O207">
        <f t="shared" si="75"/>
        <v>0.12216731097273192</v>
      </c>
      <c r="P207">
        <f t="shared" si="76"/>
        <v>2.7702788292953451</v>
      </c>
      <c r="Q207">
        <f t="shared" si="77"/>
        <v>0.11925131736444428</v>
      </c>
      <c r="R207">
        <f t="shared" si="78"/>
        <v>7.4788266739513609E-2</v>
      </c>
      <c r="S207">
        <f t="shared" si="79"/>
        <v>226.11667086027288</v>
      </c>
      <c r="T207">
        <f t="shared" si="80"/>
        <v>33.194559811395074</v>
      </c>
      <c r="U207">
        <f t="shared" si="81"/>
        <v>32.177</v>
      </c>
      <c r="V207">
        <f t="shared" si="82"/>
        <v>4.8231305697315792</v>
      </c>
      <c r="W207">
        <f t="shared" si="83"/>
        <v>69.776375576611983</v>
      </c>
      <c r="X207">
        <f t="shared" si="84"/>
        <v>3.3844404333569451</v>
      </c>
      <c r="Y207">
        <f t="shared" si="85"/>
        <v>4.8504101931189441</v>
      </c>
      <c r="Z207">
        <f t="shared" si="86"/>
        <v>1.4386901363746341</v>
      </c>
      <c r="AA207">
        <f t="shared" si="87"/>
        <v>-77.798680577586779</v>
      </c>
      <c r="AB207">
        <f t="shared" si="88"/>
        <v>14.907123860950946</v>
      </c>
      <c r="AC207">
        <f t="shared" si="89"/>
        <v>1.2230664142326575</v>
      </c>
      <c r="AD207">
        <f t="shared" si="90"/>
        <v>164.4481805578697</v>
      </c>
      <c r="AE207">
        <f t="shared" si="91"/>
        <v>23.169555204013147</v>
      </c>
      <c r="AF207">
        <f t="shared" si="92"/>
        <v>1.7514016205948078</v>
      </c>
      <c r="AG207">
        <f t="shared" si="93"/>
        <v>12.333854843348732</v>
      </c>
      <c r="AH207">
        <v>1308.250028640693</v>
      </c>
      <c r="AI207">
        <v>1290.063878787879</v>
      </c>
      <c r="AJ207">
        <v>1.7343636363633621</v>
      </c>
      <c r="AK207">
        <v>60.41</v>
      </c>
      <c r="AL207">
        <f t="shared" si="94"/>
        <v>1.7641424167253237</v>
      </c>
      <c r="AM207">
        <v>31.819323058138579</v>
      </c>
      <c r="AN207">
        <v>33.392749090909078</v>
      </c>
      <c r="AO207">
        <v>9.2723214405260174E-5</v>
      </c>
      <c r="AP207">
        <v>101.53795884006099</v>
      </c>
      <c r="AQ207">
        <v>0</v>
      </c>
      <c r="AR207">
        <v>0</v>
      </c>
      <c r="AS207">
        <f t="shared" si="95"/>
        <v>1</v>
      </c>
      <c r="AT207">
        <f t="shared" si="96"/>
        <v>0</v>
      </c>
      <c r="AU207">
        <f t="shared" si="97"/>
        <v>47522.738109950471</v>
      </c>
      <c r="AV207">
        <f t="shared" si="98"/>
        <v>1200.0037500000001</v>
      </c>
      <c r="AW207">
        <f t="shared" si="99"/>
        <v>1025.9285760934058</v>
      </c>
      <c r="AX207">
        <f t="shared" si="100"/>
        <v>0.8549378083971868</v>
      </c>
      <c r="AY207">
        <f t="shared" si="101"/>
        <v>0.18842997020657049</v>
      </c>
      <c r="AZ207">
        <v>6</v>
      </c>
      <c r="BA207">
        <v>0.5</v>
      </c>
      <c r="BB207" t="s">
        <v>355</v>
      </c>
      <c r="BC207">
        <v>2</v>
      </c>
      <c r="BD207" t="b">
        <v>1</v>
      </c>
      <c r="BE207">
        <v>1678124780.6875</v>
      </c>
      <c r="BF207">
        <v>1243.9537499999999</v>
      </c>
      <c r="BG207">
        <v>1267.3512499999999</v>
      </c>
      <c r="BH207">
        <v>33.3918125</v>
      </c>
      <c r="BI207">
        <v>31.829174999999999</v>
      </c>
      <c r="BJ207">
        <v>1251.845</v>
      </c>
      <c r="BK207">
        <v>33.134162500000002</v>
      </c>
      <c r="BL207">
        <v>650.02375000000006</v>
      </c>
      <c r="BM207">
        <v>101.2555</v>
      </c>
      <c r="BN207">
        <v>9.989762499999999E-2</v>
      </c>
      <c r="BO207">
        <v>32.276812499999998</v>
      </c>
      <c r="BP207">
        <v>32.177</v>
      </c>
      <c r="BQ207">
        <v>999.9</v>
      </c>
      <c r="BR207">
        <v>0</v>
      </c>
      <c r="BS207">
        <v>0</v>
      </c>
      <c r="BT207">
        <v>9005.46875</v>
      </c>
      <c r="BU207">
        <v>0</v>
      </c>
      <c r="BV207">
        <v>145.381</v>
      </c>
      <c r="BW207">
        <v>-23.397600000000001</v>
      </c>
      <c r="BX207">
        <v>1286.92875</v>
      </c>
      <c r="BY207">
        <v>1309.0162499999999</v>
      </c>
      <c r="BZ207">
        <v>1.5626362499999999</v>
      </c>
      <c r="CA207">
        <v>1267.3512499999999</v>
      </c>
      <c r="CB207">
        <v>31.829174999999999</v>
      </c>
      <c r="CC207">
        <v>3.3811062500000002</v>
      </c>
      <c r="CD207">
        <v>3.22287875</v>
      </c>
      <c r="CE207">
        <v>26.03425</v>
      </c>
      <c r="CF207">
        <v>25.22655</v>
      </c>
      <c r="CG207">
        <v>1200.0037500000001</v>
      </c>
      <c r="CH207">
        <v>0.49998749999999997</v>
      </c>
      <c r="CI207">
        <v>0.50001249999999997</v>
      </c>
      <c r="CJ207">
        <v>0</v>
      </c>
      <c r="CK207">
        <v>1483.33125</v>
      </c>
      <c r="CL207">
        <v>4.9990899999999998</v>
      </c>
      <c r="CM207">
        <v>16048.4625</v>
      </c>
      <c r="CN207">
        <v>9557.8312499999993</v>
      </c>
      <c r="CO207">
        <v>42.046499999999988</v>
      </c>
      <c r="CP207">
        <v>43.569875000000003</v>
      </c>
      <c r="CQ207">
        <v>42.811999999999998</v>
      </c>
      <c r="CR207">
        <v>42.726374999999997</v>
      </c>
      <c r="CS207">
        <v>43.311999999999998</v>
      </c>
      <c r="CT207">
        <v>597.49</v>
      </c>
      <c r="CU207">
        <v>597.51375000000007</v>
      </c>
      <c r="CV207">
        <v>0</v>
      </c>
      <c r="CW207">
        <v>1678124825.2</v>
      </c>
      <c r="CX207">
        <v>0</v>
      </c>
      <c r="CY207">
        <v>1678116306.0999999</v>
      </c>
      <c r="CZ207" t="s">
        <v>356</v>
      </c>
      <c r="DA207">
        <v>1678116302.5999999</v>
      </c>
      <c r="DB207">
        <v>1678116306.0999999</v>
      </c>
      <c r="DC207">
        <v>12</v>
      </c>
      <c r="DD207">
        <v>3.5000000000000003E-2</v>
      </c>
      <c r="DE207">
        <v>0.05</v>
      </c>
      <c r="DF207">
        <v>-6.1040000000000001</v>
      </c>
      <c r="DG207">
        <v>0.249</v>
      </c>
      <c r="DH207">
        <v>413</v>
      </c>
      <c r="DI207">
        <v>32</v>
      </c>
      <c r="DJ207">
        <v>0.5</v>
      </c>
      <c r="DK207">
        <v>0.15</v>
      </c>
      <c r="DL207">
        <v>-23.431907500000001</v>
      </c>
      <c r="DM207">
        <v>0.1138142589118544</v>
      </c>
      <c r="DN207">
        <v>5.6699424104218472E-2</v>
      </c>
      <c r="DO207">
        <v>0</v>
      </c>
      <c r="DP207">
        <v>1.5645855</v>
      </c>
      <c r="DQ207">
        <v>0.1542434521575983</v>
      </c>
      <c r="DR207">
        <v>1.8754529846146489E-2</v>
      </c>
      <c r="DS207">
        <v>0</v>
      </c>
      <c r="DT207">
        <v>0</v>
      </c>
      <c r="DU207">
        <v>0</v>
      </c>
      <c r="DV207">
        <v>0</v>
      </c>
      <c r="DW207">
        <v>-1</v>
      </c>
      <c r="DX207">
        <v>0</v>
      </c>
      <c r="DY207">
        <v>2</v>
      </c>
      <c r="DZ207" t="s">
        <v>363</v>
      </c>
      <c r="EA207">
        <v>3.29739</v>
      </c>
      <c r="EB207">
        <v>2.6251899999999999</v>
      </c>
      <c r="EC207">
        <v>0.215674</v>
      </c>
      <c r="ED207">
        <v>0.215806</v>
      </c>
      <c r="EE207">
        <v>0.13774500000000001</v>
      </c>
      <c r="EF207">
        <v>0.13234099999999999</v>
      </c>
      <c r="EG207">
        <v>23675</v>
      </c>
      <c r="EH207">
        <v>24012.1</v>
      </c>
      <c r="EI207">
        <v>28086.799999999999</v>
      </c>
      <c r="EJ207">
        <v>29474.1</v>
      </c>
      <c r="EK207">
        <v>33349.1</v>
      </c>
      <c r="EL207">
        <v>35502.800000000003</v>
      </c>
      <c r="EM207">
        <v>39662.9</v>
      </c>
      <c r="EN207">
        <v>42117.1</v>
      </c>
      <c r="EO207">
        <v>2.2394500000000002</v>
      </c>
      <c r="EP207">
        <v>2.2126999999999999</v>
      </c>
      <c r="EQ207">
        <v>0.123754</v>
      </c>
      <c r="ER207">
        <v>0</v>
      </c>
      <c r="ES207">
        <v>30.1601</v>
      </c>
      <c r="ET207">
        <v>999.9</v>
      </c>
      <c r="EU207">
        <v>74.7</v>
      </c>
      <c r="EV207">
        <v>33</v>
      </c>
      <c r="EW207">
        <v>37.2697</v>
      </c>
      <c r="EX207">
        <v>56.642600000000002</v>
      </c>
      <c r="EY207">
        <v>-4.2147399999999999</v>
      </c>
      <c r="EZ207">
        <v>2</v>
      </c>
      <c r="FA207">
        <v>0.39340700000000001</v>
      </c>
      <c r="FB207">
        <v>-0.293873</v>
      </c>
      <c r="FC207">
        <v>20.275200000000002</v>
      </c>
      <c r="FD207">
        <v>5.2195400000000003</v>
      </c>
      <c r="FE207">
        <v>12.0044</v>
      </c>
      <c r="FF207">
        <v>4.9866999999999999</v>
      </c>
      <c r="FG207">
        <v>3.2845800000000001</v>
      </c>
      <c r="FH207">
        <v>9999</v>
      </c>
      <c r="FI207">
        <v>9999</v>
      </c>
      <c r="FJ207">
        <v>9999</v>
      </c>
      <c r="FK207">
        <v>999.9</v>
      </c>
      <c r="FL207">
        <v>1.8658399999999999</v>
      </c>
      <c r="FM207">
        <v>1.8622099999999999</v>
      </c>
      <c r="FN207">
        <v>1.86432</v>
      </c>
      <c r="FO207">
        <v>1.8603400000000001</v>
      </c>
      <c r="FP207">
        <v>1.8610599999999999</v>
      </c>
      <c r="FQ207">
        <v>1.8602000000000001</v>
      </c>
      <c r="FR207">
        <v>1.86188</v>
      </c>
      <c r="FS207">
        <v>1.8585199999999999</v>
      </c>
      <c r="FT207">
        <v>0</v>
      </c>
      <c r="FU207">
        <v>0</v>
      </c>
      <c r="FV207">
        <v>0</v>
      </c>
      <c r="FW207">
        <v>0</v>
      </c>
      <c r="FX207" t="s">
        <v>358</v>
      </c>
      <c r="FY207" t="s">
        <v>359</v>
      </c>
      <c r="FZ207" t="s">
        <v>360</v>
      </c>
      <c r="GA207" t="s">
        <v>360</v>
      </c>
      <c r="GB207" t="s">
        <v>360</v>
      </c>
      <c r="GC207" t="s">
        <v>360</v>
      </c>
      <c r="GD207">
        <v>0</v>
      </c>
      <c r="GE207">
        <v>100</v>
      </c>
      <c r="GF207">
        <v>100</v>
      </c>
      <c r="GG207">
        <v>-7.89</v>
      </c>
      <c r="GH207">
        <v>0.2576</v>
      </c>
      <c r="GI207">
        <v>-4.4273770621571362</v>
      </c>
      <c r="GJ207">
        <v>-4.6782648166075668E-3</v>
      </c>
      <c r="GK207">
        <v>2.0645039605938809E-6</v>
      </c>
      <c r="GL207">
        <v>-4.2957140779123221E-10</v>
      </c>
      <c r="GM207">
        <v>-7.2769555290842433E-2</v>
      </c>
      <c r="GN207">
        <v>6.7050777095108757E-4</v>
      </c>
      <c r="GO207">
        <v>6.3862846072479287E-4</v>
      </c>
      <c r="GP207">
        <v>-1.0801389653900339E-5</v>
      </c>
      <c r="GQ207">
        <v>6</v>
      </c>
      <c r="GR207">
        <v>2074</v>
      </c>
      <c r="GS207">
        <v>4</v>
      </c>
      <c r="GT207">
        <v>34</v>
      </c>
      <c r="GU207">
        <v>141.30000000000001</v>
      </c>
      <c r="GV207">
        <v>141.30000000000001</v>
      </c>
      <c r="GW207">
        <v>3.3630399999999998</v>
      </c>
      <c r="GX207">
        <v>2.50366</v>
      </c>
      <c r="GY207">
        <v>2.04834</v>
      </c>
      <c r="GZ207">
        <v>2.6220699999999999</v>
      </c>
      <c r="HA207">
        <v>2.1972700000000001</v>
      </c>
      <c r="HB207">
        <v>2.33765</v>
      </c>
      <c r="HC207">
        <v>38.159300000000002</v>
      </c>
      <c r="HD207">
        <v>13.7293</v>
      </c>
      <c r="HE207">
        <v>18</v>
      </c>
      <c r="HF207">
        <v>709.35799999999995</v>
      </c>
      <c r="HG207">
        <v>766.23699999999997</v>
      </c>
      <c r="HH207">
        <v>31</v>
      </c>
      <c r="HI207">
        <v>32.398499999999999</v>
      </c>
      <c r="HJ207">
        <v>30.0002</v>
      </c>
      <c r="HK207">
        <v>32.366799999999998</v>
      </c>
      <c r="HL207">
        <v>32.381900000000002</v>
      </c>
      <c r="HM207">
        <v>67.315200000000004</v>
      </c>
      <c r="HN207">
        <v>17.333400000000001</v>
      </c>
      <c r="HO207">
        <v>100</v>
      </c>
      <c r="HP207">
        <v>31</v>
      </c>
      <c r="HQ207">
        <v>1284.07</v>
      </c>
      <c r="HR207">
        <v>31.943000000000001</v>
      </c>
      <c r="HS207">
        <v>98.995099999999994</v>
      </c>
      <c r="HT207">
        <v>97.677099999999996</v>
      </c>
    </row>
    <row r="208" spans="1:228" x14ac:dyDescent="0.2">
      <c r="A208">
        <v>193</v>
      </c>
      <c r="B208">
        <v>1678124787</v>
      </c>
      <c r="C208">
        <v>766.40000009536743</v>
      </c>
      <c r="D208" t="s">
        <v>745</v>
      </c>
      <c r="E208" t="s">
        <v>746</v>
      </c>
      <c r="F208">
        <v>4</v>
      </c>
      <c r="G208">
        <v>1678124785</v>
      </c>
      <c r="H208">
        <f t="shared" ref="H208:H271" si="102">(I208)/1000</f>
        <v>1.7257850369907075E-3</v>
      </c>
      <c r="I208">
        <f t="shared" ref="I208:I242" si="103">IF(BD208, AL208, AF208)</f>
        <v>1.7257850369907075</v>
      </c>
      <c r="J208">
        <f t="shared" ref="J208:J242" si="104">IF(BD208, AG208, AE208)</f>
        <v>12.369957205448609</v>
      </c>
      <c r="K208">
        <f t="shared" ref="K208:K271" si="105">BF208 - IF(AS208&gt;1, J208*AZ208*100/(AU208*BT208), 0)</f>
        <v>1251.1528571428571</v>
      </c>
      <c r="L208">
        <f t="shared" ref="L208:L271" si="106">((R208-H208/2)*K208-J208)/(R208+H208/2)</f>
        <v>1055.4714957248925</v>
      </c>
      <c r="M208">
        <f t="shared" ref="M208:M271" si="107">L208*(BM208+BN208)/1000</f>
        <v>106.97881229411122</v>
      </c>
      <c r="N208">
        <f t="shared" ref="N208:N242" si="108">(BF208 - IF(AS208&gt;1, J208*AZ208*100/(AU208*BT208), 0))*(BM208+BN208)/1000</f>
        <v>126.81237456213947</v>
      </c>
      <c r="O208">
        <f t="shared" ref="O208:O271" si="109">2/((1/Q208-1/P208)+SIGN(Q208)*SQRT((1/Q208-1/P208)*(1/Q208-1/P208) + 4*BA208/((BA208+1)*(BA208+1))*(2*1/Q208*1/P208-1/P208*1/P208)))</f>
        <v>0.11983657501666567</v>
      </c>
      <c r="P208">
        <f t="shared" ref="P208:P242" si="110">IF(LEFT(BB208,1)&lt;&gt;"0",IF(LEFT(BB208,1)="1",3,BC208),$D$4+$E$4*(BT208*BM208/($K$4*1000))+$F$4*(BT208*BM208/($K$4*1000))*MAX(MIN(AZ208,$J$4),$I$4)*MAX(MIN(AZ208,$J$4),$I$4)+$G$4*MAX(MIN(AZ208,$J$4),$I$4)*(BT208*BM208/($K$4*1000))+$H$4*(BT208*BM208/($K$4*1000))*(BT208*BM208/($K$4*1000)))</f>
        <v>2.7630836457771406</v>
      </c>
      <c r="Q208">
        <f t="shared" ref="Q208:Q242" si="111">H208*(1000-(1000*0.61365*EXP(17.502*U208/(240.97+U208))/(BM208+BN208)+BH208)/2)/(1000*0.61365*EXP(17.502*U208/(240.97+U208))/(BM208+BN208)-BH208)</f>
        <v>0.11702228189771698</v>
      </c>
      <c r="R208">
        <f t="shared" ref="R208:R242" si="112">1/((BA208+1)/(O208/1.6)+1/(P208/1.37)) + BA208/((BA208+1)/(O208/1.6) + BA208/(P208/1.37))</f>
        <v>7.3386274494710316E-2</v>
      </c>
      <c r="S208">
        <f t="shared" ref="S208:S242" si="113">(AV208*AY208)</f>
        <v>226.11554452087313</v>
      </c>
      <c r="T208">
        <f t="shared" ref="T208:T271" si="114">(BO208+(S208+2*0.95*0.0000000567*(((BO208+$B$6)+273)^4-(BO208+273)^4)-44100*H208)/(1.84*29.3*P208+8*0.95*0.0000000567*(BO208+273)^3))</f>
        <v>33.205598795750952</v>
      </c>
      <c r="U208">
        <f t="shared" ref="U208:U271" si="115">($C$6*BP208+$D$6*BQ208+$E$6*T208)</f>
        <v>32.167285714285711</v>
      </c>
      <c r="V208">
        <f t="shared" ref="V208:V271" si="116">0.61365*EXP(17.502*U208/(240.97+U208))</f>
        <v>4.82048271664158</v>
      </c>
      <c r="W208">
        <f t="shared" ref="W208:W271" si="117">(X208/Y208*100)</f>
        <v>69.820090670409158</v>
      </c>
      <c r="X208">
        <f t="shared" ref="X208:X242" si="118">BH208*(BM208+BN208)/1000</f>
        <v>3.3862441491946611</v>
      </c>
      <c r="Y208">
        <f t="shared" ref="Y208:Y242" si="119">0.61365*EXP(17.502*BO208/(240.97+BO208))</f>
        <v>4.8499566767675431</v>
      </c>
      <c r="Z208">
        <f t="shared" ref="Z208:Z242" si="120">(V208-BH208*(BM208+BN208)/1000)</f>
        <v>1.4342385674469189</v>
      </c>
      <c r="AA208">
        <f t="shared" ref="AA208:AA242" si="121">(-H208*44100)</f>
        <v>-76.107120131290202</v>
      </c>
      <c r="AB208">
        <f t="shared" ref="AB208:AB242" si="122">2*29.3*P208*0.92*(BO208-U208)</f>
        <v>16.068891042495274</v>
      </c>
      <c r="AC208">
        <f t="shared" ref="AC208:AC242" si="123">2*0.95*0.0000000567*(((BO208+$B$6)+273)^4-(U208+273)^4)</f>
        <v>1.3217437725906709</v>
      </c>
      <c r="AD208">
        <f t="shared" ref="AD208:AD271" si="124">S208+AC208+AA208+AB208</f>
        <v>167.39905920466887</v>
      </c>
      <c r="AE208">
        <f t="shared" ref="AE208:AE242" si="125">BL208*AS208*(BG208-BF208*(1000-AS208*BI208)/(1000-AS208*BH208))/(100*AZ208)</f>
        <v>23.304339384744839</v>
      </c>
      <c r="AF208">
        <f t="shared" ref="AF208:AF242" si="126">1000*BL208*AS208*(BH208-BI208)/(100*AZ208*(1000-AS208*BH208))</f>
        <v>1.6546379686852923</v>
      </c>
      <c r="AG208">
        <f t="shared" ref="AG208:AG271" si="127">(AH208 - AI208 - BM208*1000/(8.314*(BO208+273.15)) * AK208/BL208 * AJ208) * BL208/(100*AZ208) * (1000 - BI208)/1000</f>
        <v>12.369957205448609</v>
      </c>
      <c r="AH208">
        <v>1315.250313004329</v>
      </c>
      <c r="AI208">
        <v>1297.006909090908</v>
      </c>
      <c r="AJ208">
        <v>1.73993939393904</v>
      </c>
      <c r="AK208">
        <v>60.41</v>
      </c>
      <c r="AL208">
        <f t="shared" ref="AL208:AL271" si="128">(AN208 - AM208 + BM208*1000/(8.314*(BO208+273.15)) * AP208/BL208 * AO208) * BL208/(100*AZ208) * 1000/(1000 - AN208)</f>
        <v>1.7257850369907075</v>
      </c>
      <c r="AM208">
        <v>31.932754106866771</v>
      </c>
      <c r="AN208">
        <v>33.424949696969684</v>
      </c>
      <c r="AO208">
        <v>7.642011202619192E-3</v>
      </c>
      <c r="AP208">
        <v>101.53795884006099</v>
      </c>
      <c r="AQ208">
        <v>0</v>
      </c>
      <c r="AR208">
        <v>0</v>
      </c>
      <c r="AS208">
        <f t="shared" ref="AS208:AS242" si="129">IF(AQ208*$H$12&gt;=AU208,1,(AU208/(AU208-AQ208*$H$12)))</f>
        <v>1</v>
      </c>
      <c r="AT208">
        <f t="shared" ref="AT208:AT271" si="130">(AS208-1)*100</f>
        <v>0</v>
      </c>
      <c r="AU208">
        <f t="shared" ref="AU208:AU242" si="131">MAX(0,($B$12+$C$12*BT208)/(1+$D$12*BT208)*BM208/(BO208+273)*$E$12)</f>
        <v>47324.565589122067</v>
      </c>
      <c r="AV208">
        <f t="shared" ref="AV208:AV242" si="132">$B$10*BU208+$C$10*BV208+$F$10*CG208*(1-CJ208)</f>
        <v>1199.9985714285719</v>
      </c>
      <c r="AW208">
        <f t="shared" ref="AW208:AW271" si="133">AV208*AX208</f>
        <v>1025.9240707362042</v>
      </c>
      <c r="AX208">
        <f t="shared" ref="AX208:AX242" si="134">($B$10*$D$8+$C$10*$D$8+$F$10*((CT208+CL208)/MAX(CT208+CL208+CU208, 0.1)*$I$8+CU208/MAX(CT208+CL208+CU208, 0.1)*$J$8))/($B$10+$C$10+$F$10)</f>
        <v>0.85493774339653095</v>
      </c>
      <c r="AY208">
        <f t="shared" ref="AY208:AY242" si="135">($B$10*$K$8+$C$10*$K$8+$F$10*((CT208+CL208)/MAX(CT208+CL208+CU208, 0.1)*$P$8+CU208/MAX(CT208+CL208+CU208, 0.1)*$Q$8))/($B$10+$C$10+$F$10)</f>
        <v>0.18842984475530461</v>
      </c>
      <c r="AZ208">
        <v>6</v>
      </c>
      <c r="BA208">
        <v>0.5</v>
      </c>
      <c r="BB208" t="s">
        <v>355</v>
      </c>
      <c r="BC208">
        <v>2</v>
      </c>
      <c r="BD208" t="b">
        <v>1</v>
      </c>
      <c r="BE208">
        <v>1678124785</v>
      </c>
      <c r="BF208">
        <v>1251.1528571428571</v>
      </c>
      <c r="BG208">
        <v>1274.575714285714</v>
      </c>
      <c r="BH208">
        <v>33.409271428571422</v>
      </c>
      <c r="BI208">
        <v>31.932928571428569</v>
      </c>
      <c r="BJ208">
        <v>1259.052857142857</v>
      </c>
      <c r="BK208">
        <v>33.151485714285712</v>
      </c>
      <c r="BL208">
        <v>649.99442857142856</v>
      </c>
      <c r="BM208">
        <v>101.2562857142857</v>
      </c>
      <c r="BN208">
        <v>0.10013435714285709</v>
      </c>
      <c r="BO208">
        <v>32.275157142857147</v>
      </c>
      <c r="BP208">
        <v>32.167285714285711</v>
      </c>
      <c r="BQ208">
        <v>999.89999999999986</v>
      </c>
      <c r="BR208">
        <v>0</v>
      </c>
      <c r="BS208">
        <v>0</v>
      </c>
      <c r="BT208">
        <v>8967.232857142857</v>
      </c>
      <c r="BU208">
        <v>0</v>
      </c>
      <c r="BV208">
        <v>142.95142857142861</v>
      </c>
      <c r="BW208">
        <v>-23.423171428571429</v>
      </c>
      <c r="BX208">
        <v>1294.3957142857139</v>
      </c>
      <c r="BY208">
        <v>1316.6185714285709</v>
      </c>
      <c r="BZ208">
        <v>1.4763471428571431</v>
      </c>
      <c r="CA208">
        <v>1274.575714285714</v>
      </c>
      <c r="CB208">
        <v>31.932928571428569</v>
      </c>
      <c r="CC208">
        <v>3.382898571428572</v>
      </c>
      <c r="CD208">
        <v>3.2334100000000001</v>
      </c>
      <c r="CE208">
        <v>26.043228571428571</v>
      </c>
      <c r="CF208">
        <v>25.281357142857139</v>
      </c>
      <c r="CG208">
        <v>1199.9985714285719</v>
      </c>
      <c r="CH208">
        <v>0.49998999999999999</v>
      </c>
      <c r="CI208">
        <v>0.50000999999999995</v>
      </c>
      <c r="CJ208">
        <v>0</v>
      </c>
      <c r="CK208">
        <v>1482.8742857142861</v>
      </c>
      <c r="CL208">
        <v>4.9990899999999998</v>
      </c>
      <c r="CM208">
        <v>16040.87142857143</v>
      </c>
      <c r="CN208">
        <v>9557.812857142857</v>
      </c>
      <c r="CO208">
        <v>42</v>
      </c>
      <c r="CP208">
        <v>43.580000000000013</v>
      </c>
      <c r="CQ208">
        <v>42.811999999999998</v>
      </c>
      <c r="CR208">
        <v>42.75</v>
      </c>
      <c r="CS208">
        <v>43.311999999999998</v>
      </c>
      <c r="CT208">
        <v>597.4899999999999</v>
      </c>
      <c r="CU208">
        <v>597.50857142857137</v>
      </c>
      <c r="CV208">
        <v>0</v>
      </c>
      <c r="CW208">
        <v>1678124828.8</v>
      </c>
      <c r="CX208">
        <v>0</v>
      </c>
      <c r="CY208">
        <v>1678116306.0999999</v>
      </c>
      <c r="CZ208" t="s">
        <v>356</v>
      </c>
      <c r="DA208">
        <v>1678116302.5999999</v>
      </c>
      <c r="DB208">
        <v>1678116306.0999999</v>
      </c>
      <c r="DC208">
        <v>12</v>
      </c>
      <c r="DD208">
        <v>3.5000000000000003E-2</v>
      </c>
      <c r="DE208">
        <v>0.05</v>
      </c>
      <c r="DF208">
        <v>-6.1040000000000001</v>
      </c>
      <c r="DG208">
        <v>0.249</v>
      </c>
      <c r="DH208">
        <v>413</v>
      </c>
      <c r="DI208">
        <v>32</v>
      </c>
      <c r="DJ208">
        <v>0.5</v>
      </c>
      <c r="DK208">
        <v>0.15</v>
      </c>
      <c r="DL208">
        <v>-23.428317073170732</v>
      </c>
      <c r="DM208">
        <v>0.35211010452961222</v>
      </c>
      <c r="DN208">
        <v>5.8410059701737481E-2</v>
      </c>
      <c r="DO208">
        <v>0</v>
      </c>
      <c r="DP208">
        <v>1.5551141463414631</v>
      </c>
      <c r="DQ208">
        <v>-0.224413379790944</v>
      </c>
      <c r="DR208">
        <v>3.6152167291616438E-2</v>
      </c>
      <c r="DS208">
        <v>0</v>
      </c>
      <c r="DT208">
        <v>0</v>
      </c>
      <c r="DU208">
        <v>0</v>
      </c>
      <c r="DV208">
        <v>0</v>
      </c>
      <c r="DW208">
        <v>-1</v>
      </c>
      <c r="DX208">
        <v>0</v>
      </c>
      <c r="DY208">
        <v>2</v>
      </c>
      <c r="DZ208" t="s">
        <v>363</v>
      </c>
      <c r="EA208">
        <v>3.2974399999999999</v>
      </c>
      <c r="EB208">
        <v>2.625</v>
      </c>
      <c r="EC208">
        <v>0.21638499999999999</v>
      </c>
      <c r="ED208">
        <v>0.21652299999999999</v>
      </c>
      <c r="EE208">
        <v>0.137845</v>
      </c>
      <c r="EF208">
        <v>0.132519</v>
      </c>
      <c r="EG208">
        <v>23653.3</v>
      </c>
      <c r="EH208">
        <v>23990.400000000001</v>
      </c>
      <c r="EI208">
        <v>28086.6</v>
      </c>
      <c r="EJ208">
        <v>29474.5</v>
      </c>
      <c r="EK208">
        <v>33344.699999999997</v>
      </c>
      <c r="EL208">
        <v>35496</v>
      </c>
      <c r="EM208">
        <v>39662.199999999997</v>
      </c>
      <c r="EN208">
        <v>42117.7</v>
      </c>
      <c r="EO208">
        <v>2.2394799999999999</v>
      </c>
      <c r="EP208">
        <v>2.2127300000000001</v>
      </c>
      <c r="EQ208">
        <v>0.123531</v>
      </c>
      <c r="ER208">
        <v>0</v>
      </c>
      <c r="ES208">
        <v>30.1586</v>
      </c>
      <c r="ET208">
        <v>999.9</v>
      </c>
      <c r="EU208">
        <v>74.7</v>
      </c>
      <c r="EV208">
        <v>33</v>
      </c>
      <c r="EW208">
        <v>37.268099999999997</v>
      </c>
      <c r="EX208">
        <v>56.882599999999996</v>
      </c>
      <c r="EY208">
        <v>-4.3629800000000003</v>
      </c>
      <c r="EZ208">
        <v>2</v>
      </c>
      <c r="FA208">
        <v>0.39341999999999999</v>
      </c>
      <c r="FB208">
        <v>-0.294493</v>
      </c>
      <c r="FC208">
        <v>20.275200000000002</v>
      </c>
      <c r="FD208">
        <v>5.2196899999999999</v>
      </c>
      <c r="FE208">
        <v>12.0044</v>
      </c>
      <c r="FF208">
        <v>4.9868499999999996</v>
      </c>
      <c r="FG208">
        <v>3.2846500000000001</v>
      </c>
      <c r="FH208">
        <v>9999</v>
      </c>
      <c r="FI208">
        <v>9999</v>
      </c>
      <c r="FJ208">
        <v>9999</v>
      </c>
      <c r="FK208">
        <v>999.9</v>
      </c>
      <c r="FL208">
        <v>1.8658300000000001</v>
      </c>
      <c r="FM208">
        <v>1.8622099999999999</v>
      </c>
      <c r="FN208">
        <v>1.8643099999999999</v>
      </c>
      <c r="FO208">
        <v>1.8603499999999999</v>
      </c>
      <c r="FP208">
        <v>1.8610899999999999</v>
      </c>
      <c r="FQ208">
        <v>1.8602000000000001</v>
      </c>
      <c r="FR208">
        <v>1.86189</v>
      </c>
      <c r="FS208">
        <v>1.8585199999999999</v>
      </c>
      <c r="FT208">
        <v>0</v>
      </c>
      <c r="FU208">
        <v>0</v>
      </c>
      <c r="FV208">
        <v>0</v>
      </c>
      <c r="FW208">
        <v>0</v>
      </c>
      <c r="FX208" t="s">
        <v>358</v>
      </c>
      <c r="FY208" t="s">
        <v>359</v>
      </c>
      <c r="FZ208" t="s">
        <v>360</v>
      </c>
      <c r="GA208" t="s">
        <v>360</v>
      </c>
      <c r="GB208" t="s">
        <v>360</v>
      </c>
      <c r="GC208" t="s">
        <v>360</v>
      </c>
      <c r="GD208">
        <v>0</v>
      </c>
      <c r="GE208">
        <v>100</v>
      </c>
      <c r="GF208">
        <v>100</v>
      </c>
      <c r="GG208">
        <v>-7.9</v>
      </c>
      <c r="GH208">
        <v>0.25790000000000002</v>
      </c>
      <c r="GI208">
        <v>-4.4273770621571362</v>
      </c>
      <c r="GJ208">
        <v>-4.6782648166075668E-3</v>
      </c>
      <c r="GK208">
        <v>2.0645039605938809E-6</v>
      </c>
      <c r="GL208">
        <v>-4.2957140779123221E-10</v>
      </c>
      <c r="GM208">
        <v>-7.2769555290842433E-2</v>
      </c>
      <c r="GN208">
        <v>6.7050777095108757E-4</v>
      </c>
      <c r="GO208">
        <v>6.3862846072479287E-4</v>
      </c>
      <c r="GP208">
        <v>-1.0801389653900339E-5</v>
      </c>
      <c r="GQ208">
        <v>6</v>
      </c>
      <c r="GR208">
        <v>2074</v>
      </c>
      <c r="GS208">
        <v>4</v>
      </c>
      <c r="GT208">
        <v>34</v>
      </c>
      <c r="GU208">
        <v>141.4</v>
      </c>
      <c r="GV208">
        <v>141.30000000000001</v>
      </c>
      <c r="GW208">
        <v>3.3776899999999999</v>
      </c>
      <c r="GX208">
        <v>2.5109900000000001</v>
      </c>
      <c r="GY208">
        <v>2.04834</v>
      </c>
      <c r="GZ208">
        <v>2.6220699999999999</v>
      </c>
      <c r="HA208">
        <v>2.1972700000000001</v>
      </c>
      <c r="HB208">
        <v>2.3083499999999999</v>
      </c>
      <c r="HC208">
        <v>38.159300000000002</v>
      </c>
      <c r="HD208">
        <v>13.7118</v>
      </c>
      <c r="HE208">
        <v>18</v>
      </c>
      <c r="HF208">
        <v>709.37900000000002</v>
      </c>
      <c r="HG208">
        <v>766.29600000000005</v>
      </c>
      <c r="HH208">
        <v>30.9998</v>
      </c>
      <c r="HI208">
        <v>32.3996</v>
      </c>
      <c r="HJ208">
        <v>30.0001</v>
      </c>
      <c r="HK208">
        <v>32.366799999999998</v>
      </c>
      <c r="HL208">
        <v>32.384500000000003</v>
      </c>
      <c r="HM208">
        <v>67.598600000000005</v>
      </c>
      <c r="HN208">
        <v>17.333400000000001</v>
      </c>
      <c r="HO208">
        <v>100</v>
      </c>
      <c r="HP208">
        <v>31</v>
      </c>
      <c r="HQ208">
        <v>1290.78</v>
      </c>
      <c r="HR208">
        <v>31.926400000000001</v>
      </c>
      <c r="HS208">
        <v>98.993799999999993</v>
      </c>
      <c r="HT208">
        <v>97.678299999999993</v>
      </c>
    </row>
    <row r="209" spans="1:228" x14ac:dyDescent="0.2">
      <c r="A209">
        <v>194</v>
      </c>
      <c r="B209">
        <v>1678124791</v>
      </c>
      <c r="C209">
        <v>770.40000009536743</v>
      </c>
      <c r="D209" t="s">
        <v>747</v>
      </c>
      <c r="E209" t="s">
        <v>748</v>
      </c>
      <c r="F209">
        <v>4</v>
      </c>
      <c r="G209">
        <v>1678124788.6875</v>
      </c>
      <c r="H209">
        <f t="shared" si="102"/>
        <v>1.7547283935322614E-3</v>
      </c>
      <c r="I209">
        <f t="shared" si="103"/>
        <v>1.7547283935322613</v>
      </c>
      <c r="J209">
        <f t="shared" si="104"/>
        <v>12.111025972503539</v>
      </c>
      <c r="K209">
        <f t="shared" si="105"/>
        <v>1257.3875</v>
      </c>
      <c r="L209">
        <f t="shared" si="106"/>
        <v>1068.2909386767415</v>
      </c>
      <c r="M209">
        <f t="shared" si="107"/>
        <v>108.27813670333745</v>
      </c>
      <c r="N209">
        <f t="shared" si="108"/>
        <v>127.44428571369282</v>
      </c>
      <c r="O209">
        <f t="shared" si="109"/>
        <v>0.12225615949541938</v>
      </c>
      <c r="P209">
        <f t="shared" si="110"/>
        <v>2.7627962581449066</v>
      </c>
      <c r="Q209">
        <f t="shared" si="111"/>
        <v>0.11932827274118404</v>
      </c>
      <c r="R209">
        <f t="shared" si="112"/>
        <v>7.4837389261656895E-2</v>
      </c>
      <c r="S209">
        <f t="shared" si="113"/>
        <v>226.11583760999821</v>
      </c>
      <c r="T209">
        <f t="shared" si="114"/>
        <v>33.195304331594883</v>
      </c>
      <c r="U209">
        <f t="shared" si="115"/>
        <v>32.165550000000003</v>
      </c>
      <c r="V209">
        <f t="shared" si="116"/>
        <v>4.8200097408644531</v>
      </c>
      <c r="W209">
        <f t="shared" si="117"/>
        <v>69.905679198846002</v>
      </c>
      <c r="X209">
        <f t="shared" si="118"/>
        <v>3.3899222181747222</v>
      </c>
      <c r="Y209">
        <f t="shared" si="119"/>
        <v>4.8492801400757761</v>
      </c>
      <c r="Z209">
        <f t="shared" si="120"/>
        <v>1.4300875226897309</v>
      </c>
      <c r="AA209">
        <f t="shared" si="121"/>
        <v>-77.38352215477272</v>
      </c>
      <c r="AB209">
        <f t="shared" si="122"/>
        <v>15.957902622376631</v>
      </c>
      <c r="AC209">
        <f t="shared" si="123"/>
        <v>1.3127238476300442</v>
      </c>
      <c r="AD209">
        <f t="shared" si="124"/>
        <v>166.00294192523216</v>
      </c>
      <c r="AE209">
        <f t="shared" si="125"/>
        <v>23.32080978709493</v>
      </c>
      <c r="AF209">
        <f t="shared" si="126"/>
        <v>1.6749917279620217</v>
      </c>
      <c r="AG209">
        <f t="shared" si="127"/>
        <v>12.111025972503539</v>
      </c>
      <c r="AH209">
        <v>1322.3336897316019</v>
      </c>
      <c r="AI209">
        <v>1304.151575757576</v>
      </c>
      <c r="AJ209">
        <v>1.789939393939415</v>
      </c>
      <c r="AK209">
        <v>60.41</v>
      </c>
      <c r="AL209">
        <f t="shared" si="128"/>
        <v>1.7547283935322613</v>
      </c>
      <c r="AM209">
        <v>31.95115627474858</v>
      </c>
      <c r="AN209">
        <v>33.459661818181793</v>
      </c>
      <c r="AO209">
        <v>9.1607191603650488E-3</v>
      </c>
      <c r="AP209">
        <v>101.53795884006099</v>
      </c>
      <c r="AQ209">
        <v>0</v>
      </c>
      <c r="AR209">
        <v>0</v>
      </c>
      <c r="AS209">
        <f t="shared" si="129"/>
        <v>1</v>
      </c>
      <c r="AT209">
        <f t="shared" si="130"/>
        <v>0</v>
      </c>
      <c r="AU209">
        <f t="shared" si="131"/>
        <v>47317.028662671451</v>
      </c>
      <c r="AV209">
        <f t="shared" si="132"/>
        <v>1200.00125</v>
      </c>
      <c r="AW209">
        <f t="shared" si="133"/>
        <v>1025.9262510932633</v>
      </c>
      <c r="AX209">
        <f t="shared" si="134"/>
        <v>0.85493765201766525</v>
      </c>
      <c r="AY209">
        <f t="shared" si="135"/>
        <v>0.18842966839409392</v>
      </c>
      <c r="AZ209">
        <v>6</v>
      </c>
      <c r="BA209">
        <v>0.5</v>
      </c>
      <c r="BB209" t="s">
        <v>355</v>
      </c>
      <c r="BC209">
        <v>2</v>
      </c>
      <c r="BD209" t="b">
        <v>1</v>
      </c>
      <c r="BE209">
        <v>1678124788.6875</v>
      </c>
      <c r="BF209">
        <v>1257.3875</v>
      </c>
      <c r="BG209">
        <v>1280.8587500000001</v>
      </c>
      <c r="BH209">
        <v>33.445562499999987</v>
      </c>
      <c r="BI209">
        <v>31.951112500000001</v>
      </c>
      <c r="BJ209">
        <v>1265.2987499999999</v>
      </c>
      <c r="BK209">
        <v>33.187550000000002</v>
      </c>
      <c r="BL209">
        <v>649.99324999999999</v>
      </c>
      <c r="BM209">
        <v>101.25637500000001</v>
      </c>
      <c r="BN209">
        <v>0.10003717500000001</v>
      </c>
      <c r="BO209">
        <v>32.272687500000004</v>
      </c>
      <c r="BP209">
        <v>32.165550000000003</v>
      </c>
      <c r="BQ209">
        <v>999.9</v>
      </c>
      <c r="BR209">
        <v>0</v>
      </c>
      <c r="BS209">
        <v>0</v>
      </c>
      <c r="BT209">
        <v>8965.7024999999994</v>
      </c>
      <c r="BU209">
        <v>0</v>
      </c>
      <c r="BV209">
        <v>141.123625</v>
      </c>
      <c r="BW209">
        <v>-23.472412500000001</v>
      </c>
      <c r="BX209">
        <v>1300.8975</v>
      </c>
      <c r="BY209">
        <v>1323.135</v>
      </c>
      <c r="BZ209">
        <v>1.4944575</v>
      </c>
      <c r="CA209">
        <v>1280.8587500000001</v>
      </c>
      <c r="CB209">
        <v>31.951112500000001</v>
      </c>
      <c r="CC209">
        <v>3.3865812499999999</v>
      </c>
      <c r="CD209">
        <v>3.2352574999999999</v>
      </c>
      <c r="CE209">
        <v>26.061624999999999</v>
      </c>
      <c r="CF209">
        <v>25.290949999999999</v>
      </c>
      <c r="CG209">
        <v>1200.00125</v>
      </c>
      <c r="CH209">
        <v>0.49999450000000001</v>
      </c>
      <c r="CI209">
        <v>0.50000549999999988</v>
      </c>
      <c r="CJ209">
        <v>0</v>
      </c>
      <c r="CK209">
        <v>1482.39375</v>
      </c>
      <c r="CL209">
        <v>4.9990899999999998</v>
      </c>
      <c r="CM209">
        <v>16034.4</v>
      </c>
      <c r="CN209">
        <v>9557.8412500000013</v>
      </c>
      <c r="CO209">
        <v>42.030999999999999</v>
      </c>
      <c r="CP209">
        <v>43.561999999999998</v>
      </c>
      <c r="CQ209">
        <v>42.811999999999998</v>
      </c>
      <c r="CR209">
        <v>42.75</v>
      </c>
      <c r="CS209">
        <v>43.311999999999998</v>
      </c>
      <c r="CT209">
        <v>597.495</v>
      </c>
      <c r="CU209">
        <v>597.50625000000002</v>
      </c>
      <c r="CV209">
        <v>0</v>
      </c>
      <c r="CW209">
        <v>1678124833</v>
      </c>
      <c r="CX209">
        <v>0</v>
      </c>
      <c r="CY209">
        <v>1678116306.0999999</v>
      </c>
      <c r="CZ209" t="s">
        <v>356</v>
      </c>
      <c r="DA209">
        <v>1678116302.5999999</v>
      </c>
      <c r="DB209">
        <v>1678116306.0999999</v>
      </c>
      <c r="DC209">
        <v>12</v>
      </c>
      <c r="DD209">
        <v>3.5000000000000003E-2</v>
      </c>
      <c r="DE209">
        <v>0.05</v>
      </c>
      <c r="DF209">
        <v>-6.1040000000000001</v>
      </c>
      <c r="DG209">
        <v>0.249</v>
      </c>
      <c r="DH209">
        <v>413</v>
      </c>
      <c r="DI209">
        <v>32</v>
      </c>
      <c r="DJ209">
        <v>0.5</v>
      </c>
      <c r="DK209">
        <v>0.15</v>
      </c>
      <c r="DL209">
        <v>-23.427797560975609</v>
      </c>
      <c r="DM209">
        <v>-1.3087108013775581E-3</v>
      </c>
      <c r="DN209">
        <v>5.7722039954338333E-2</v>
      </c>
      <c r="DO209">
        <v>1</v>
      </c>
      <c r="DP209">
        <v>1.5414675609756101</v>
      </c>
      <c r="DQ209">
        <v>-0.37370529616724579</v>
      </c>
      <c r="DR209">
        <v>4.3741456742472547E-2</v>
      </c>
      <c r="DS209">
        <v>0</v>
      </c>
      <c r="DT209">
        <v>0</v>
      </c>
      <c r="DU209">
        <v>0</v>
      </c>
      <c r="DV209">
        <v>0</v>
      </c>
      <c r="DW209">
        <v>-1</v>
      </c>
      <c r="DX209">
        <v>1</v>
      </c>
      <c r="DY209">
        <v>2</v>
      </c>
      <c r="DZ209" t="s">
        <v>372</v>
      </c>
      <c r="EA209">
        <v>3.29732</v>
      </c>
      <c r="EB209">
        <v>2.6252499999999999</v>
      </c>
      <c r="EC209">
        <v>0.21710699999999999</v>
      </c>
      <c r="ED209">
        <v>0.21722900000000001</v>
      </c>
      <c r="EE209">
        <v>0.137935</v>
      </c>
      <c r="EF209">
        <v>0.13253599999999999</v>
      </c>
      <c r="EG209">
        <v>23631.9</v>
      </c>
      <c r="EH209">
        <v>23968.5</v>
      </c>
      <c r="EI209">
        <v>28087.1</v>
      </c>
      <c r="EJ209">
        <v>29474.2</v>
      </c>
      <c r="EK209">
        <v>33342.1</v>
      </c>
      <c r="EL209">
        <v>35495</v>
      </c>
      <c r="EM209">
        <v>39663.199999999997</v>
      </c>
      <c r="EN209">
        <v>42117.3</v>
      </c>
      <c r="EO209">
        <v>2.23943</v>
      </c>
      <c r="EP209">
        <v>2.2126700000000001</v>
      </c>
      <c r="EQ209">
        <v>0.123587</v>
      </c>
      <c r="ER209">
        <v>0</v>
      </c>
      <c r="ES209">
        <v>30.157499999999999</v>
      </c>
      <c r="ET209">
        <v>999.9</v>
      </c>
      <c r="EU209">
        <v>74.7</v>
      </c>
      <c r="EV209">
        <v>33</v>
      </c>
      <c r="EW209">
        <v>37.273800000000001</v>
      </c>
      <c r="EX209">
        <v>56.9726</v>
      </c>
      <c r="EY209">
        <v>-4.1626599999999998</v>
      </c>
      <c r="EZ209">
        <v>2</v>
      </c>
      <c r="FA209">
        <v>0.393455</v>
      </c>
      <c r="FB209">
        <v>-0.29614400000000002</v>
      </c>
      <c r="FC209">
        <v>20.274999999999999</v>
      </c>
      <c r="FD209">
        <v>5.2198399999999996</v>
      </c>
      <c r="FE209">
        <v>12.005000000000001</v>
      </c>
      <c r="FF209">
        <v>4.9871999999999996</v>
      </c>
      <c r="FG209">
        <v>3.2846500000000001</v>
      </c>
      <c r="FH209">
        <v>9999</v>
      </c>
      <c r="FI209">
        <v>9999</v>
      </c>
      <c r="FJ209">
        <v>9999</v>
      </c>
      <c r="FK209">
        <v>999.9</v>
      </c>
      <c r="FL209">
        <v>1.86582</v>
      </c>
      <c r="FM209">
        <v>1.8622000000000001</v>
      </c>
      <c r="FN209">
        <v>1.8643099999999999</v>
      </c>
      <c r="FO209">
        <v>1.8603499999999999</v>
      </c>
      <c r="FP209">
        <v>1.86104</v>
      </c>
      <c r="FQ209">
        <v>1.86019</v>
      </c>
      <c r="FR209">
        <v>1.86188</v>
      </c>
      <c r="FS209">
        <v>1.8585199999999999</v>
      </c>
      <c r="FT209">
        <v>0</v>
      </c>
      <c r="FU209">
        <v>0</v>
      </c>
      <c r="FV209">
        <v>0</v>
      </c>
      <c r="FW209">
        <v>0</v>
      </c>
      <c r="FX209" t="s">
        <v>358</v>
      </c>
      <c r="FY209" t="s">
        <v>359</v>
      </c>
      <c r="FZ209" t="s">
        <v>360</v>
      </c>
      <c r="GA209" t="s">
        <v>360</v>
      </c>
      <c r="GB209" t="s">
        <v>360</v>
      </c>
      <c r="GC209" t="s">
        <v>360</v>
      </c>
      <c r="GD209">
        <v>0</v>
      </c>
      <c r="GE209">
        <v>100</v>
      </c>
      <c r="GF209">
        <v>100</v>
      </c>
      <c r="GG209">
        <v>-7.92</v>
      </c>
      <c r="GH209">
        <v>0.25819999999999999</v>
      </c>
      <c r="GI209">
        <v>-4.4273770621571362</v>
      </c>
      <c r="GJ209">
        <v>-4.6782648166075668E-3</v>
      </c>
      <c r="GK209">
        <v>2.0645039605938809E-6</v>
      </c>
      <c r="GL209">
        <v>-4.2957140779123221E-10</v>
      </c>
      <c r="GM209">
        <v>-7.2769555290842433E-2</v>
      </c>
      <c r="GN209">
        <v>6.7050777095108757E-4</v>
      </c>
      <c r="GO209">
        <v>6.3862846072479287E-4</v>
      </c>
      <c r="GP209">
        <v>-1.0801389653900339E-5</v>
      </c>
      <c r="GQ209">
        <v>6</v>
      </c>
      <c r="GR209">
        <v>2074</v>
      </c>
      <c r="GS209">
        <v>4</v>
      </c>
      <c r="GT209">
        <v>34</v>
      </c>
      <c r="GU209">
        <v>141.5</v>
      </c>
      <c r="GV209">
        <v>141.4</v>
      </c>
      <c r="GW209">
        <v>3.3911099999999998</v>
      </c>
      <c r="GX209">
        <v>2.5109900000000001</v>
      </c>
      <c r="GY209">
        <v>2.04834</v>
      </c>
      <c r="GZ209">
        <v>2.6220699999999999</v>
      </c>
      <c r="HA209">
        <v>2.1972700000000001</v>
      </c>
      <c r="HB209">
        <v>2.2997999999999998</v>
      </c>
      <c r="HC209">
        <v>38.183700000000002</v>
      </c>
      <c r="HD209">
        <v>13.702999999999999</v>
      </c>
      <c r="HE209">
        <v>18</v>
      </c>
      <c r="HF209">
        <v>709.34</v>
      </c>
      <c r="HG209">
        <v>766.24699999999996</v>
      </c>
      <c r="HH209">
        <v>30.999700000000001</v>
      </c>
      <c r="HI209">
        <v>32.3996</v>
      </c>
      <c r="HJ209">
        <v>30.0001</v>
      </c>
      <c r="HK209">
        <v>32.367100000000001</v>
      </c>
      <c r="HL209">
        <v>32.384500000000003</v>
      </c>
      <c r="HM209">
        <v>67.881699999999995</v>
      </c>
      <c r="HN209">
        <v>17.333400000000001</v>
      </c>
      <c r="HO209">
        <v>100</v>
      </c>
      <c r="HP209">
        <v>31</v>
      </c>
      <c r="HQ209">
        <v>1297.47</v>
      </c>
      <c r="HR209">
        <v>31.913399999999999</v>
      </c>
      <c r="HS209">
        <v>98.995900000000006</v>
      </c>
      <c r="HT209">
        <v>97.677499999999995</v>
      </c>
    </row>
    <row r="210" spans="1:228" x14ac:dyDescent="0.2">
      <c r="A210">
        <v>195</v>
      </c>
      <c r="B210">
        <v>1678124795</v>
      </c>
      <c r="C210">
        <v>774.40000009536743</v>
      </c>
      <c r="D210" t="s">
        <v>749</v>
      </c>
      <c r="E210" t="s">
        <v>750</v>
      </c>
      <c r="F210">
        <v>4</v>
      </c>
      <c r="G210">
        <v>1678124793</v>
      </c>
      <c r="H210">
        <f t="shared" si="102"/>
        <v>1.7431451953675795E-3</v>
      </c>
      <c r="I210">
        <f t="shared" si="103"/>
        <v>1.7431451953675796</v>
      </c>
      <c r="J210">
        <f t="shared" si="104"/>
        <v>12.53992722540813</v>
      </c>
      <c r="K210">
        <f t="shared" si="105"/>
        <v>1264.67</v>
      </c>
      <c r="L210">
        <f t="shared" si="106"/>
        <v>1069.0301441806705</v>
      </c>
      <c r="M210">
        <f t="shared" si="107"/>
        <v>108.35153428906712</v>
      </c>
      <c r="N210">
        <f t="shared" si="108"/>
        <v>128.18060895221686</v>
      </c>
      <c r="O210">
        <f t="shared" si="109"/>
        <v>0.1216702911934502</v>
      </c>
      <c r="P210">
        <f t="shared" si="110"/>
        <v>2.7764680836195614</v>
      </c>
      <c r="Q210">
        <f t="shared" si="111"/>
        <v>0.11878395669854676</v>
      </c>
      <c r="R210">
        <f t="shared" si="112"/>
        <v>7.4493595700384801E-2</v>
      </c>
      <c r="S210">
        <f t="shared" si="113"/>
        <v>226.11535894909954</v>
      </c>
      <c r="T210">
        <f t="shared" si="114"/>
        <v>33.196524539304953</v>
      </c>
      <c r="U210">
        <f t="shared" si="115"/>
        <v>32.164557142857142</v>
      </c>
      <c r="V210">
        <f t="shared" si="116"/>
        <v>4.8197392090973663</v>
      </c>
      <c r="W210">
        <f t="shared" si="117"/>
        <v>69.952356658750148</v>
      </c>
      <c r="X210">
        <f t="shared" si="118"/>
        <v>3.3926206645371506</v>
      </c>
      <c r="Y210">
        <f t="shared" si="119"/>
        <v>4.8499018854896248</v>
      </c>
      <c r="Z210">
        <f t="shared" si="120"/>
        <v>1.4271185445602157</v>
      </c>
      <c r="AA210">
        <f t="shared" si="121"/>
        <v>-76.872703115710252</v>
      </c>
      <c r="AB210">
        <f t="shared" si="122"/>
        <v>16.525218184580172</v>
      </c>
      <c r="AC210">
        <f t="shared" si="123"/>
        <v>1.3527067779715503</v>
      </c>
      <c r="AD210">
        <f t="shared" si="124"/>
        <v>167.12058079594101</v>
      </c>
      <c r="AE210">
        <f t="shared" si="125"/>
        <v>23.375343510153218</v>
      </c>
      <c r="AF210">
        <f t="shared" si="126"/>
        <v>1.7001210237870363</v>
      </c>
      <c r="AG210">
        <f t="shared" si="127"/>
        <v>12.53992722540813</v>
      </c>
      <c r="AH210">
        <v>1329.441945142858</v>
      </c>
      <c r="AI210">
        <v>1311.070727272727</v>
      </c>
      <c r="AJ210">
        <v>1.730484848484521</v>
      </c>
      <c r="AK210">
        <v>60.41</v>
      </c>
      <c r="AL210">
        <f t="shared" si="128"/>
        <v>1.7431451953675796</v>
      </c>
      <c r="AM210">
        <v>31.955718037477251</v>
      </c>
      <c r="AN210">
        <v>33.479544848484842</v>
      </c>
      <c r="AO210">
        <v>5.0440004029721737E-3</v>
      </c>
      <c r="AP210">
        <v>101.53795884006099</v>
      </c>
      <c r="AQ210">
        <v>0</v>
      </c>
      <c r="AR210">
        <v>0</v>
      </c>
      <c r="AS210">
        <f t="shared" si="129"/>
        <v>1</v>
      </c>
      <c r="AT210">
        <f t="shared" si="130"/>
        <v>0</v>
      </c>
      <c r="AU210">
        <f t="shared" si="131"/>
        <v>47693.933415641273</v>
      </c>
      <c r="AV210">
        <f t="shared" si="132"/>
        <v>1200</v>
      </c>
      <c r="AW210">
        <f t="shared" si="133"/>
        <v>1025.9250564503106</v>
      </c>
      <c r="AX210">
        <f t="shared" si="134"/>
        <v>0.85493754704192559</v>
      </c>
      <c r="AY210">
        <f t="shared" si="135"/>
        <v>0.1884294657909163</v>
      </c>
      <c r="AZ210">
        <v>6</v>
      </c>
      <c r="BA210">
        <v>0.5</v>
      </c>
      <c r="BB210" t="s">
        <v>355</v>
      </c>
      <c r="BC210">
        <v>2</v>
      </c>
      <c r="BD210" t="b">
        <v>1</v>
      </c>
      <c r="BE210">
        <v>1678124793</v>
      </c>
      <c r="BF210">
        <v>1264.67</v>
      </c>
      <c r="BG210">
        <v>1288.232857142857</v>
      </c>
      <c r="BH210">
        <v>33.472657142857138</v>
      </c>
      <c r="BI210">
        <v>31.955785714285721</v>
      </c>
      <c r="BJ210">
        <v>1272.5928571428569</v>
      </c>
      <c r="BK210">
        <v>33.214414285714277</v>
      </c>
      <c r="BL210">
        <v>649.9747142857143</v>
      </c>
      <c r="BM210">
        <v>101.25528571428571</v>
      </c>
      <c r="BN210">
        <v>9.9699342857142867E-2</v>
      </c>
      <c r="BO210">
        <v>32.27495714285714</v>
      </c>
      <c r="BP210">
        <v>32.164557142857142</v>
      </c>
      <c r="BQ210">
        <v>999.89999999999986</v>
      </c>
      <c r="BR210">
        <v>0</v>
      </c>
      <c r="BS210">
        <v>0</v>
      </c>
      <c r="BT210">
        <v>9038.3942857142847</v>
      </c>
      <c r="BU210">
        <v>0</v>
      </c>
      <c r="BV210">
        <v>139.59742857142859</v>
      </c>
      <c r="BW210">
        <v>-23.56212857142857</v>
      </c>
      <c r="BX210">
        <v>1308.467142857143</v>
      </c>
      <c r="BY210">
        <v>1330.757142857143</v>
      </c>
      <c r="BZ210">
        <v>1.5168728571428569</v>
      </c>
      <c r="CA210">
        <v>1288.232857142857</v>
      </c>
      <c r="CB210">
        <v>31.955785714285721</v>
      </c>
      <c r="CC210">
        <v>3.3892885714285721</v>
      </c>
      <c r="CD210">
        <v>3.2356985714285709</v>
      </c>
      <c r="CE210">
        <v>26.075114285714289</v>
      </c>
      <c r="CF210">
        <v>25.29324285714285</v>
      </c>
      <c r="CG210">
        <v>1200</v>
      </c>
      <c r="CH210">
        <v>0.49999800000000011</v>
      </c>
      <c r="CI210">
        <v>0.50000199999999995</v>
      </c>
      <c r="CJ210">
        <v>0</v>
      </c>
      <c r="CK210">
        <v>1482.1</v>
      </c>
      <c r="CL210">
        <v>4.9990899999999998</v>
      </c>
      <c r="CM210">
        <v>16027.21428571429</v>
      </c>
      <c r="CN210">
        <v>9557.8500000000022</v>
      </c>
      <c r="CO210">
        <v>42</v>
      </c>
      <c r="CP210">
        <v>43.561999999999998</v>
      </c>
      <c r="CQ210">
        <v>42.794285714285721</v>
      </c>
      <c r="CR210">
        <v>42.75</v>
      </c>
      <c r="CS210">
        <v>43.311999999999998</v>
      </c>
      <c r="CT210">
        <v>597.49857142857138</v>
      </c>
      <c r="CU210">
        <v>597.50142857142862</v>
      </c>
      <c r="CV210">
        <v>0</v>
      </c>
      <c r="CW210">
        <v>1678124837.2</v>
      </c>
      <c r="CX210">
        <v>0</v>
      </c>
      <c r="CY210">
        <v>1678116306.0999999</v>
      </c>
      <c r="CZ210" t="s">
        <v>356</v>
      </c>
      <c r="DA210">
        <v>1678116302.5999999</v>
      </c>
      <c r="DB210">
        <v>1678116306.0999999</v>
      </c>
      <c r="DC210">
        <v>12</v>
      </c>
      <c r="DD210">
        <v>3.5000000000000003E-2</v>
      </c>
      <c r="DE210">
        <v>0.05</v>
      </c>
      <c r="DF210">
        <v>-6.1040000000000001</v>
      </c>
      <c r="DG210">
        <v>0.249</v>
      </c>
      <c r="DH210">
        <v>413</v>
      </c>
      <c r="DI210">
        <v>32</v>
      </c>
      <c r="DJ210">
        <v>0.5</v>
      </c>
      <c r="DK210">
        <v>0.15</v>
      </c>
      <c r="DL210">
        <v>-23.43692195121951</v>
      </c>
      <c r="DM210">
        <v>-0.57495470383270342</v>
      </c>
      <c r="DN210">
        <v>7.467646807393645E-2</v>
      </c>
      <c r="DO210">
        <v>0</v>
      </c>
      <c r="DP210">
        <v>1.5292651219512201</v>
      </c>
      <c r="DQ210">
        <v>-0.30822062717770188</v>
      </c>
      <c r="DR210">
        <v>4.1072279840868232E-2</v>
      </c>
      <c r="DS210">
        <v>0</v>
      </c>
      <c r="DT210">
        <v>0</v>
      </c>
      <c r="DU210">
        <v>0</v>
      </c>
      <c r="DV210">
        <v>0</v>
      </c>
      <c r="DW210">
        <v>-1</v>
      </c>
      <c r="DX210">
        <v>0</v>
      </c>
      <c r="DY210">
        <v>2</v>
      </c>
      <c r="DZ210" t="s">
        <v>363</v>
      </c>
      <c r="EA210">
        <v>3.2973499999999998</v>
      </c>
      <c r="EB210">
        <v>2.6253199999999999</v>
      </c>
      <c r="EC210">
        <v>0.217808</v>
      </c>
      <c r="ED210">
        <v>0.21793199999999999</v>
      </c>
      <c r="EE210">
        <v>0.137992</v>
      </c>
      <c r="EF210">
        <v>0.13253999999999999</v>
      </c>
      <c r="EG210">
        <v>23610.3</v>
      </c>
      <c r="EH210">
        <v>23946.5</v>
      </c>
      <c r="EI210">
        <v>28086.6</v>
      </c>
      <c r="EJ210">
        <v>29473.8</v>
      </c>
      <c r="EK210">
        <v>33339.599999999999</v>
      </c>
      <c r="EL210">
        <v>35494.400000000001</v>
      </c>
      <c r="EM210">
        <v>39662.800000000003</v>
      </c>
      <c r="EN210">
        <v>42116.6</v>
      </c>
      <c r="EO210">
        <v>2.2392500000000002</v>
      </c>
      <c r="EP210">
        <v>2.21285</v>
      </c>
      <c r="EQ210">
        <v>0.12360500000000001</v>
      </c>
      <c r="ER210">
        <v>0</v>
      </c>
      <c r="ES210">
        <v>30.159600000000001</v>
      </c>
      <c r="ET210">
        <v>999.9</v>
      </c>
      <c r="EU210">
        <v>74.7</v>
      </c>
      <c r="EV210">
        <v>33</v>
      </c>
      <c r="EW210">
        <v>37.271599999999999</v>
      </c>
      <c r="EX210">
        <v>56.462699999999998</v>
      </c>
      <c r="EY210">
        <v>-4.2387800000000002</v>
      </c>
      <c r="EZ210">
        <v>2</v>
      </c>
      <c r="FA210">
        <v>0.39345000000000002</v>
      </c>
      <c r="FB210">
        <v>-0.29726000000000002</v>
      </c>
      <c r="FC210">
        <v>20.275300000000001</v>
      </c>
      <c r="FD210">
        <v>5.2192400000000001</v>
      </c>
      <c r="FE210">
        <v>12.005800000000001</v>
      </c>
      <c r="FF210">
        <v>4.9867499999999998</v>
      </c>
      <c r="FG210">
        <v>3.2845</v>
      </c>
      <c r="FH210">
        <v>9999</v>
      </c>
      <c r="FI210">
        <v>9999</v>
      </c>
      <c r="FJ210">
        <v>9999</v>
      </c>
      <c r="FK210">
        <v>999.9</v>
      </c>
      <c r="FL210">
        <v>1.8658300000000001</v>
      </c>
      <c r="FM210">
        <v>1.8622000000000001</v>
      </c>
      <c r="FN210">
        <v>1.8643000000000001</v>
      </c>
      <c r="FO210">
        <v>1.8603499999999999</v>
      </c>
      <c r="FP210">
        <v>1.86104</v>
      </c>
      <c r="FQ210">
        <v>1.8602000000000001</v>
      </c>
      <c r="FR210">
        <v>1.86188</v>
      </c>
      <c r="FS210">
        <v>1.8585199999999999</v>
      </c>
      <c r="FT210">
        <v>0</v>
      </c>
      <c r="FU210">
        <v>0</v>
      </c>
      <c r="FV210">
        <v>0</v>
      </c>
      <c r="FW210">
        <v>0</v>
      </c>
      <c r="FX210" t="s">
        <v>358</v>
      </c>
      <c r="FY210" t="s">
        <v>359</v>
      </c>
      <c r="FZ210" t="s">
        <v>360</v>
      </c>
      <c r="GA210" t="s">
        <v>360</v>
      </c>
      <c r="GB210" t="s">
        <v>360</v>
      </c>
      <c r="GC210" t="s">
        <v>360</v>
      </c>
      <c r="GD210">
        <v>0</v>
      </c>
      <c r="GE210">
        <v>100</v>
      </c>
      <c r="GF210">
        <v>100</v>
      </c>
      <c r="GG210">
        <v>-7.93</v>
      </c>
      <c r="GH210">
        <v>0.25829999999999997</v>
      </c>
      <c r="GI210">
        <v>-4.4273770621571362</v>
      </c>
      <c r="GJ210">
        <v>-4.6782648166075668E-3</v>
      </c>
      <c r="GK210">
        <v>2.0645039605938809E-6</v>
      </c>
      <c r="GL210">
        <v>-4.2957140779123221E-10</v>
      </c>
      <c r="GM210">
        <v>-7.2769555290842433E-2</v>
      </c>
      <c r="GN210">
        <v>6.7050777095108757E-4</v>
      </c>
      <c r="GO210">
        <v>6.3862846072479287E-4</v>
      </c>
      <c r="GP210">
        <v>-1.0801389653900339E-5</v>
      </c>
      <c r="GQ210">
        <v>6</v>
      </c>
      <c r="GR210">
        <v>2074</v>
      </c>
      <c r="GS210">
        <v>4</v>
      </c>
      <c r="GT210">
        <v>34</v>
      </c>
      <c r="GU210">
        <v>141.5</v>
      </c>
      <c r="GV210">
        <v>141.5</v>
      </c>
      <c r="GW210">
        <v>3.4057599999999999</v>
      </c>
      <c r="GX210">
        <v>2.50122</v>
      </c>
      <c r="GY210">
        <v>2.04834</v>
      </c>
      <c r="GZ210">
        <v>2.6220699999999999</v>
      </c>
      <c r="HA210">
        <v>2.1972700000000001</v>
      </c>
      <c r="HB210">
        <v>2.33643</v>
      </c>
      <c r="HC210">
        <v>38.183700000000002</v>
      </c>
      <c r="HD210">
        <v>13.720499999999999</v>
      </c>
      <c r="HE210">
        <v>18</v>
      </c>
      <c r="HF210">
        <v>709.22299999999996</v>
      </c>
      <c r="HG210">
        <v>766.41899999999998</v>
      </c>
      <c r="HH210">
        <v>30.999700000000001</v>
      </c>
      <c r="HI210">
        <v>32.3996</v>
      </c>
      <c r="HJ210">
        <v>30.0001</v>
      </c>
      <c r="HK210">
        <v>32.369599999999998</v>
      </c>
      <c r="HL210">
        <v>32.384500000000003</v>
      </c>
      <c r="HM210">
        <v>68.1614</v>
      </c>
      <c r="HN210">
        <v>17.333400000000001</v>
      </c>
      <c r="HO210">
        <v>100</v>
      </c>
      <c r="HP210">
        <v>31</v>
      </c>
      <c r="HQ210">
        <v>1304.1600000000001</v>
      </c>
      <c r="HR210">
        <v>31.913399999999999</v>
      </c>
      <c r="HS210">
        <v>98.994799999999998</v>
      </c>
      <c r="HT210">
        <v>97.675899999999999</v>
      </c>
    </row>
    <row r="211" spans="1:228" x14ac:dyDescent="0.2">
      <c r="A211">
        <v>196</v>
      </c>
      <c r="B211">
        <v>1678124799</v>
      </c>
      <c r="C211">
        <v>778.40000009536743</v>
      </c>
      <c r="D211" t="s">
        <v>751</v>
      </c>
      <c r="E211" t="s">
        <v>752</v>
      </c>
      <c r="F211">
        <v>4</v>
      </c>
      <c r="G211">
        <v>1678124796.6875</v>
      </c>
      <c r="H211">
        <f t="shared" si="102"/>
        <v>1.7199957811173013E-3</v>
      </c>
      <c r="I211">
        <f t="shared" si="103"/>
        <v>1.7199957811173012</v>
      </c>
      <c r="J211">
        <f t="shared" si="104"/>
        <v>12.139593713826224</v>
      </c>
      <c r="K211">
        <f t="shared" si="105"/>
        <v>1270.9525000000001</v>
      </c>
      <c r="L211">
        <f t="shared" si="106"/>
        <v>1078.3146689008256</v>
      </c>
      <c r="M211">
        <f t="shared" si="107"/>
        <v>109.29155371855519</v>
      </c>
      <c r="N211">
        <f t="shared" si="108"/>
        <v>128.81617716382684</v>
      </c>
      <c r="O211">
        <f t="shared" si="109"/>
        <v>0.12003008380766277</v>
      </c>
      <c r="P211">
        <f t="shared" si="110"/>
        <v>2.7690766774621323</v>
      </c>
      <c r="Q211">
        <f t="shared" si="111"/>
        <v>0.1172127656280829</v>
      </c>
      <c r="R211">
        <f t="shared" si="112"/>
        <v>7.3505595669574222E-2</v>
      </c>
      <c r="S211">
        <f t="shared" si="113"/>
        <v>226.11534860980603</v>
      </c>
      <c r="T211">
        <f t="shared" si="114"/>
        <v>33.20890743257204</v>
      </c>
      <c r="U211">
        <f t="shared" si="115"/>
        <v>32.168999999999997</v>
      </c>
      <c r="V211">
        <f t="shared" si="116"/>
        <v>4.8209498928663486</v>
      </c>
      <c r="W211">
        <f t="shared" si="117"/>
        <v>69.964574980275728</v>
      </c>
      <c r="X211">
        <f t="shared" si="118"/>
        <v>3.3939402914787848</v>
      </c>
      <c r="Y211">
        <f t="shared" si="119"/>
        <v>4.850941054720332</v>
      </c>
      <c r="Z211">
        <f t="shared" si="120"/>
        <v>1.4270096013875637</v>
      </c>
      <c r="AA211">
        <f t="shared" si="121"/>
        <v>-75.851813947272987</v>
      </c>
      <c r="AB211">
        <f t="shared" si="122"/>
        <v>16.384189186429197</v>
      </c>
      <c r="AC211">
        <f t="shared" si="123"/>
        <v>1.3447968995553201</v>
      </c>
      <c r="AD211">
        <f t="shared" si="124"/>
        <v>167.99252074851756</v>
      </c>
      <c r="AE211">
        <f t="shared" si="125"/>
        <v>23.19758148077079</v>
      </c>
      <c r="AF211">
        <f t="shared" si="126"/>
        <v>1.7121059725711965</v>
      </c>
      <c r="AG211">
        <f t="shared" si="127"/>
        <v>12.139593713826224</v>
      </c>
      <c r="AH211">
        <v>1336.3272903896111</v>
      </c>
      <c r="AI211">
        <v>1318.183636363636</v>
      </c>
      <c r="AJ211">
        <v>1.7724242424241949</v>
      </c>
      <c r="AK211">
        <v>60.41</v>
      </c>
      <c r="AL211">
        <f t="shared" si="128"/>
        <v>1.7199957811173012</v>
      </c>
      <c r="AM211">
        <v>31.958471787487191</v>
      </c>
      <c r="AN211">
        <v>33.488453333333332</v>
      </c>
      <c r="AO211">
        <v>7.2300881611535859E-4</v>
      </c>
      <c r="AP211">
        <v>101.53795884006099</v>
      </c>
      <c r="AQ211">
        <v>0</v>
      </c>
      <c r="AR211">
        <v>0</v>
      </c>
      <c r="AS211">
        <f t="shared" si="129"/>
        <v>1</v>
      </c>
      <c r="AT211">
        <f t="shared" si="130"/>
        <v>0</v>
      </c>
      <c r="AU211">
        <f t="shared" si="131"/>
        <v>47489.253534463649</v>
      </c>
      <c r="AV211">
        <f t="shared" si="132"/>
        <v>1200</v>
      </c>
      <c r="AW211">
        <f t="shared" si="133"/>
        <v>1025.9250510931638</v>
      </c>
      <c r="AX211">
        <f t="shared" si="134"/>
        <v>0.85493754257763643</v>
      </c>
      <c r="AY211">
        <f t="shared" si="135"/>
        <v>0.18842945717483836</v>
      </c>
      <c r="AZ211">
        <v>6</v>
      </c>
      <c r="BA211">
        <v>0.5</v>
      </c>
      <c r="BB211" t="s">
        <v>355</v>
      </c>
      <c r="BC211">
        <v>2</v>
      </c>
      <c r="BD211" t="b">
        <v>1</v>
      </c>
      <c r="BE211">
        <v>1678124796.6875</v>
      </c>
      <c r="BF211">
        <v>1270.9525000000001</v>
      </c>
      <c r="BG211">
        <v>1294.37375</v>
      </c>
      <c r="BH211">
        <v>33.4859875</v>
      </c>
      <c r="BI211">
        <v>31.958537499999998</v>
      </c>
      <c r="BJ211">
        <v>1278.885</v>
      </c>
      <c r="BK211">
        <v>33.2276375</v>
      </c>
      <c r="BL211">
        <v>650.0145</v>
      </c>
      <c r="BM211">
        <v>101.254</v>
      </c>
      <c r="BN211">
        <v>0.100045225</v>
      </c>
      <c r="BO211">
        <v>32.278750000000002</v>
      </c>
      <c r="BP211">
        <v>32.168999999999997</v>
      </c>
      <c r="BQ211">
        <v>999.9</v>
      </c>
      <c r="BR211">
        <v>0</v>
      </c>
      <c r="BS211">
        <v>0</v>
      </c>
      <c r="BT211">
        <v>8999.21875</v>
      </c>
      <c r="BU211">
        <v>0</v>
      </c>
      <c r="BV211">
        <v>138.62875</v>
      </c>
      <c r="BW211">
        <v>-23.422049999999999</v>
      </c>
      <c r="BX211">
        <v>1314.9849999999999</v>
      </c>
      <c r="BY211">
        <v>1337.10625</v>
      </c>
      <c r="BZ211">
        <v>1.5274512499999999</v>
      </c>
      <c r="CA211">
        <v>1294.37375</v>
      </c>
      <c r="CB211">
        <v>31.958537499999998</v>
      </c>
      <c r="CC211">
        <v>3.39058875</v>
      </c>
      <c r="CD211">
        <v>3.2359287499999998</v>
      </c>
      <c r="CE211">
        <v>26.081612499999999</v>
      </c>
      <c r="CF211">
        <v>25.294450000000001</v>
      </c>
      <c r="CG211">
        <v>1200</v>
      </c>
      <c r="CH211">
        <v>0.499998</v>
      </c>
      <c r="CI211">
        <v>0.50000199999999995</v>
      </c>
      <c r="CJ211">
        <v>0</v>
      </c>
      <c r="CK211">
        <v>1481.7637500000001</v>
      </c>
      <c r="CL211">
        <v>4.9990899999999998</v>
      </c>
      <c r="CM211">
        <v>16021.95</v>
      </c>
      <c r="CN211">
        <v>9557.8575000000001</v>
      </c>
      <c r="CO211">
        <v>42</v>
      </c>
      <c r="CP211">
        <v>43.561999999999998</v>
      </c>
      <c r="CQ211">
        <v>42.811999999999998</v>
      </c>
      <c r="CR211">
        <v>42.75</v>
      </c>
      <c r="CS211">
        <v>43.311999999999998</v>
      </c>
      <c r="CT211">
        <v>597.49874999999997</v>
      </c>
      <c r="CU211">
        <v>597.50125000000003</v>
      </c>
      <c r="CV211">
        <v>0</v>
      </c>
      <c r="CW211">
        <v>1678124840.8</v>
      </c>
      <c r="CX211">
        <v>0</v>
      </c>
      <c r="CY211">
        <v>1678116306.0999999</v>
      </c>
      <c r="CZ211" t="s">
        <v>356</v>
      </c>
      <c r="DA211">
        <v>1678116302.5999999</v>
      </c>
      <c r="DB211">
        <v>1678116306.0999999</v>
      </c>
      <c r="DC211">
        <v>12</v>
      </c>
      <c r="DD211">
        <v>3.5000000000000003E-2</v>
      </c>
      <c r="DE211">
        <v>0.05</v>
      </c>
      <c r="DF211">
        <v>-6.1040000000000001</v>
      </c>
      <c r="DG211">
        <v>0.249</v>
      </c>
      <c r="DH211">
        <v>413</v>
      </c>
      <c r="DI211">
        <v>32</v>
      </c>
      <c r="DJ211">
        <v>0.5</v>
      </c>
      <c r="DK211">
        <v>0.15</v>
      </c>
      <c r="DL211">
        <v>-23.451031707317071</v>
      </c>
      <c r="DM211">
        <v>-0.27357073170735119</v>
      </c>
      <c r="DN211">
        <v>7.1405989497446795E-2</v>
      </c>
      <c r="DO211">
        <v>0</v>
      </c>
      <c r="DP211">
        <v>1.51912</v>
      </c>
      <c r="DQ211">
        <v>-0.1080671080139345</v>
      </c>
      <c r="DR211">
        <v>3.3124062876757947E-2</v>
      </c>
      <c r="DS211">
        <v>0</v>
      </c>
      <c r="DT211">
        <v>0</v>
      </c>
      <c r="DU211">
        <v>0</v>
      </c>
      <c r="DV211">
        <v>0</v>
      </c>
      <c r="DW211">
        <v>-1</v>
      </c>
      <c r="DX211">
        <v>0</v>
      </c>
      <c r="DY211">
        <v>2</v>
      </c>
      <c r="DZ211" t="s">
        <v>363</v>
      </c>
      <c r="EA211">
        <v>3.29752</v>
      </c>
      <c r="EB211">
        <v>2.6252300000000002</v>
      </c>
      <c r="EC211">
        <v>0.21851999999999999</v>
      </c>
      <c r="ED211">
        <v>0.21861900000000001</v>
      </c>
      <c r="EE211">
        <v>0.13800499999999999</v>
      </c>
      <c r="EF211">
        <v>0.132549</v>
      </c>
      <c r="EG211">
        <v>23589.1</v>
      </c>
      <c r="EH211">
        <v>23925.3</v>
      </c>
      <c r="EI211">
        <v>28087</v>
      </c>
      <c r="EJ211">
        <v>29473.599999999999</v>
      </c>
      <c r="EK211">
        <v>33339.1</v>
      </c>
      <c r="EL211">
        <v>35494</v>
      </c>
      <c r="EM211">
        <v>39662.699999999997</v>
      </c>
      <c r="EN211">
        <v>42116.6</v>
      </c>
      <c r="EO211">
        <v>2.2395299999999998</v>
      </c>
      <c r="EP211">
        <v>2.2126299999999999</v>
      </c>
      <c r="EQ211">
        <v>0.12366099999999999</v>
      </c>
      <c r="ER211">
        <v>0</v>
      </c>
      <c r="ES211">
        <v>30.1601</v>
      </c>
      <c r="ET211">
        <v>999.9</v>
      </c>
      <c r="EU211">
        <v>74.7</v>
      </c>
      <c r="EV211">
        <v>33</v>
      </c>
      <c r="EW211">
        <v>37.270499999999998</v>
      </c>
      <c r="EX211">
        <v>56.432699999999997</v>
      </c>
      <c r="EY211">
        <v>-4.3309300000000004</v>
      </c>
      <c r="EZ211">
        <v>2</v>
      </c>
      <c r="FA211">
        <v>0.39345999999999998</v>
      </c>
      <c r="FB211">
        <v>-0.29828399999999999</v>
      </c>
      <c r="FC211">
        <v>20.275099999999998</v>
      </c>
      <c r="FD211">
        <v>5.2192400000000001</v>
      </c>
      <c r="FE211">
        <v>12.0059</v>
      </c>
      <c r="FF211">
        <v>4.9871499999999997</v>
      </c>
      <c r="FG211">
        <v>3.2845</v>
      </c>
      <c r="FH211">
        <v>9999</v>
      </c>
      <c r="FI211">
        <v>9999</v>
      </c>
      <c r="FJ211">
        <v>9999</v>
      </c>
      <c r="FK211">
        <v>999.9</v>
      </c>
      <c r="FL211">
        <v>1.8658399999999999</v>
      </c>
      <c r="FM211">
        <v>1.8622099999999999</v>
      </c>
      <c r="FN211">
        <v>1.8643000000000001</v>
      </c>
      <c r="FO211">
        <v>1.8603499999999999</v>
      </c>
      <c r="FP211">
        <v>1.86104</v>
      </c>
      <c r="FQ211">
        <v>1.8602000000000001</v>
      </c>
      <c r="FR211">
        <v>1.86188</v>
      </c>
      <c r="FS211">
        <v>1.8585199999999999</v>
      </c>
      <c r="FT211">
        <v>0</v>
      </c>
      <c r="FU211">
        <v>0</v>
      </c>
      <c r="FV211">
        <v>0</v>
      </c>
      <c r="FW211">
        <v>0</v>
      </c>
      <c r="FX211" t="s">
        <v>358</v>
      </c>
      <c r="FY211" t="s">
        <v>359</v>
      </c>
      <c r="FZ211" t="s">
        <v>360</v>
      </c>
      <c r="GA211" t="s">
        <v>360</v>
      </c>
      <c r="GB211" t="s">
        <v>360</v>
      </c>
      <c r="GC211" t="s">
        <v>360</v>
      </c>
      <c r="GD211">
        <v>0</v>
      </c>
      <c r="GE211">
        <v>100</v>
      </c>
      <c r="GF211">
        <v>100</v>
      </c>
      <c r="GG211">
        <v>-7.94</v>
      </c>
      <c r="GH211">
        <v>0.25829999999999997</v>
      </c>
      <c r="GI211">
        <v>-4.4273770621571362</v>
      </c>
      <c r="GJ211">
        <v>-4.6782648166075668E-3</v>
      </c>
      <c r="GK211">
        <v>2.0645039605938809E-6</v>
      </c>
      <c r="GL211">
        <v>-4.2957140779123221E-10</v>
      </c>
      <c r="GM211">
        <v>-7.2769555290842433E-2</v>
      </c>
      <c r="GN211">
        <v>6.7050777095108757E-4</v>
      </c>
      <c r="GO211">
        <v>6.3862846072479287E-4</v>
      </c>
      <c r="GP211">
        <v>-1.0801389653900339E-5</v>
      </c>
      <c r="GQ211">
        <v>6</v>
      </c>
      <c r="GR211">
        <v>2074</v>
      </c>
      <c r="GS211">
        <v>4</v>
      </c>
      <c r="GT211">
        <v>34</v>
      </c>
      <c r="GU211">
        <v>141.6</v>
      </c>
      <c r="GV211">
        <v>141.5</v>
      </c>
      <c r="GW211">
        <v>3.41919</v>
      </c>
      <c r="GX211">
        <v>2.50366</v>
      </c>
      <c r="GY211">
        <v>2.04834</v>
      </c>
      <c r="GZ211">
        <v>2.6220699999999999</v>
      </c>
      <c r="HA211">
        <v>2.1972700000000001</v>
      </c>
      <c r="HB211">
        <v>2.3278799999999999</v>
      </c>
      <c r="HC211">
        <v>38.159300000000002</v>
      </c>
      <c r="HD211">
        <v>13.6942</v>
      </c>
      <c r="HE211">
        <v>18</v>
      </c>
      <c r="HF211">
        <v>709.45399999999995</v>
      </c>
      <c r="HG211">
        <v>766.19799999999998</v>
      </c>
      <c r="HH211">
        <v>30.999700000000001</v>
      </c>
      <c r="HI211">
        <v>32.3996</v>
      </c>
      <c r="HJ211">
        <v>30.0001</v>
      </c>
      <c r="HK211">
        <v>32.369599999999998</v>
      </c>
      <c r="HL211">
        <v>32.384500000000003</v>
      </c>
      <c r="HM211">
        <v>68.440200000000004</v>
      </c>
      <c r="HN211">
        <v>17.333400000000001</v>
      </c>
      <c r="HO211">
        <v>100</v>
      </c>
      <c r="HP211">
        <v>31</v>
      </c>
      <c r="HQ211">
        <v>1310.85</v>
      </c>
      <c r="HR211">
        <v>31.913399999999999</v>
      </c>
      <c r="HS211">
        <v>98.995199999999997</v>
      </c>
      <c r="HT211">
        <v>97.675700000000006</v>
      </c>
    </row>
    <row r="212" spans="1:228" x14ac:dyDescent="0.2">
      <c r="A212">
        <v>197</v>
      </c>
      <c r="B212">
        <v>1678124803</v>
      </c>
      <c r="C212">
        <v>782.40000009536743</v>
      </c>
      <c r="D212" t="s">
        <v>753</v>
      </c>
      <c r="E212" t="s">
        <v>754</v>
      </c>
      <c r="F212">
        <v>4</v>
      </c>
      <c r="G212">
        <v>1678124801</v>
      </c>
      <c r="H212">
        <f t="shared" si="102"/>
        <v>1.7178601896317976E-3</v>
      </c>
      <c r="I212">
        <f t="shared" si="103"/>
        <v>1.7178601896317975</v>
      </c>
      <c r="J212">
        <f t="shared" si="104"/>
        <v>12.35508967918747</v>
      </c>
      <c r="K212">
        <f t="shared" si="105"/>
        <v>1278.191428571429</v>
      </c>
      <c r="L212">
        <f t="shared" si="106"/>
        <v>1082.3829636405887</v>
      </c>
      <c r="M212">
        <f t="shared" si="107"/>
        <v>109.70172148807001</v>
      </c>
      <c r="N212">
        <f t="shared" si="108"/>
        <v>129.54730886926816</v>
      </c>
      <c r="O212">
        <f t="shared" si="109"/>
        <v>0.11994139238508369</v>
      </c>
      <c r="P212">
        <f t="shared" si="110"/>
        <v>2.7696635834416594</v>
      </c>
      <c r="Q212">
        <f t="shared" si="111"/>
        <v>0.11712876466727543</v>
      </c>
      <c r="R212">
        <f t="shared" si="112"/>
        <v>7.3452687915152665E-2</v>
      </c>
      <c r="S212">
        <f t="shared" si="113"/>
        <v>226.1156696634169</v>
      </c>
      <c r="T212">
        <f t="shared" si="114"/>
        <v>33.206062398840722</v>
      </c>
      <c r="U212">
        <f t="shared" si="115"/>
        <v>32.167871428571416</v>
      </c>
      <c r="V212">
        <f t="shared" si="116"/>
        <v>4.8206423307528157</v>
      </c>
      <c r="W212">
        <f t="shared" si="117"/>
        <v>69.98716720408234</v>
      </c>
      <c r="X212">
        <f t="shared" si="118"/>
        <v>3.3944130270520767</v>
      </c>
      <c r="Y212">
        <f t="shared" si="119"/>
        <v>4.8500506059260555</v>
      </c>
      <c r="Z212">
        <f t="shared" si="120"/>
        <v>1.426229303700739</v>
      </c>
      <c r="AA212">
        <f t="shared" si="121"/>
        <v>-75.757634362762275</v>
      </c>
      <c r="AB212">
        <f t="shared" si="122"/>
        <v>16.070894126209925</v>
      </c>
      <c r="AC212">
        <f t="shared" si="123"/>
        <v>1.3187740728560005</v>
      </c>
      <c r="AD212">
        <f t="shared" si="124"/>
        <v>167.74770349972056</v>
      </c>
      <c r="AE212">
        <f t="shared" si="125"/>
        <v>23.151185999959726</v>
      </c>
      <c r="AF212">
        <f t="shared" si="126"/>
        <v>1.7160122843946759</v>
      </c>
      <c r="AG212">
        <f t="shared" si="127"/>
        <v>12.35508967918747</v>
      </c>
      <c r="AH212">
        <v>1343.2656172813849</v>
      </c>
      <c r="AI212">
        <v>1325.080606060606</v>
      </c>
      <c r="AJ212">
        <v>1.7281818181819371</v>
      </c>
      <c r="AK212">
        <v>60.41</v>
      </c>
      <c r="AL212">
        <f t="shared" si="128"/>
        <v>1.7178601896317975</v>
      </c>
      <c r="AM212">
        <v>31.960467305535389</v>
      </c>
      <c r="AN212">
        <v>33.491702424242433</v>
      </c>
      <c r="AO212">
        <v>2.1307051369822799E-4</v>
      </c>
      <c r="AP212">
        <v>101.53795884006099</v>
      </c>
      <c r="AQ212">
        <v>0</v>
      </c>
      <c r="AR212">
        <v>0</v>
      </c>
      <c r="AS212">
        <f t="shared" si="129"/>
        <v>1</v>
      </c>
      <c r="AT212">
        <f t="shared" si="130"/>
        <v>0</v>
      </c>
      <c r="AU212">
        <f t="shared" si="131"/>
        <v>47505.940157101002</v>
      </c>
      <c r="AV212">
        <f t="shared" si="132"/>
        <v>1200.001428571429</v>
      </c>
      <c r="AW212">
        <f t="shared" si="133"/>
        <v>1025.9262993074701</v>
      </c>
      <c r="AX212">
        <f t="shared" si="134"/>
        <v>0.85493756497340945</v>
      </c>
      <c r="AY212">
        <f t="shared" si="135"/>
        <v>0.1884295003986802</v>
      </c>
      <c r="AZ212">
        <v>6</v>
      </c>
      <c r="BA212">
        <v>0.5</v>
      </c>
      <c r="BB212" t="s">
        <v>355</v>
      </c>
      <c r="BC212">
        <v>2</v>
      </c>
      <c r="BD212" t="b">
        <v>1</v>
      </c>
      <c r="BE212">
        <v>1678124801</v>
      </c>
      <c r="BF212">
        <v>1278.191428571429</v>
      </c>
      <c r="BG212">
        <v>1301.5857142857139</v>
      </c>
      <c r="BH212">
        <v>33.491314285714289</v>
      </c>
      <c r="BI212">
        <v>31.9604</v>
      </c>
      <c r="BJ212">
        <v>1286.1357142857139</v>
      </c>
      <c r="BK212">
        <v>33.232928571428573</v>
      </c>
      <c r="BL212">
        <v>650.01971428571426</v>
      </c>
      <c r="BM212">
        <v>101.2521428571429</v>
      </c>
      <c r="BN212">
        <v>9.9897200000000005E-2</v>
      </c>
      <c r="BO212">
        <v>32.275500000000001</v>
      </c>
      <c r="BP212">
        <v>32.167871428571416</v>
      </c>
      <c r="BQ212">
        <v>999.89999999999986</v>
      </c>
      <c r="BR212">
        <v>0</v>
      </c>
      <c r="BS212">
        <v>0</v>
      </c>
      <c r="BT212">
        <v>9002.5</v>
      </c>
      <c r="BU212">
        <v>0</v>
      </c>
      <c r="BV212">
        <v>137.09071428571431</v>
      </c>
      <c r="BW212">
        <v>-23.394842857142859</v>
      </c>
      <c r="BX212">
        <v>1322.482857142857</v>
      </c>
      <c r="BY212">
        <v>1344.56</v>
      </c>
      <c r="BZ212">
        <v>1.53091</v>
      </c>
      <c r="CA212">
        <v>1301.5857142857139</v>
      </c>
      <c r="CB212">
        <v>31.9604</v>
      </c>
      <c r="CC212">
        <v>3.3910614285714291</v>
      </c>
      <c r="CD212">
        <v>3.2360542857142862</v>
      </c>
      <c r="CE212">
        <v>26.08398571428571</v>
      </c>
      <c r="CF212">
        <v>25.295100000000001</v>
      </c>
      <c r="CG212">
        <v>1200.001428571429</v>
      </c>
      <c r="CH212">
        <v>0.49999800000000011</v>
      </c>
      <c r="CI212">
        <v>0.50000199999999995</v>
      </c>
      <c r="CJ212">
        <v>0</v>
      </c>
      <c r="CK212">
        <v>1481.6071428571429</v>
      </c>
      <c r="CL212">
        <v>4.9990899999999998</v>
      </c>
      <c r="CM212">
        <v>16016.657142857141</v>
      </c>
      <c r="CN212">
        <v>9557.8557142857153</v>
      </c>
      <c r="CO212">
        <v>42</v>
      </c>
      <c r="CP212">
        <v>43.561999999999998</v>
      </c>
      <c r="CQ212">
        <v>42.811999999999998</v>
      </c>
      <c r="CR212">
        <v>42.75</v>
      </c>
      <c r="CS212">
        <v>43.311999999999998</v>
      </c>
      <c r="CT212">
        <v>597.49857142857138</v>
      </c>
      <c r="CU212">
        <v>597.50285714285724</v>
      </c>
      <c r="CV212">
        <v>0</v>
      </c>
      <c r="CW212">
        <v>1678124845</v>
      </c>
      <c r="CX212">
        <v>0</v>
      </c>
      <c r="CY212">
        <v>1678116306.0999999</v>
      </c>
      <c r="CZ212" t="s">
        <v>356</v>
      </c>
      <c r="DA212">
        <v>1678116302.5999999</v>
      </c>
      <c r="DB212">
        <v>1678116306.0999999</v>
      </c>
      <c r="DC212">
        <v>12</v>
      </c>
      <c r="DD212">
        <v>3.5000000000000003E-2</v>
      </c>
      <c r="DE212">
        <v>0.05</v>
      </c>
      <c r="DF212">
        <v>-6.1040000000000001</v>
      </c>
      <c r="DG212">
        <v>0.249</v>
      </c>
      <c r="DH212">
        <v>413</v>
      </c>
      <c r="DI212">
        <v>32</v>
      </c>
      <c r="DJ212">
        <v>0.5</v>
      </c>
      <c r="DK212">
        <v>0.15</v>
      </c>
      <c r="DL212">
        <v>-23.447182926829271</v>
      </c>
      <c r="DM212">
        <v>-3.031358885086116E-3</v>
      </c>
      <c r="DN212">
        <v>7.3092747304413577E-2</v>
      </c>
      <c r="DO212">
        <v>1</v>
      </c>
      <c r="DP212">
        <v>1.5104614634146341</v>
      </c>
      <c r="DQ212">
        <v>0.15263707317072989</v>
      </c>
      <c r="DR212">
        <v>2.0799546613371932E-2</v>
      </c>
      <c r="DS212">
        <v>0</v>
      </c>
      <c r="DT212">
        <v>0</v>
      </c>
      <c r="DU212">
        <v>0</v>
      </c>
      <c r="DV212">
        <v>0</v>
      </c>
      <c r="DW212">
        <v>-1</v>
      </c>
      <c r="DX212">
        <v>1</v>
      </c>
      <c r="DY212">
        <v>2</v>
      </c>
      <c r="DZ212" t="s">
        <v>372</v>
      </c>
      <c r="EA212">
        <v>3.2973400000000002</v>
      </c>
      <c r="EB212">
        <v>2.6252800000000001</v>
      </c>
      <c r="EC212">
        <v>0.219219</v>
      </c>
      <c r="ED212">
        <v>0.219309</v>
      </c>
      <c r="EE212">
        <v>0.13800799999999999</v>
      </c>
      <c r="EF212">
        <v>0.13255</v>
      </c>
      <c r="EG212">
        <v>23567.599999999999</v>
      </c>
      <c r="EH212">
        <v>23904</v>
      </c>
      <c r="EI212">
        <v>28086.7</v>
      </c>
      <c r="EJ212">
        <v>29473.5</v>
      </c>
      <c r="EK212">
        <v>33338.6</v>
      </c>
      <c r="EL212">
        <v>35493.9</v>
      </c>
      <c r="EM212">
        <v>39662.199999999997</v>
      </c>
      <c r="EN212">
        <v>42116.5</v>
      </c>
      <c r="EO212">
        <v>2.2391999999999999</v>
      </c>
      <c r="EP212">
        <v>2.2129799999999999</v>
      </c>
      <c r="EQ212">
        <v>0.12368</v>
      </c>
      <c r="ER212">
        <v>0</v>
      </c>
      <c r="ES212">
        <v>30.159199999999998</v>
      </c>
      <c r="ET212">
        <v>999.9</v>
      </c>
      <c r="EU212">
        <v>74.7</v>
      </c>
      <c r="EV212">
        <v>33</v>
      </c>
      <c r="EW212">
        <v>37.271000000000001</v>
      </c>
      <c r="EX212">
        <v>56.582700000000003</v>
      </c>
      <c r="EY212">
        <v>-4.1746800000000004</v>
      </c>
      <c r="EZ212">
        <v>2</v>
      </c>
      <c r="FA212">
        <v>0.393511</v>
      </c>
      <c r="FB212">
        <v>-0.29869000000000001</v>
      </c>
      <c r="FC212">
        <v>20.275200000000002</v>
      </c>
      <c r="FD212">
        <v>5.2189399999999999</v>
      </c>
      <c r="FE212">
        <v>12.0061</v>
      </c>
      <c r="FF212">
        <v>4.9867999999999997</v>
      </c>
      <c r="FG212">
        <v>3.2845</v>
      </c>
      <c r="FH212">
        <v>9999</v>
      </c>
      <c r="FI212">
        <v>9999</v>
      </c>
      <c r="FJ212">
        <v>9999</v>
      </c>
      <c r="FK212">
        <v>999.9</v>
      </c>
      <c r="FL212">
        <v>1.8658399999999999</v>
      </c>
      <c r="FM212">
        <v>1.86222</v>
      </c>
      <c r="FN212">
        <v>1.86429</v>
      </c>
      <c r="FO212">
        <v>1.8603400000000001</v>
      </c>
      <c r="FP212">
        <v>1.8610199999999999</v>
      </c>
      <c r="FQ212">
        <v>1.8602000000000001</v>
      </c>
      <c r="FR212">
        <v>1.86189</v>
      </c>
      <c r="FS212">
        <v>1.8585199999999999</v>
      </c>
      <c r="FT212">
        <v>0</v>
      </c>
      <c r="FU212">
        <v>0</v>
      </c>
      <c r="FV212">
        <v>0</v>
      </c>
      <c r="FW212">
        <v>0</v>
      </c>
      <c r="FX212" t="s">
        <v>358</v>
      </c>
      <c r="FY212" t="s">
        <v>359</v>
      </c>
      <c r="FZ212" t="s">
        <v>360</v>
      </c>
      <c r="GA212" t="s">
        <v>360</v>
      </c>
      <c r="GB212" t="s">
        <v>360</v>
      </c>
      <c r="GC212" t="s">
        <v>360</v>
      </c>
      <c r="GD212">
        <v>0</v>
      </c>
      <c r="GE212">
        <v>100</v>
      </c>
      <c r="GF212">
        <v>100</v>
      </c>
      <c r="GG212">
        <v>-7.95</v>
      </c>
      <c r="GH212">
        <v>0.25840000000000002</v>
      </c>
      <c r="GI212">
        <v>-4.4273770621571362</v>
      </c>
      <c r="GJ212">
        <v>-4.6782648166075668E-3</v>
      </c>
      <c r="GK212">
        <v>2.0645039605938809E-6</v>
      </c>
      <c r="GL212">
        <v>-4.2957140779123221E-10</v>
      </c>
      <c r="GM212">
        <v>-7.2769555290842433E-2</v>
      </c>
      <c r="GN212">
        <v>6.7050777095108757E-4</v>
      </c>
      <c r="GO212">
        <v>6.3862846072479287E-4</v>
      </c>
      <c r="GP212">
        <v>-1.0801389653900339E-5</v>
      </c>
      <c r="GQ212">
        <v>6</v>
      </c>
      <c r="GR212">
        <v>2074</v>
      </c>
      <c r="GS212">
        <v>4</v>
      </c>
      <c r="GT212">
        <v>34</v>
      </c>
      <c r="GU212">
        <v>141.69999999999999</v>
      </c>
      <c r="GV212">
        <v>141.6</v>
      </c>
      <c r="GW212">
        <v>3.43384</v>
      </c>
      <c r="GX212">
        <v>2.5158700000000001</v>
      </c>
      <c r="GY212">
        <v>2.04834</v>
      </c>
      <c r="GZ212">
        <v>2.6208499999999999</v>
      </c>
      <c r="HA212">
        <v>2.1972700000000001</v>
      </c>
      <c r="HB212">
        <v>2.2961399999999998</v>
      </c>
      <c r="HC212">
        <v>38.159300000000002</v>
      </c>
      <c r="HD212">
        <v>13.6942</v>
      </c>
      <c r="HE212">
        <v>18</v>
      </c>
      <c r="HF212">
        <v>709.18100000000004</v>
      </c>
      <c r="HG212">
        <v>766.54100000000005</v>
      </c>
      <c r="HH212">
        <v>30.9999</v>
      </c>
      <c r="HI212">
        <v>32.402099999999997</v>
      </c>
      <c r="HJ212">
        <v>30.0002</v>
      </c>
      <c r="HK212">
        <v>32.369599999999998</v>
      </c>
      <c r="HL212">
        <v>32.384500000000003</v>
      </c>
      <c r="HM212">
        <v>68.720799999999997</v>
      </c>
      <c r="HN212">
        <v>17.333400000000001</v>
      </c>
      <c r="HO212">
        <v>100</v>
      </c>
      <c r="HP212">
        <v>31</v>
      </c>
      <c r="HQ212">
        <v>1317.53</v>
      </c>
      <c r="HR212">
        <v>31.913399999999999</v>
      </c>
      <c r="HS212">
        <v>98.994</v>
      </c>
      <c r="HT212">
        <v>97.675299999999993</v>
      </c>
    </row>
    <row r="213" spans="1:228" x14ac:dyDescent="0.2">
      <c r="A213">
        <v>198</v>
      </c>
      <c r="B213">
        <v>1678124807</v>
      </c>
      <c r="C213">
        <v>786.40000009536743</v>
      </c>
      <c r="D213" t="s">
        <v>755</v>
      </c>
      <c r="E213" t="s">
        <v>756</v>
      </c>
      <c r="F213">
        <v>4</v>
      </c>
      <c r="G213">
        <v>1678124804.6875</v>
      </c>
      <c r="H213">
        <f t="shared" si="102"/>
        <v>1.7043274780183986E-3</v>
      </c>
      <c r="I213">
        <f t="shared" si="103"/>
        <v>1.7043274780183986</v>
      </c>
      <c r="J213">
        <f t="shared" si="104"/>
        <v>12.175567208573952</v>
      </c>
      <c r="K213">
        <f t="shared" si="105"/>
        <v>1284.3699999999999</v>
      </c>
      <c r="L213">
        <f t="shared" si="106"/>
        <v>1089.7080373995957</v>
      </c>
      <c r="M213">
        <f t="shared" si="107"/>
        <v>110.44510005126227</v>
      </c>
      <c r="N213">
        <f t="shared" si="108"/>
        <v>130.17465989454061</v>
      </c>
      <c r="O213">
        <f t="shared" si="109"/>
        <v>0.11908345959807903</v>
      </c>
      <c r="P213">
        <f t="shared" si="110"/>
        <v>2.7741469068650062</v>
      </c>
      <c r="Q213">
        <f t="shared" si="111"/>
        <v>0.11631479322943271</v>
      </c>
      <c r="R213">
        <f t="shared" si="112"/>
        <v>7.2940138052396991E-2</v>
      </c>
      <c r="S213">
        <f t="shared" si="113"/>
        <v>226.11462298497017</v>
      </c>
      <c r="T213">
        <f t="shared" si="114"/>
        <v>33.204094454704581</v>
      </c>
      <c r="U213">
        <f t="shared" si="115"/>
        <v>32.161587500000003</v>
      </c>
      <c r="V213">
        <f t="shared" si="116"/>
        <v>4.8189301255228205</v>
      </c>
      <c r="W213">
        <f t="shared" si="117"/>
        <v>69.995615877546058</v>
      </c>
      <c r="X213">
        <f t="shared" si="118"/>
        <v>3.3940054936571866</v>
      </c>
      <c r="Y213">
        <f t="shared" si="119"/>
        <v>4.8488829637485225</v>
      </c>
      <c r="Z213">
        <f t="shared" si="120"/>
        <v>1.4249246318656339</v>
      </c>
      <c r="AA213">
        <f t="shared" si="121"/>
        <v>-75.160841780611378</v>
      </c>
      <c r="AB213">
        <f t="shared" si="122"/>
        <v>16.399232951903905</v>
      </c>
      <c r="AC213">
        <f t="shared" si="123"/>
        <v>1.343473026396405</v>
      </c>
      <c r="AD213">
        <f t="shared" si="124"/>
        <v>168.6964871826591</v>
      </c>
      <c r="AE213">
        <f t="shared" si="125"/>
        <v>23.197578270044787</v>
      </c>
      <c r="AF213">
        <f t="shared" si="126"/>
        <v>1.7102406641624615</v>
      </c>
      <c r="AG213">
        <f t="shared" si="127"/>
        <v>12.175567208573952</v>
      </c>
      <c r="AH213">
        <v>1350.164704415585</v>
      </c>
      <c r="AI213">
        <v>1332.0640000000001</v>
      </c>
      <c r="AJ213">
        <v>1.751333333333126</v>
      </c>
      <c r="AK213">
        <v>60.41</v>
      </c>
      <c r="AL213">
        <f t="shared" si="128"/>
        <v>1.7043274780183986</v>
      </c>
      <c r="AM213">
        <v>31.9609041574865</v>
      </c>
      <c r="AN213">
        <v>33.483238181818173</v>
      </c>
      <c r="AO213">
        <v>-2.8154447107428212E-4</v>
      </c>
      <c r="AP213">
        <v>101.53795884006099</v>
      </c>
      <c r="AQ213">
        <v>0</v>
      </c>
      <c r="AR213">
        <v>0</v>
      </c>
      <c r="AS213">
        <f t="shared" si="129"/>
        <v>1</v>
      </c>
      <c r="AT213">
        <f t="shared" si="130"/>
        <v>0</v>
      </c>
      <c r="AU213">
        <f t="shared" si="131"/>
        <v>47630.377075941462</v>
      </c>
      <c r="AV213">
        <f t="shared" si="132"/>
        <v>1199.9949999999999</v>
      </c>
      <c r="AW213">
        <f t="shared" si="133"/>
        <v>1025.9208885932487</v>
      </c>
      <c r="AX213">
        <f t="shared" si="134"/>
        <v>0.85493763606785755</v>
      </c>
      <c r="AY213">
        <f t="shared" si="135"/>
        <v>0.18842963761096521</v>
      </c>
      <c r="AZ213">
        <v>6</v>
      </c>
      <c r="BA213">
        <v>0.5</v>
      </c>
      <c r="BB213" t="s">
        <v>355</v>
      </c>
      <c r="BC213">
        <v>2</v>
      </c>
      <c r="BD213" t="b">
        <v>1</v>
      </c>
      <c r="BE213">
        <v>1678124804.6875</v>
      </c>
      <c r="BF213">
        <v>1284.3699999999999</v>
      </c>
      <c r="BG213">
        <v>1307.81125</v>
      </c>
      <c r="BH213">
        <v>33.486999999999988</v>
      </c>
      <c r="BI213">
        <v>31.96115</v>
      </c>
      <c r="BJ213">
        <v>1292.3225</v>
      </c>
      <c r="BK213">
        <v>33.228662499999999</v>
      </c>
      <c r="BL213">
        <v>649.98649999999998</v>
      </c>
      <c r="BM213">
        <v>101.253</v>
      </c>
      <c r="BN213">
        <v>9.9927812499999991E-2</v>
      </c>
      <c r="BO213">
        <v>32.271237499999998</v>
      </c>
      <c r="BP213">
        <v>32.161587500000003</v>
      </c>
      <c r="BQ213">
        <v>999.9</v>
      </c>
      <c r="BR213">
        <v>0</v>
      </c>
      <c r="BS213">
        <v>0</v>
      </c>
      <c r="BT213">
        <v>9026.2487500000007</v>
      </c>
      <c r="BU213">
        <v>0</v>
      </c>
      <c r="BV213">
        <v>134.92150000000001</v>
      </c>
      <c r="BW213">
        <v>-23.4382625</v>
      </c>
      <c r="BX213">
        <v>1328.8724999999999</v>
      </c>
      <c r="BY213">
        <v>1350.9875</v>
      </c>
      <c r="BZ213">
        <v>1.5258475</v>
      </c>
      <c r="CA213">
        <v>1307.81125</v>
      </c>
      <c r="CB213">
        <v>31.96115</v>
      </c>
      <c r="CC213">
        <v>3.3906562500000001</v>
      </c>
      <c r="CD213">
        <v>3.2361599999999999</v>
      </c>
      <c r="CE213">
        <v>26.081962499999999</v>
      </c>
      <c r="CF213">
        <v>25.295649999999998</v>
      </c>
      <c r="CG213">
        <v>1199.9949999999999</v>
      </c>
      <c r="CH213">
        <v>0.49999624999999998</v>
      </c>
      <c r="CI213">
        <v>0.50000374999999986</v>
      </c>
      <c r="CJ213">
        <v>0</v>
      </c>
      <c r="CK213">
        <v>1481.43625</v>
      </c>
      <c r="CL213">
        <v>4.9990899999999998</v>
      </c>
      <c r="CM213">
        <v>16012</v>
      </c>
      <c r="CN213">
        <v>9557.8125</v>
      </c>
      <c r="CO213">
        <v>42</v>
      </c>
      <c r="CP213">
        <v>43.577749999999988</v>
      </c>
      <c r="CQ213">
        <v>42.788749999999993</v>
      </c>
      <c r="CR213">
        <v>42.75</v>
      </c>
      <c r="CS213">
        <v>43.311999999999998</v>
      </c>
      <c r="CT213">
        <v>597.49250000000006</v>
      </c>
      <c r="CU213">
        <v>597.50250000000005</v>
      </c>
      <c r="CV213">
        <v>0</v>
      </c>
      <c r="CW213">
        <v>1678124849.2</v>
      </c>
      <c r="CX213">
        <v>0</v>
      </c>
      <c r="CY213">
        <v>1678116306.0999999</v>
      </c>
      <c r="CZ213" t="s">
        <v>356</v>
      </c>
      <c r="DA213">
        <v>1678116302.5999999</v>
      </c>
      <c r="DB213">
        <v>1678116306.0999999</v>
      </c>
      <c r="DC213">
        <v>12</v>
      </c>
      <c r="DD213">
        <v>3.5000000000000003E-2</v>
      </c>
      <c r="DE213">
        <v>0.05</v>
      </c>
      <c r="DF213">
        <v>-6.1040000000000001</v>
      </c>
      <c r="DG213">
        <v>0.249</v>
      </c>
      <c r="DH213">
        <v>413</v>
      </c>
      <c r="DI213">
        <v>32</v>
      </c>
      <c r="DJ213">
        <v>0.5</v>
      </c>
      <c r="DK213">
        <v>0.15</v>
      </c>
      <c r="DL213">
        <v>-23.45535365853658</v>
      </c>
      <c r="DM213">
        <v>0.33142578397206568</v>
      </c>
      <c r="DN213">
        <v>6.9708770829197339E-2</v>
      </c>
      <c r="DO213">
        <v>0</v>
      </c>
      <c r="DP213">
        <v>1.5167517073170731</v>
      </c>
      <c r="DQ213">
        <v>0.14106606271777181</v>
      </c>
      <c r="DR213">
        <v>1.6537909872130961E-2</v>
      </c>
      <c r="DS213">
        <v>0</v>
      </c>
      <c r="DT213">
        <v>0</v>
      </c>
      <c r="DU213">
        <v>0</v>
      </c>
      <c r="DV213">
        <v>0</v>
      </c>
      <c r="DW213">
        <v>-1</v>
      </c>
      <c r="DX213">
        <v>0</v>
      </c>
      <c r="DY213">
        <v>2</v>
      </c>
      <c r="DZ213" t="s">
        <v>363</v>
      </c>
      <c r="EA213">
        <v>3.2973699999999999</v>
      </c>
      <c r="EB213">
        <v>2.6254900000000001</v>
      </c>
      <c r="EC213">
        <v>0.21992400000000001</v>
      </c>
      <c r="ED213">
        <v>0.22001699999999999</v>
      </c>
      <c r="EE213">
        <v>0.137991</v>
      </c>
      <c r="EF213">
        <v>0.13255500000000001</v>
      </c>
      <c r="EG213">
        <v>23546.6</v>
      </c>
      <c r="EH213">
        <v>23881.9</v>
      </c>
      <c r="EI213">
        <v>28087.1</v>
      </c>
      <c r="EJ213">
        <v>29473</v>
      </c>
      <c r="EK213">
        <v>33340</v>
      </c>
      <c r="EL213">
        <v>35493</v>
      </c>
      <c r="EM213">
        <v>39663.1</v>
      </c>
      <c r="EN213">
        <v>42115.6</v>
      </c>
      <c r="EO213">
        <v>2.2393299999999998</v>
      </c>
      <c r="EP213">
        <v>2.2127699999999999</v>
      </c>
      <c r="EQ213">
        <v>0.122957</v>
      </c>
      <c r="ER213">
        <v>0</v>
      </c>
      <c r="ES213">
        <v>30.153300000000002</v>
      </c>
      <c r="ET213">
        <v>999.9</v>
      </c>
      <c r="EU213">
        <v>74.7</v>
      </c>
      <c r="EV213">
        <v>33</v>
      </c>
      <c r="EW213">
        <v>37.272500000000001</v>
      </c>
      <c r="EX213">
        <v>56.102699999999999</v>
      </c>
      <c r="EY213">
        <v>-4.3669900000000004</v>
      </c>
      <c r="EZ213">
        <v>2</v>
      </c>
      <c r="FA213">
        <v>0.393486</v>
      </c>
      <c r="FB213">
        <v>-0.29836600000000002</v>
      </c>
      <c r="FC213">
        <v>20.275300000000001</v>
      </c>
      <c r="FD213">
        <v>5.2190899999999996</v>
      </c>
      <c r="FE213">
        <v>12.0053</v>
      </c>
      <c r="FF213">
        <v>4.9866000000000001</v>
      </c>
      <c r="FG213">
        <v>3.2844500000000001</v>
      </c>
      <c r="FH213">
        <v>9999</v>
      </c>
      <c r="FI213">
        <v>9999</v>
      </c>
      <c r="FJ213">
        <v>9999</v>
      </c>
      <c r="FK213">
        <v>999.9</v>
      </c>
      <c r="FL213">
        <v>1.8658300000000001</v>
      </c>
      <c r="FM213">
        <v>1.8622000000000001</v>
      </c>
      <c r="FN213">
        <v>1.86429</v>
      </c>
      <c r="FO213">
        <v>1.8603400000000001</v>
      </c>
      <c r="FP213">
        <v>1.86104</v>
      </c>
      <c r="FQ213">
        <v>1.8602000000000001</v>
      </c>
      <c r="FR213">
        <v>1.86189</v>
      </c>
      <c r="FS213">
        <v>1.8585199999999999</v>
      </c>
      <c r="FT213">
        <v>0</v>
      </c>
      <c r="FU213">
        <v>0</v>
      </c>
      <c r="FV213">
        <v>0</v>
      </c>
      <c r="FW213">
        <v>0</v>
      </c>
      <c r="FX213" t="s">
        <v>358</v>
      </c>
      <c r="FY213" t="s">
        <v>359</v>
      </c>
      <c r="FZ213" t="s">
        <v>360</v>
      </c>
      <c r="GA213" t="s">
        <v>360</v>
      </c>
      <c r="GB213" t="s">
        <v>360</v>
      </c>
      <c r="GC213" t="s">
        <v>360</v>
      </c>
      <c r="GD213">
        <v>0</v>
      </c>
      <c r="GE213">
        <v>100</v>
      </c>
      <c r="GF213">
        <v>100</v>
      </c>
      <c r="GG213">
        <v>-7.96</v>
      </c>
      <c r="GH213">
        <v>0.25829999999999997</v>
      </c>
      <c r="GI213">
        <v>-4.4273770621571362</v>
      </c>
      <c r="GJ213">
        <v>-4.6782648166075668E-3</v>
      </c>
      <c r="GK213">
        <v>2.0645039605938809E-6</v>
      </c>
      <c r="GL213">
        <v>-4.2957140779123221E-10</v>
      </c>
      <c r="GM213">
        <v>-7.2769555290842433E-2</v>
      </c>
      <c r="GN213">
        <v>6.7050777095108757E-4</v>
      </c>
      <c r="GO213">
        <v>6.3862846072479287E-4</v>
      </c>
      <c r="GP213">
        <v>-1.0801389653900339E-5</v>
      </c>
      <c r="GQ213">
        <v>6</v>
      </c>
      <c r="GR213">
        <v>2074</v>
      </c>
      <c r="GS213">
        <v>4</v>
      </c>
      <c r="GT213">
        <v>34</v>
      </c>
      <c r="GU213">
        <v>141.69999999999999</v>
      </c>
      <c r="GV213">
        <v>141.69999999999999</v>
      </c>
      <c r="GW213">
        <v>3.4472700000000001</v>
      </c>
      <c r="GX213">
        <v>2.50488</v>
      </c>
      <c r="GY213">
        <v>2.04834</v>
      </c>
      <c r="GZ213">
        <v>2.6208499999999999</v>
      </c>
      <c r="HA213">
        <v>2.1972700000000001</v>
      </c>
      <c r="HB213">
        <v>2.3095699999999999</v>
      </c>
      <c r="HC213">
        <v>38.159300000000002</v>
      </c>
      <c r="HD213">
        <v>13.7118</v>
      </c>
      <c r="HE213">
        <v>18</v>
      </c>
      <c r="HF213">
        <v>709.28599999999994</v>
      </c>
      <c r="HG213">
        <v>766.34500000000003</v>
      </c>
      <c r="HH213">
        <v>31</v>
      </c>
      <c r="HI213">
        <v>32.4024</v>
      </c>
      <c r="HJ213">
        <v>30.0001</v>
      </c>
      <c r="HK213">
        <v>32.369599999999998</v>
      </c>
      <c r="HL213">
        <v>32.384500000000003</v>
      </c>
      <c r="HM213">
        <v>68.995500000000007</v>
      </c>
      <c r="HN213">
        <v>17.333400000000001</v>
      </c>
      <c r="HO213">
        <v>100</v>
      </c>
      <c r="HP213">
        <v>31</v>
      </c>
      <c r="HQ213">
        <v>1324.22</v>
      </c>
      <c r="HR213">
        <v>31.913399999999999</v>
      </c>
      <c r="HS213">
        <v>98.995800000000003</v>
      </c>
      <c r="HT213">
        <v>97.673500000000004</v>
      </c>
    </row>
    <row r="214" spans="1:228" x14ac:dyDescent="0.2">
      <c r="A214">
        <v>199</v>
      </c>
      <c r="B214">
        <v>1678124811</v>
      </c>
      <c r="C214">
        <v>790.40000009536743</v>
      </c>
      <c r="D214" t="s">
        <v>757</v>
      </c>
      <c r="E214" t="s">
        <v>758</v>
      </c>
      <c r="F214">
        <v>4</v>
      </c>
      <c r="G214">
        <v>1678124809</v>
      </c>
      <c r="H214">
        <f t="shared" si="102"/>
        <v>1.6985301921198575E-3</v>
      </c>
      <c r="I214">
        <f t="shared" si="103"/>
        <v>1.6985301921198575</v>
      </c>
      <c r="J214">
        <f t="shared" si="104"/>
        <v>12.419528977914775</v>
      </c>
      <c r="K214">
        <f t="shared" si="105"/>
        <v>1291.711428571429</v>
      </c>
      <c r="L214">
        <f t="shared" si="106"/>
        <v>1093.3151145489735</v>
      </c>
      <c r="M214">
        <f t="shared" si="107"/>
        <v>110.81052230838495</v>
      </c>
      <c r="N214">
        <f t="shared" si="108"/>
        <v>130.91853955641861</v>
      </c>
      <c r="O214">
        <f t="shared" si="109"/>
        <v>0.11887146529687583</v>
      </c>
      <c r="P214">
        <f t="shared" si="110"/>
        <v>2.7668639040544698</v>
      </c>
      <c r="Q214">
        <f t="shared" si="111"/>
        <v>0.11610544468428997</v>
      </c>
      <c r="R214">
        <f t="shared" si="112"/>
        <v>7.2809058199178212E-2</v>
      </c>
      <c r="S214">
        <f t="shared" si="113"/>
        <v>226.11554452087296</v>
      </c>
      <c r="T214">
        <f t="shared" si="114"/>
        <v>33.200906081142321</v>
      </c>
      <c r="U214">
        <f t="shared" si="115"/>
        <v>32.151200000000003</v>
      </c>
      <c r="V214">
        <f t="shared" si="116"/>
        <v>4.8161009658082348</v>
      </c>
      <c r="W214">
        <f t="shared" si="117"/>
        <v>70.011839205212894</v>
      </c>
      <c r="X214">
        <f t="shared" si="118"/>
        <v>3.3934400862863758</v>
      </c>
      <c r="Y214">
        <f t="shared" si="119"/>
        <v>4.8469517795980277</v>
      </c>
      <c r="Z214">
        <f t="shared" si="120"/>
        <v>1.4226608795218589</v>
      </c>
      <c r="AA214">
        <f t="shared" si="121"/>
        <v>-74.905181472485722</v>
      </c>
      <c r="AB214">
        <f t="shared" si="122"/>
        <v>16.853758888353731</v>
      </c>
      <c r="AC214">
        <f t="shared" si="123"/>
        <v>1.3842248113734454</v>
      </c>
      <c r="AD214">
        <f t="shared" si="124"/>
        <v>169.4483467481144</v>
      </c>
      <c r="AE214">
        <f t="shared" si="125"/>
        <v>23.118913342211158</v>
      </c>
      <c r="AF214">
        <f t="shared" si="126"/>
        <v>1.7005507445473464</v>
      </c>
      <c r="AG214">
        <f t="shared" si="127"/>
        <v>12.419528977914775</v>
      </c>
      <c r="AH214">
        <v>1357.2326561731611</v>
      </c>
      <c r="AI214">
        <v>1339.0054545454541</v>
      </c>
      <c r="AJ214">
        <v>1.7229696969695261</v>
      </c>
      <c r="AK214">
        <v>60.41</v>
      </c>
      <c r="AL214">
        <f t="shared" si="128"/>
        <v>1.6985301921198575</v>
      </c>
      <c r="AM214">
        <v>31.96433429666736</v>
      </c>
      <c r="AN214">
        <v>33.480334545454532</v>
      </c>
      <c r="AO214">
        <v>-1.1025885877506439E-4</v>
      </c>
      <c r="AP214">
        <v>101.53795884006099</v>
      </c>
      <c r="AQ214">
        <v>0</v>
      </c>
      <c r="AR214">
        <v>0</v>
      </c>
      <c r="AS214">
        <f t="shared" si="129"/>
        <v>1</v>
      </c>
      <c r="AT214">
        <f t="shared" si="130"/>
        <v>0</v>
      </c>
      <c r="AU214">
        <f t="shared" si="131"/>
        <v>47430.467735795573</v>
      </c>
      <c r="AV214">
        <f t="shared" si="132"/>
        <v>1199.998571428571</v>
      </c>
      <c r="AW214">
        <f t="shared" si="133"/>
        <v>1025.9240707362035</v>
      </c>
      <c r="AX214">
        <f t="shared" si="134"/>
        <v>0.85493774339653095</v>
      </c>
      <c r="AY214">
        <f t="shared" si="135"/>
        <v>0.18842984475530461</v>
      </c>
      <c r="AZ214">
        <v>6</v>
      </c>
      <c r="BA214">
        <v>0.5</v>
      </c>
      <c r="BB214" t="s">
        <v>355</v>
      </c>
      <c r="BC214">
        <v>2</v>
      </c>
      <c r="BD214" t="b">
        <v>1</v>
      </c>
      <c r="BE214">
        <v>1678124809</v>
      </c>
      <c r="BF214">
        <v>1291.711428571429</v>
      </c>
      <c r="BG214">
        <v>1315.078571428571</v>
      </c>
      <c r="BH214">
        <v>33.481471428571432</v>
      </c>
      <c r="BI214">
        <v>31.96435714285715</v>
      </c>
      <c r="BJ214">
        <v>1299.6728571428571</v>
      </c>
      <c r="BK214">
        <v>33.223171428571433</v>
      </c>
      <c r="BL214">
        <v>650.02900000000011</v>
      </c>
      <c r="BM214">
        <v>101.2527142857143</v>
      </c>
      <c r="BN214">
        <v>0.1000620857142857</v>
      </c>
      <c r="BO214">
        <v>32.264185714285723</v>
      </c>
      <c r="BP214">
        <v>32.151200000000003</v>
      </c>
      <c r="BQ214">
        <v>999.89999999999986</v>
      </c>
      <c r="BR214">
        <v>0</v>
      </c>
      <c r="BS214">
        <v>0</v>
      </c>
      <c r="BT214">
        <v>8987.59</v>
      </c>
      <c r="BU214">
        <v>0</v>
      </c>
      <c r="BV214">
        <v>132.078</v>
      </c>
      <c r="BW214">
        <v>-23.369528571428571</v>
      </c>
      <c r="BX214">
        <v>1336.4557142857141</v>
      </c>
      <c r="BY214">
        <v>1358.502857142857</v>
      </c>
      <c r="BZ214">
        <v>1.517101428571429</v>
      </c>
      <c r="CA214">
        <v>1315.078571428571</v>
      </c>
      <c r="CB214">
        <v>31.96435714285715</v>
      </c>
      <c r="CC214">
        <v>3.390084285714285</v>
      </c>
      <c r="CD214">
        <v>3.2364771428571428</v>
      </c>
      <c r="CE214">
        <v>26.0791</v>
      </c>
      <c r="CF214">
        <v>25.2973</v>
      </c>
      <c r="CG214">
        <v>1199.998571428571</v>
      </c>
      <c r="CH214">
        <v>0.49999199999999999</v>
      </c>
      <c r="CI214">
        <v>0.50000800000000001</v>
      </c>
      <c r="CJ214">
        <v>0</v>
      </c>
      <c r="CK214">
        <v>1480.967142857143</v>
      </c>
      <c r="CL214">
        <v>4.9990899999999998</v>
      </c>
      <c r="CM214">
        <v>16004.67142857143</v>
      </c>
      <c r="CN214">
        <v>9557.8228571428572</v>
      </c>
      <c r="CO214">
        <v>42</v>
      </c>
      <c r="CP214">
        <v>43.58</v>
      </c>
      <c r="CQ214">
        <v>42.767714285714291</v>
      </c>
      <c r="CR214">
        <v>42.75</v>
      </c>
      <c r="CS214">
        <v>43.311999999999998</v>
      </c>
      <c r="CT214">
        <v>597.4899999999999</v>
      </c>
      <c r="CU214">
        <v>597.50857142857137</v>
      </c>
      <c r="CV214">
        <v>0</v>
      </c>
      <c r="CW214">
        <v>1678124852.8</v>
      </c>
      <c r="CX214">
        <v>0</v>
      </c>
      <c r="CY214">
        <v>1678116306.0999999</v>
      </c>
      <c r="CZ214" t="s">
        <v>356</v>
      </c>
      <c r="DA214">
        <v>1678116302.5999999</v>
      </c>
      <c r="DB214">
        <v>1678116306.0999999</v>
      </c>
      <c r="DC214">
        <v>12</v>
      </c>
      <c r="DD214">
        <v>3.5000000000000003E-2</v>
      </c>
      <c r="DE214">
        <v>0.05</v>
      </c>
      <c r="DF214">
        <v>-6.1040000000000001</v>
      </c>
      <c r="DG214">
        <v>0.249</v>
      </c>
      <c r="DH214">
        <v>413</v>
      </c>
      <c r="DI214">
        <v>32</v>
      </c>
      <c r="DJ214">
        <v>0.5</v>
      </c>
      <c r="DK214">
        <v>0.15</v>
      </c>
      <c r="DL214">
        <v>-23.441358536585369</v>
      </c>
      <c r="DM214">
        <v>0.40111986062717259</v>
      </c>
      <c r="DN214">
        <v>7.627396057156767E-2</v>
      </c>
      <c r="DO214">
        <v>0</v>
      </c>
      <c r="DP214">
        <v>1.522750243902439</v>
      </c>
      <c r="DQ214">
        <v>2.1480836236934291E-2</v>
      </c>
      <c r="DR214">
        <v>7.4348912068425499E-3</v>
      </c>
      <c r="DS214">
        <v>1</v>
      </c>
      <c r="DT214">
        <v>0</v>
      </c>
      <c r="DU214">
        <v>0</v>
      </c>
      <c r="DV214">
        <v>0</v>
      </c>
      <c r="DW214">
        <v>-1</v>
      </c>
      <c r="DX214">
        <v>1</v>
      </c>
      <c r="DY214">
        <v>2</v>
      </c>
      <c r="DZ214" t="s">
        <v>372</v>
      </c>
      <c r="EA214">
        <v>3.29739</v>
      </c>
      <c r="EB214">
        <v>2.6251600000000002</v>
      </c>
      <c r="EC214">
        <v>0.22062499999999999</v>
      </c>
      <c r="ED214">
        <v>0.220688</v>
      </c>
      <c r="EE214">
        <v>0.13798099999999999</v>
      </c>
      <c r="EF214">
        <v>0.13256299999999999</v>
      </c>
      <c r="EG214">
        <v>23524.799999999999</v>
      </c>
      <c r="EH214">
        <v>23861.599999999999</v>
      </c>
      <c r="EI214">
        <v>28086.400000000001</v>
      </c>
      <c r="EJ214">
        <v>29473.4</v>
      </c>
      <c r="EK214">
        <v>33339.699999999997</v>
      </c>
      <c r="EL214">
        <v>35493.4</v>
      </c>
      <c r="EM214">
        <v>39662.199999999997</v>
      </c>
      <c r="EN214">
        <v>42116.4</v>
      </c>
      <c r="EO214">
        <v>2.2393000000000001</v>
      </c>
      <c r="EP214">
        <v>2.2127699999999999</v>
      </c>
      <c r="EQ214">
        <v>0.123352</v>
      </c>
      <c r="ER214">
        <v>0</v>
      </c>
      <c r="ES214">
        <v>30.1462</v>
      </c>
      <c r="ET214">
        <v>999.9</v>
      </c>
      <c r="EU214">
        <v>74.7</v>
      </c>
      <c r="EV214">
        <v>33</v>
      </c>
      <c r="EW214">
        <v>37.272399999999998</v>
      </c>
      <c r="EX214">
        <v>57.0627</v>
      </c>
      <c r="EY214">
        <v>-4.2427900000000003</v>
      </c>
      <c r="EZ214">
        <v>2</v>
      </c>
      <c r="FA214">
        <v>0.39351399999999997</v>
      </c>
      <c r="FB214">
        <v>-0.295624</v>
      </c>
      <c r="FC214">
        <v>20.275300000000001</v>
      </c>
      <c r="FD214">
        <v>5.2195400000000003</v>
      </c>
      <c r="FE214">
        <v>12.0052</v>
      </c>
      <c r="FF214">
        <v>4.9866999999999999</v>
      </c>
      <c r="FG214">
        <v>3.2845499999999999</v>
      </c>
      <c r="FH214">
        <v>9999</v>
      </c>
      <c r="FI214">
        <v>9999</v>
      </c>
      <c r="FJ214">
        <v>9999</v>
      </c>
      <c r="FK214">
        <v>999.9</v>
      </c>
      <c r="FL214">
        <v>1.8658399999999999</v>
      </c>
      <c r="FM214">
        <v>1.8622000000000001</v>
      </c>
      <c r="FN214">
        <v>1.8642799999999999</v>
      </c>
      <c r="FO214">
        <v>1.8603499999999999</v>
      </c>
      <c r="FP214">
        <v>1.8610199999999999</v>
      </c>
      <c r="FQ214">
        <v>1.8602000000000001</v>
      </c>
      <c r="FR214">
        <v>1.86189</v>
      </c>
      <c r="FS214">
        <v>1.8585199999999999</v>
      </c>
      <c r="FT214">
        <v>0</v>
      </c>
      <c r="FU214">
        <v>0</v>
      </c>
      <c r="FV214">
        <v>0</v>
      </c>
      <c r="FW214">
        <v>0</v>
      </c>
      <c r="FX214" t="s">
        <v>358</v>
      </c>
      <c r="FY214" t="s">
        <v>359</v>
      </c>
      <c r="FZ214" t="s">
        <v>360</v>
      </c>
      <c r="GA214" t="s">
        <v>360</v>
      </c>
      <c r="GB214" t="s">
        <v>360</v>
      </c>
      <c r="GC214" t="s">
        <v>360</v>
      </c>
      <c r="GD214">
        <v>0</v>
      </c>
      <c r="GE214">
        <v>100</v>
      </c>
      <c r="GF214">
        <v>100</v>
      </c>
      <c r="GG214">
        <v>-7.97</v>
      </c>
      <c r="GH214">
        <v>0.25829999999999997</v>
      </c>
      <c r="GI214">
        <v>-4.4273770621571362</v>
      </c>
      <c r="GJ214">
        <v>-4.6782648166075668E-3</v>
      </c>
      <c r="GK214">
        <v>2.0645039605938809E-6</v>
      </c>
      <c r="GL214">
        <v>-4.2957140779123221E-10</v>
      </c>
      <c r="GM214">
        <v>-7.2769555290842433E-2</v>
      </c>
      <c r="GN214">
        <v>6.7050777095108757E-4</v>
      </c>
      <c r="GO214">
        <v>6.3862846072479287E-4</v>
      </c>
      <c r="GP214">
        <v>-1.0801389653900339E-5</v>
      </c>
      <c r="GQ214">
        <v>6</v>
      </c>
      <c r="GR214">
        <v>2074</v>
      </c>
      <c r="GS214">
        <v>4</v>
      </c>
      <c r="GT214">
        <v>34</v>
      </c>
      <c r="GU214">
        <v>141.80000000000001</v>
      </c>
      <c r="GV214">
        <v>141.69999999999999</v>
      </c>
      <c r="GW214">
        <v>3.46069</v>
      </c>
      <c r="GX214">
        <v>2.49756</v>
      </c>
      <c r="GY214">
        <v>2.04834</v>
      </c>
      <c r="GZ214">
        <v>2.6208499999999999</v>
      </c>
      <c r="HA214">
        <v>2.1972700000000001</v>
      </c>
      <c r="HB214">
        <v>2.34985</v>
      </c>
      <c r="HC214">
        <v>38.159300000000002</v>
      </c>
      <c r="HD214">
        <v>13.7118</v>
      </c>
      <c r="HE214">
        <v>18</v>
      </c>
      <c r="HF214">
        <v>709.26499999999999</v>
      </c>
      <c r="HG214">
        <v>766.35400000000004</v>
      </c>
      <c r="HH214">
        <v>31.000499999999999</v>
      </c>
      <c r="HI214">
        <v>32.4024</v>
      </c>
      <c r="HJ214">
        <v>30.0002</v>
      </c>
      <c r="HK214">
        <v>32.369599999999998</v>
      </c>
      <c r="HL214">
        <v>32.385300000000001</v>
      </c>
      <c r="HM214">
        <v>69.275800000000004</v>
      </c>
      <c r="HN214">
        <v>17.333400000000001</v>
      </c>
      <c r="HO214">
        <v>100</v>
      </c>
      <c r="HP214">
        <v>31</v>
      </c>
      <c r="HQ214">
        <v>1330.92</v>
      </c>
      <c r="HR214">
        <v>31.913399999999999</v>
      </c>
      <c r="HS214">
        <v>98.993600000000001</v>
      </c>
      <c r="HT214">
        <v>97.6751</v>
      </c>
    </row>
    <row r="215" spans="1:228" x14ac:dyDescent="0.2">
      <c r="A215">
        <v>200</v>
      </c>
      <c r="B215">
        <v>1678124815</v>
      </c>
      <c r="C215">
        <v>794.40000009536743</v>
      </c>
      <c r="D215" t="s">
        <v>759</v>
      </c>
      <c r="E215" t="s">
        <v>760</v>
      </c>
      <c r="F215">
        <v>4</v>
      </c>
      <c r="G215">
        <v>1678124812.6875</v>
      </c>
      <c r="H215">
        <f t="shared" si="102"/>
        <v>1.6959284452522346E-3</v>
      </c>
      <c r="I215">
        <f t="shared" si="103"/>
        <v>1.6959284452522345</v>
      </c>
      <c r="J215">
        <f t="shared" si="104"/>
        <v>12.202207975304978</v>
      </c>
      <c r="K215">
        <f t="shared" si="105"/>
        <v>1297.87625</v>
      </c>
      <c r="L215">
        <f t="shared" si="106"/>
        <v>1102.2755315218944</v>
      </c>
      <c r="M215">
        <f t="shared" si="107"/>
        <v>111.71900202350547</v>
      </c>
      <c r="N215">
        <f t="shared" si="108"/>
        <v>131.54373407873257</v>
      </c>
      <c r="O215">
        <f t="shared" si="109"/>
        <v>0.11883609197529858</v>
      </c>
      <c r="P215">
        <f t="shared" si="110"/>
        <v>2.7678386172840339</v>
      </c>
      <c r="Q215">
        <f t="shared" si="111"/>
        <v>0.11607264581237031</v>
      </c>
      <c r="R215">
        <f t="shared" si="112"/>
        <v>7.2788335982015034E-2</v>
      </c>
      <c r="S215">
        <f t="shared" si="113"/>
        <v>226.11567336040949</v>
      </c>
      <c r="T215">
        <f t="shared" si="114"/>
        <v>33.197504541263164</v>
      </c>
      <c r="U215">
        <f t="shared" si="115"/>
        <v>32.144199999999998</v>
      </c>
      <c r="V215">
        <f t="shared" si="116"/>
        <v>4.8141952477532275</v>
      </c>
      <c r="W215">
        <f t="shared" si="117"/>
        <v>70.023876658368323</v>
      </c>
      <c r="X215">
        <f t="shared" si="118"/>
        <v>3.3932929670112317</v>
      </c>
      <c r="Y215">
        <f t="shared" si="119"/>
        <v>4.8459084657171871</v>
      </c>
      <c r="Z215">
        <f t="shared" si="120"/>
        <v>1.4209022807419958</v>
      </c>
      <c r="AA215">
        <f t="shared" si="121"/>
        <v>-74.790444435623542</v>
      </c>
      <c r="AB215">
        <f t="shared" si="122"/>
        <v>17.335600452281401</v>
      </c>
      <c r="AC215">
        <f t="shared" si="123"/>
        <v>1.4232221726672847</v>
      </c>
      <c r="AD215">
        <f t="shared" si="124"/>
        <v>170.08405154973465</v>
      </c>
      <c r="AE215">
        <f t="shared" si="125"/>
        <v>23.029759152162104</v>
      </c>
      <c r="AF215">
        <f t="shared" si="126"/>
        <v>1.6968618879738941</v>
      </c>
      <c r="AG215">
        <f t="shared" si="127"/>
        <v>12.202207975304978</v>
      </c>
      <c r="AH215">
        <v>1364.0351787705631</v>
      </c>
      <c r="AI215">
        <v>1345.9730909090911</v>
      </c>
      <c r="AJ215">
        <v>1.7340606060607711</v>
      </c>
      <c r="AK215">
        <v>60.41</v>
      </c>
      <c r="AL215">
        <f t="shared" si="128"/>
        <v>1.6959284452522345</v>
      </c>
      <c r="AM215">
        <v>31.965932225716099</v>
      </c>
      <c r="AN215">
        <v>33.479140606060589</v>
      </c>
      <c r="AO215">
        <v>-2.2466491720896088E-5</v>
      </c>
      <c r="AP215">
        <v>101.53795884006099</v>
      </c>
      <c r="AQ215">
        <v>0</v>
      </c>
      <c r="AR215">
        <v>0</v>
      </c>
      <c r="AS215">
        <f t="shared" si="129"/>
        <v>1</v>
      </c>
      <c r="AT215">
        <f t="shared" si="130"/>
        <v>0</v>
      </c>
      <c r="AU215">
        <f t="shared" si="131"/>
        <v>47457.947853859245</v>
      </c>
      <c r="AV215">
        <f t="shared" si="132"/>
        <v>1199.9974999999999</v>
      </c>
      <c r="AW215">
        <f t="shared" si="133"/>
        <v>1025.9233260934764</v>
      </c>
      <c r="AX215">
        <f t="shared" si="134"/>
        <v>0.8549378861984932</v>
      </c>
      <c r="AY215">
        <f t="shared" si="135"/>
        <v>0.18843012036309201</v>
      </c>
      <c r="AZ215">
        <v>6</v>
      </c>
      <c r="BA215">
        <v>0.5</v>
      </c>
      <c r="BB215" t="s">
        <v>355</v>
      </c>
      <c r="BC215">
        <v>2</v>
      </c>
      <c r="BD215" t="b">
        <v>1</v>
      </c>
      <c r="BE215">
        <v>1678124812.6875</v>
      </c>
      <c r="BF215">
        <v>1297.87625</v>
      </c>
      <c r="BG215">
        <v>1321.1675</v>
      </c>
      <c r="BH215">
        <v>33.479925000000001</v>
      </c>
      <c r="BI215">
        <v>31.966024999999998</v>
      </c>
      <c r="BJ215">
        <v>1305.8487500000001</v>
      </c>
      <c r="BK215">
        <v>33.221625000000003</v>
      </c>
      <c r="BL215">
        <v>649.99712499999998</v>
      </c>
      <c r="BM215">
        <v>101.253</v>
      </c>
      <c r="BN215">
        <v>0.100063575</v>
      </c>
      <c r="BO215">
        <v>32.260375000000003</v>
      </c>
      <c r="BP215">
        <v>32.144199999999998</v>
      </c>
      <c r="BQ215">
        <v>999.9</v>
      </c>
      <c r="BR215">
        <v>0</v>
      </c>
      <c r="BS215">
        <v>0</v>
      </c>
      <c r="BT215">
        <v>8992.7362499999981</v>
      </c>
      <c r="BU215">
        <v>0</v>
      </c>
      <c r="BV215">
        <v>129.95175</v>
      </c>
      <c r="BW215">
        <v>-23.291425</v>
      </c>
      <c r="BX215">
        <v>1342.83375</v>
      </c>
      <c r="BY215">
        <v>1364.7974999999999</v>
      </c>
      <c r="BZ215">
        <v>1.5139075</v>
      </c>
      <c r="CA215">
        <v>1321.1675</v>
      </c>
      <c r="CB215">
        <v>31.966024999999998</v>
      </c>
      <c r="CC215">
        <v>3.3899487499999998</v>
      </c>
      <c r="CD215">
        <v>3.2366625</v>
      </c>
      <c r="CE215">
        <v>26.078424999999999</v>
      </c>
      <c r="CF215">
        <v>25.2982625</v>
      </c>
      <c r="CG215">
        <v>1199.9974999999999</v>
      </c>
      <c r="CH215">
        <v>0.49998749999999997</v>
      </c>
      <c r="CI215">
        <v>0.50001249999999997</v>
      </c>
      <c r="CJ215">
        <v>0</v>
      </c>
      <c r="CK215">
        <v>1480.7474999999999</v>
      </c>
      <c r="CL215">
        <v>4.9990899999999998</v>
      </c>
      <c r="CM215">
        <v>15997.512500000001</v>
      </c>
      <c r="CN215">
        <v>9557.7762500000008</v>
      </c>
      <c r="CO215">
        <v>42</v>
      </c>
      <c r="CP215">
        <v>43.561999999999998</v>
      </c>
      <c r="CQ215">
        <v>42.765500000000003</v>
      </c>
      <c r="CR215">
        <v>42.75</v>
      </c>
      <c r="CS215">
        <v>43.311999999999998</v>
      </c>
      <c r="CT215">
        <v>597.4837500000001</v>
      </c>
      <c r="CU215">
        <v>597.51374999999996</v>
      </c>
      <c r="CV215">
        <v>0</v>
      </c>
      <c r="CW215">
        <v>1678124857</v>
      </c>
      <c r="CX215">
        <v>0</v>
      </c>
      <c r="CY215">
        <v>1678116306.0999999</v>
      </c>
      <c r="CZ215" t="s">
        <v>356</v>
      </c>
      <c r="DA215">
        <v>1678116302.5999999</v>
      </c>
      <c r="DB215">
        <v>1678116306.0999999</v>
      </c>
      <c r="DC215">
        <v>12</v>
      </c>
      <c r="DD215">
        <v>3.5000000000000003E-2</v>
      </c>
      <c r="DE215">
        <v>0.05</v>
      </c>
      <c r="DF215">
        <v>-6.1040000000000001</v>
      </c>
      <c r="DG215">
        <v>0.249</v>
      </c>
      <c r="DH215">
        <v>413</v>
      </c>
      <c r="DI215">
        <v>32</v>
      </c>
      <c r="DJ215">
        <v>0.5</v>
      </c>
      <c r="DK215">
        <v>0.15</v>
      </c>
      <c r="DL215">
        <v>-23.39693658536585</v>
      </c>
      <c r="DM215">
        <v>0.51043066202088661</v>
      </c>
      <c r="DN215">
        <v>7.9487583801397435E-2</v>
      </c>
      <c r="DO215">
        <v>0</v>
      </c>
      <c r="DP215">
        <v>1.5233119512195119</v>
      </c>
      <c r="DQ215">
        <v>-5.0634355400695767E-2</v>
      </c>
      <c r="DR215">
        <v>6.2501282794687786E-3</v>
      </c>
      <c r="DS215">
        <v>1</v>
      </c>
      <c r="DT215">
        <v>0</v>
      </c>
      <c r="DU215">
        <v>0</v>
      </c>
      <c r="DV215">
        <v>0</v>
      </c>
      <c r="DW215">
        <v>-1</v>
      </c>
      <c r="DX215">
        <v>1</v>
      </c>
      <c r="DY215">
        <v>2</v>
      </c>
      <c r="DZ215" t="s">
        <v>372</v>
      </c>
      <c r="EA215">
        <v>3.2974299999999999</v>
      </c>
      <c r="EB215">
        <v>2.6253199999999999</v>
      </c>
      <c r="EC215">
        <v>0.22131700000000001</v>
      </c>
      <c r="ED215">
        <v>0.22137499999999999</v>
      </c>
      <c r="EE215">
        <v>0.13797400000000001</v>
      </c>
      <c r="EF215">
        <v>0.13256499999999999</v>
      </c>
      <c r="EG215">
        <v>23504</v>
      </c>
      <c r="EH215">
        <v>23840.1</v>
      </c>
      <c r="EI215">
        <v>28086.5</v>
      </c>
      <c r="EJ215">
        <v>29472.9</v>
      </c>
      <c r="EK215">
        <v>33340</v>
      </c>
      <c r="EL215">
        <v>35492.800000000003</v>
      </c>
      <c r="EM215">
        <v>39662.199999999997</v>
      </c>
      <c r="EN215">
        <v>42115.7</v>
      </c>
      <c r="EO215">
        <v>2.23943</v>
      </c>
      <c r="EP215">
        <v>2.2127300000000001</v>
      </c>
      <c r="EQ215">
        <v>0.123225</v>
      </c>
      <c r="ER215">
        <v>0</v>
      </c>
      <c r="ES215">
        <v>30.141100000000002</v>
      </c>
      <c r="ET215">
        <v>999.9</v>
      </c>
      <c r="EU215">
        <v>74.7</v>
      </c>
      <c r="EV215">
        <v>33</v>
      </c>
      <c r="EW215">
        <v>37.273800000000001</v>
      </c>
      <c r="EX215">
        <v>57.032699999999998</v>
      </c>
      <c r="EY215">
        <v>-4.1906999999999996</v>
      </c>
      <c r="EZ215">
        <v>2</v>
      </c>
      <c r="FA215">
        <v>0.39357500000000001</v>
      </c>
      <c r="FB215">
        <v>-0.29413699999999998</v>
      </c>
      <c r="FC215">
        <v>20.275300000000001</v>
      </c>
      <c r="FD215">
        <v>5.2199900000000001</v>
      </c>
      <c r="FE215">
        <v>12.004899999999999</v>
      </c>
      <c r="FF215">
        <v>4.9871999999999996</v>
      </c>
      <c r="FG215">
        <v>3.2846500000000001</v>
      </c>
      <c r="FH215">
        <v>9999</v>
      </c>
      <c r="FI215">
        <v>9999</v>
      </c>
      <c r="FJ215">
        <v>9999</v>
      </c>
      <c r="FK215">
        <v>999.9</v>
      </c>
      <c r="FL215">
        <v>1.8658399999999999</v>
      </c>
      <c r="FM215">
        <v>1.8622099999999999</v>
      </c>
      <c r="FN215">
        <v>1.86429</v>
      </c>
      <c r="FO215">
        <v>1.8603499999999999</v>
      </c>
      <c r="FP215">
        <v>1.86103</v>
      </c>
      <c r="FQ215">
        <v>1.8602000000000001</v>
      </c>
      <c r="FR215">
        <v>1.86188</v>
      </c>
      <c r="FS215">
        <v>1.8585199999999999</v>
      </c>
      <c r="FT215">
        <v>0</v>
      </c>
      <c r="FU215">
        <v>0</v>
      </c>
      <c r="FV215">
        <v>0</v>
      </c>
      <c r="FW215">
        <v>0</v>
      </c>
      <c r="FX215" t="s">
        <v>358</v>
      </c>
      <c r="FY215" t="s">
        <v>359</v>
      </c>
      <c r="FZ215" t="s">
        <v>360</v>
      </c>
      <c r="GA215" t="s">
        <v>360</v>
      </c>
      <c r="GB215" t="s">
        <v>360</v>
      </c>
      <c r="GC215" t="s">
        <v>360</v>
      </c>
      <c r="GD215">
        <v>0</v>
      </c>
      <c r="GE215">
        <v>100</v>
      </c>
      <c r="GF215">
        <v>100</v>
      </c>
      <c r="GG215">
        <v>-7.98</v>
      </c>
      <c r="GH215">
        <v>0.25829999999999997</v>
      </c>
      <c r="GI215">
        <v>-4.4273770621571362</v>
      </c>
      <c r="GJ215">
        <v>-4.6782648166075668E-3</v>
      </c>
      <c r="GK215">
        <v>2.0645039605938809E-6</v>
      </c>
      <c r="GL215">
        <v>-4.2957140779123221E-10</v>
      </c>
      <c r="GM215">
        <v>-7.2769555290842433E-2</v>
      </c>
      <c r="GN215">
        <v>6.7050777095108757E-4</v>
      </c>
      <c r="GO215">
        <v>6.3862846072479287E-4</v>
      </c>
      <c r="GP215">
        <v>-1.0801389653900339E-5</v>
      </c>
      <c r="GQ215">
        <v>6</v>
      </c>
      <c r="GR215">
        <v>2074</v>
      </c>
      <c r="GS215">
        <v>4</v>
      </c>
      <c r="GT215">
        <v>34</v>
      </c>
      <c r="GU215">
        <v>141.9</v>
      </c>
      <c r="GV215">
        <v>141.80000000000001</v>
      </c>
      <c r="GW215">
        <v>3.4753400000000001</v>
      </c>
      <c r="GX215">
        <v>2.50732</v>
      </c>
      <c r="GY215">
        <v>2.04834</v>
      </c>
      <c r="GZ215">
        <v>2.6208499999999999</v>
      </c>
      <c r="HA215">
        <v>2.1972700000000001</v>
      </c>
      <c r="HB215">
        <v>2.3083499999999999</v>
      </c>
      <c r="HC215">
        <v>38.159300000000002</v>
      </c>
      <c r="HD215">
        <v>13.6942</v>
      </c>
      <c r="HE215">
        <v>18</v>
      </c>
      <c r="HF215">
        <v>709.37</v>
      </c>
      <c r="HG215">
        <v>766.33299999999997</v>
      </c>
      <c r="HH215">
        <v>31.000399999999999</v>
      </c>
      <c r="HI215">
        <v>32.4024</v>
      </c>
      <c r="HJ215">
        <v>30.0001</v>
      </c>
      <c r="HK215">
        <v>32.369599999999998</v>
      </c>
      <c r="HL215">
        <v>32.3874</v>
      </c>
      <c r="HM215">
        <v>69.556200000000004</v>
      </c>
      <c r="HN215">
        <v>17.333400000000001</v>
      </c>
      <c r="HO215">
        <v>100</v>
      </c>
      <c r="HP215">
        <v>31</v>
      </c>
      <c r="HQ215">
        <v>1337.6</v>
      </c>
      <c r="HR215">
        <v>31.913399999999999</v>
      </c>
      <c r="HS215">
        <v>98.993700000000004</v>
      </c>
      <c r="HT215">
        <v>97.673400000000001</v>
      </c>
    </row>
    <row r="216" spans="1:228" x14ac:dyDescent="0.2">
      <c r="A216">
        <v>201</v>
      </c>
      <c r="B216">
        <v>1678124819</v>
      </c>
      <c r="C216">
        <v>798.40000009536743</v>
      </c>
      <c r="D216" t="s">
        <v>761</v>
      </c>
      <c r="E216" t="s">
        <v>762</v>
      </c>
      <c r="F216">
        <v>4</v>
      </c>
      <c r="G216">
        <v>1678124817</v>
      </c>
      <c r="H216">
        <f t="shared" si="102"/>
        <v>1.6840821761584265E-3</v>
      </c>
      <c r="I216">
        <f t="shared" si="103"/>
        <v>1.6840821761584266</v>
      </c>
      <c r="J216">
        <f t="shared" si="104"/>
        <v>12.106634970622968</v>
      </c>
      <c r="K216">
        <f t="shared" si="105"/>
        <v>1305.078571428571</v>
      </c>
      <c r="L216">
        <f t="shared" si="106"/>
        <v>1109.8082240551432</v>
      </c>
      <c r="M216">
        <f t="shared" si="107"/>
        <v>112.48340869256521</v>
      </c>
      <c r="N216">
        <f t="shared" si="108"/>
        <v>132.27482293248445</v>
      </c>
      <c r="O216">
        <f t="shared" si="109"/>
        <v>0.11820817515977454</v>
      </c>
      <c r="P216">
        <f t="shared" si="110"/>
        <v>2.7705691745561984</v>
      </c>
      <c r="Q216">
        <f t="shared" si="111"/>
        <v>0.11547612140961808</v>
      </c>
      <c r="R216">
        <f t="shared" si="112"/>
        <v>7.2412780873684121E-2</v>
      </c>
      <c r="S216">
        <f t="shared" si="113"/>
        <v>226.11403123544017</v>
      </c>
      <c r="T216">
        <f t="shared" si="114"/>
        <v>33.195001552839635</v>
      </c>
      <c r="U216">
        <f t="shared" si="115"/>
        <v>32.132314285714287</v>
      </c>
      <c r="V216">
        <f t="shared" si="116"/>
        <v>4.8109609197964582</v>
      </c>
      <c r="W216">
        <f t="shared" si="117"/>
        <v>70.029982385423168</v>
      </c>
      <c r="X216">
        <f t="shared" si="118"/>
        <v>3.3926543553161452</v>
      </c>
      <c r="Y216">
        <f t="shared" si="119"/>
        <v>4.8445740520739164</v>
      </c>
      <c r="Z216">
        <f t="shared" si="120"/>
        <v>1.418306564480313</v>
      </c>
      <c r="AA216">
        <f t="shared" si="121"/>
        <v>-74.268023968586604</v>
      </c>
      <c r="AB216">
        <f t="shared" si="122"/>
        <v>18.39987138850498</v>
      </c>
      <c r="AC216">
        <f t="shared" si="123"/>
        <v>1.508983852439205</v>
      </c>
      <c r="AD216">
        <f t="shared" si="124"/>
        <v>171.75486250779775</v>
      </c>
      <c r="AE216">
        <f t="shared" si="125"/>
        <v>23.093215808114582</v>
      </c>
      <c r="AF216">
        <f t="shared" si="126"/>
        <v>1.6880644398202806</v>
      </c>
      <c r="AG216">
        <f t="shared" si="127"/>
        <v>12.106634970622968</v>
      </c>
      <c r="AH216">
        <v>1370.955459116884</v>
      </c>
      <c r="AI216">
        <v>1352.921151515151</v>
      </c>
      <c r="AJ216">
        <v>1.7512121212120051</v>
      </c>
      <c r="AK216">
        <v>60.41</v>
      </c>
      <c r="AL216">
        <f t="shared" si="128"/>
        <v>1.6840821761584266</v>
      </c>
      <c r="AM216">
        <v>31.967055358176921</v>
      </c>
      <c r="AN216">
        <v>33.470515757575761</v>
      </c>
      <c r="AO216">
        <v>-1.5736532304970401E-4</v>
      </c>
      <c r="AP216">
        <v>101.53795884006099</v>
      </c>
      <c r="AQ216">
        <v>0</v>
      </c>
      <c r="AR216">
        <v>0</v>
      </c>
      <c r="AS216">
        <f t="shared" si="129"/>
        <v>1</v>
      </c>
      <c r="AT216">
        <f t="shared" si="130"/>
        <v>0</v>
      </c>
      <c r="AU216">
        <f t="shared" si="131"/>
        <v>47534.058815854129</v>
      </c>
      <c r="AV216">
        <f t="shared" si="132"/>
        <v>1199.988571428572</v>
      </c>
      <c r="AW216">
        <f t="shared" si="133"/>
        <v>1025.9157135934927</v>
      </c>
      <c r="AX216">
        <f t="shared" si="134"/>
        <v>0.85493790359365862</v>
      </c>
      <c r="AY216">
        <f t="shared" si="135"/>
        <v>0.18843015393576135</v>
      </c>
      <c r="AZ216">
        <v>6</v>
      </c>
      <c r="BA216">
        <v>0.5</v>
      </c>
      <c r="BB216" t="s">
        <v>355</v>
      </c>
      <c r="BC216">
        <v>2</v>
      </c>
      <c r="BD216" t="b">
        <v>1</v>
      </c>
      <c r="BE216">
        <v>1678124817</v>
      </c>
      <c r="BF216">
        <v>1305.078571428571</v>
      </c>
      <c r="BG216">
        <v>1328.4285714285711</v>
      </c>
      <c r="BH216">
        <v>33.473342857142853</v>
      </c>
      <c r="BI216">
        <v>31.967314285714281</v>
      </c>
      <c r="BJ216">
        <v>1313.062857142857</v>
      </c>
      <c r="BK216">
        <v>33.215071428571427</v>
      </c>
      <c r="BL216">
        <v>650.01128571428569</v>
      </c>
      <c r="BM216">
        <v>101.254</v>
      </c>
      <c r="BN216">
        <v>9.9915257142857136E-2</v>
      </c>
      <c r="BO216">
        <v>32.255499999999998</v>
      </c>
      <c r="BP216">
        <v>32.132314285714287</v>
      </c>
      <c r="BQ216">
        <v>999.89999999999986</v>
      </c>
      <c r="BR216">
        <v>0</v>
      </c>
      <c r="BS216">
        <v>0</v>
      </c>
      <c r="BT216">
        <v>9007.1442857142847</v>
      </c>
      <c r="BU216">
        <v>0</v>
      </c>
      <c r="BV216">
        <v>126.90428571428571</v>
      </c>
      <c r="BW216">
        <v>-23.350342857142859</v>
      </c>
      <c r="BX216">
        <v>1350.277142857143</v>
      </c>
      <c r="BY216">
        <v>1372.2971428571429</v>
      </c>
      <c r="BZ216">
        <v>1.5060171428571429</v>
      </c>
      <c r="CA216">
        <v>1328.4285714285711</v>
      </c>
      <c r="CB216">
        <v>31.967314285714281</v>
      </c>
      <c r="CC216">
        <v>3.3893071428571431</v>
      </c>
      <c r="CD216">
        <v>3.236818571428572</v>
      </c>
      <c r="CE216">
        <v>26.075214285714289</v>
      </c>
      <c r="CF216">
        <v>25.29908571428572</v>
      </c>
      <c r="CG216">
        <v>1199.988571428572</v>
      </c>
      <c r="CH216">
        <v>0.49998399999999998</v>
      </c>
      <c r="CI216">
        <v>0.50001600000000002</v>
      </c>
      <c r="CJ216">
        <v>0</v>
      </c>
      <c r="CK216">
        <v>1480.4071428571431</v>
      </c>
      <c r="CL216">
        <v>4.9990899999999998</v>
      </c>
      <c r="CM216">
        <v>15990.32857142857</v>
      </c>
      <c r="CN216">
        <v>9557.7042857142842</v>
      </c>
      <c r="CO216">
        <v>42</v>
      </c>
      <c r="CP216">
        <v>43.561999999999998</v>
      </c>
      <c r="CQ216">
        <v>42.758857142857153</v>
      </c>
      <c r="CR216">
        <v>42.75</v>
      </c>
      <c r="CS216">
        <v>43.311999999999998</v>
      </c>
      <c r="CT216">
        <v>597.47857142857151</v>
      </c>
      <c r="CU216">
        <v>597.5100000000001</v>
      </c>
      <c r="CV216">
        <v>0</v>
      </c>
      <c r="CW216">
        <v>1678124861.2</v>
      </c>
      <c r="CX216">
        <v>0</v>
      </c>
      <c r="CY216">
        <v>1678116306.0999999</v>
      </c>
      <c r="CZ216" t="s">
        <v>356</v>
      </c>
      <c r="DA216">
        <v>1678116302.5999999</v>
      </c>
      <c r="DB216">
        <v>1678116306.0999999</v>
      </c>
      <c r="DC216">
        <v>12</v>
      </c>
      <c r="DD216">
        <v>3.5000000000000003E-2</v>
      </c>
      <c r="DE216">
        <v>0.05</v>
      </c>
      <c r="DF216">
        <v>-6.1040000000000001</v>
      </c>
      <c r="DG216">
        <v>0.249</v>
      </c>
      <c r="DH216">
        <v>413</v>
      </c>
      <c r="DI216">
        <v>32</v>
      </c>
      <c r="DJ216">
        <v>0.5</v>
      </c>
      <c r="DK216">
        <v>0.15</v>
      </c>
      <c r="DL216">
        <v>-23.371073170731709</v>
      </c>
      <c r="DM216">
        <v>0.34064320557497302</v>
      </c>
      <c r="DN216">
        <v>6.6755542473431129E-2</v>
      </c>
      <c r="DO216">
        <v>0</v>
      </c>
      <c r="DP216">
        <v>1.519724146341463</v>
      </c>
      <c r="DQ216">
        <v>-8.2986271777002907E-2</v>
      </c>
      <c r="DR216">
        <v>8.4377912887344132E-3</v>
      </c>
      <c r="DS216">
        <v>1</v>
      </c>
      <c r="DT216">
        <v>0</v>
      </c>
      <c r="DU216">
        <v>0</v>
      </c>
      <c r="DV216">
        <v>0</v>
      </c>
      <c r="DW216">
        <v>-1</v>
      </c>
      <c r="DX216">
        <v>1</v>
      </c>
      <c r="DY216">
        <v>2</v>
      </c>
      <c r="DZ216" t="s">
        <v>372</v>
      </c>
      <c r="EA216">
        <v>3.2974600000000001</v>
      </c>
      <c r="EB216">
        <v>2.6252499999999999</v>
      </c>
      <c r="EC216">
        <v>0.22201499999999999</v>
      </c>
      <c r="ED216">
        <v>0.22206500000000001</v>
      </c>
      <c r="EE216">
        <v>0.13795299999999999</v>
      </c>
      <c r="EF216">
        <v>0.132572</v>
      </c>
      <c r="EG216">
        <v>23483.200000000001</v>
      </c>
      <c r="EH216">
        <v>23818.9</v>
      </c>
      <c r="EI216">
        <v>28087</v>
      </c>
      <c r="EJ216">
        <v>29472.9</v>
      </c>
      <c r="EK216">
        <v>33341.1</v>
      </c>
      <c r="EL216">
        <v>35492.699999999997</v>
      </c>
      <c r="EM216">
        <v>39662.400000000001</v>
      </c>
      <c r="EN216">
        <v>42115.9</v>
      </c>
      <c r="EO216">
        <v>2.23935</v>
      </c>
      <c r="EP216">
        <v>2.2128700000000001</v>
      </c>
      <c r="EQ216">
        <v>0.12234200000000001</v>
      </c>
      <c r="ER216">
        <v>0</v>
      </c>
      <c r="ES216">
        <v>30.1371</v>
      </c>
      <c r="ET216">
        <v>999.9</v>
      </c>
      <c r="EU216">
        <v>74.7</v>
      </c>
      <c r="EV216">
        <v>33</v>
      </c>
      <c r="EW216">
        <v>37.272399999999998</v>
      </c>
      <c r="EX216">
        <v>57.002699999999997</v>
      </c>
      <c r="EY216">
        <v>-4.3269200000000003</v>
      </c>
      <c r="EZ216">
        <v>2</v>
      </c>
      <c r="FA216">
        <v>0.39362799999999998</v>
      </c>
      <c r="FB216">
        <v>-0.29205300000000001</v>
      </c>
      <c r="FC216">
        <v>20.275200000000002</v>
      </c>
      <c r="FD216">
        <v>5.2202799999999998</v>
      </c>
      <c r="FE216">
        <v>12.0052</v>
      </c>
      <c r="FF216">
        <v>4.9869000000000003</v>
      </c>
      <c r="FG216">
        <v>3.2846500000000001</v>
      </c>
      <c r="FH216">
        <v>9999</v>
      </c>
      <c r="FI216">
        <v>9999</v>
      </c>
      <c r="FJ216">
        <v>9999</v>
      </c>
      <c r="FK216">
        <v>999.9</v>
      </c>
      <c r="FL216">
        <v>1.8658399999999999</v>
      </c>
      <c r="FM216">
        <v>1.8622099999999999</v>
      </c>
      <c r="FN216">
        <v>1.8643099999999999</v>
      </c>
      <c r="FO216">
        <v>1.8603499999999999</v>
      </c>
      <c r="FP216">
        <v>1.86104</v>
      </c>
      <c r="FQ216">
        <v>1.8602000000000001</v>
      </c>
      <c r="FR216">
        <v>1.86188</v>
      </c>
      <c r="FS216">
        <v>1.8585199999999999</v>
      </c>
      <c r="FT216">
        <v>0</v>
      </c>
      <c r="FU216">
        <v>0</v>
      </c>
      <c r="FV216">
        <v>0</v>
      </c>
      <c r="FW216">
        <v>0</v>
      </c>
      <c r="FX216" t="s">
        <v>358</v>
      </c>
      <c r="FY216" t="s">
        <v>359</v>
      </c>
      <c r="FZ216" t="s">
        <v>360</v>
      </c>
      <c r="GA216" t="s">
        <v>360</v>
      </c>
      <c r="GB216" t="s">
        <v>360</v>
      </c>
      <c r="GC216" t="s">
        <v>360</v>
      </c>
      <c r="GD216">
        <v>0</v>
      </c>
      <c r="GE216">
        <v>100</v>
      </c>
      <c r="GF216">
        <v>100</v>
      </c>
      <c r="GG216">
        <v>-7.99</v>
      </c>
      <c r="GH216">
        <v>0.25819999999999999</v>
      </c>
      <c r="GI216">
        <v>-4.4273770621571362</v>
      </c>
      <c r="GJ216">
        <v>-4.6782648166075668E-3</v>
      </c>
      <c r="GK216">
        <v>2.0645039605938809E-6</v>
      </c>
      <c r="GL216">
        <v>-4.2957140779123221E-10</v>
      </c>
      <c r="GM216">
        <v>-7.2769555290842433E-2</v>
      </c>
      <c r="GN216">
        <v>6.7050777095108757E-4</v>
      </c>
      <c r="GO216">
        <v>6.3862846072479287E-4</v>
      </c>
      <c r="GP216">
        <v>-1.0801389653900339E-5</v>
      </c>
      <c r="GQ216">
        <v>6</v>
      </c>
      <c r="GR216">
        <v>2074</v>
      </c>
      <c r="GS216">
        <v>4</v>
      </c>
      <c r="GT216">
        <v>34</v>
      </c>
      <c r="GU216">
        <v>141.9</v>
      </c>
      <c r="GV216">
        <v>141.9</v>
      </c>
      <c r="GW216">
        <v>3.4887700000000001</v>
      </c>
      <c r="GX216">
        <v>2.5122100000000001</v>
      </c>
      <c r="GY216">
        <v>2.04834</v>
      </c>
      <c r="GZ216">
        <v>2.6208499999999999</v>
      </c>
      <c r="HA216">
        <v>2.1972700000000001</v>
      </c>
      <c r="HB216">
        <v>2.2680699999999998</v>
      </c>
      <c r="HC216">
        <v>38.159300000000002</v>
      </c>
      <c r="HD216">
        <v>13.6942</v>
      </c>
      <c r="HE216">
        <v>18</v>
      </c>
      <c r="HF216">
        <v>709.30700000000002</v>
      </c>
      <c r="HG216">
        <v>766.48</v>
      </c>
      <c r="HH216">
        <v>31.000499999999999</v>
      </c>
      <c r="HI216">
        <v>32.4024</v>
      </c>
      <c r="HJ216">
        <v>30.0002</v>
      </c>
      <c r="HK216">
        <v>32.369599999999998</v>
      </c>
      <c r="HL216">
        <v>32.3874</v>
      </c>
      <c r="HM216">
        <v>69.831599999999995</v>
      </c>
      <c r="HN216">
        <v>17.333400000000001</v>
      </c>
      <c r="HO216">
        <v>100</v>
      </c>
      <c r="HP216">
        <v>31</v>
      </c>
      <c r="HQ216">
        <v>1344.29</v>
      </c>
      <c r="HR216">
        <v>31.913399999999999</v>
      </c>
      <c r="HS216">
        <v>98.994699999999995</v>
      </c>
      <c r="HT216">
        <v>97.6738</v>
      </c>
    </row>
    <row r="217" spans="1:228" x14ac:dyDescent="0.2">
      <c r="A217">
        <v>202</v>
      </c>
      <c r="B217">
        <v>1678124823</v>
      </c>
      <c r="C217">
        <v>802.40000009536743</v>
      </c>
      <c r="D217" t="s">
        <v>763</v>
      </c>
      <c r="E217" t="s">
        <v>764</v>
      </c>
      <c r="F217">
        <v>4</v>
      </c>
      <c r="G217">
        <v>1678124820.6875</v>
      </c>
      <c r="H217">
        <f t="shared" si="102"/>
        <v>1.6799519361603049E-3</v>
      </c>
      <c r="I217">
        <f t="shared" si="103"/>
        <v>1.679951936160305</v>
      </c>
      <c r="J217">
        <f t="shared" si="104"/>
        <v>12.245741446127944</v>
      </c>
      <c r="K217">
        <f t="shared" si="105"/>
        <v>1311.2887499999999</v>
      </c>
      <c r="L217">
        <f t="shared" si="106"/>
        <v>1113.6957905545996</v>
      </c>
      <c r="M217">
        <f t="shared" si="107"/>
        <v>112.87676286359707</v>
      </c>
      <c r="N217">
        <f t="shared" si="108"/>
        <v>132.90346478345256</v>
      </c>
      <c r="O217">
        <f t="shared" si="109"/>
        <v>0.1179936616799139</v>
      </c>
      <c r="P217">
        <f t="shared" si="110"/>
        <v>2.769255303524405</v>
      </c>
      <c r="Q217">
        <f t="shared" si="111"/>
        <v>0.11527013223079063</v>
      </c>
      <c r="R217">
        <f t="shared" si="112"/>
        <v>7.2283295028567729E-2</v>
      </c>
      <c r="S217">
        <f t="shared" si="113"/>
        <v>226.11405973543617</v>
      </c>
      <c r="T217">
        <f t="shared" si="114"/>
        <v>33.188196967895145</v>
      </c>
      <c r="U217">
        <f t="shared" si="115"/>
        <v>32.127175000000001</v>
      </c>
      <c r="V217">
        <f t="shared" si="116"/>
        <v>4.8095630086845604</v>
      </c>
      <c r="W217">
        <f t="shared" si="117"/>
        <v>70.053680193035333</v>
      </c>
      <c r="X217">
        <f t="shared" si="118"/>
        <v>3.3922017790492238</v>
      </c>
      <c r="Y217">
        <f t="shared" si="119"/>
        <v>4.84228918409696</v>
      </c>
      <c r="Z217">
        <f t="shared" si="120"/>
        <v>1.4173612296353366</v>
      </c>
      <c r="AA217">
        <f t="shared" si="121"/>
        <v>-74.085880384669451</v>
      </c>
      <c r="AB217">
        <f t="shared" si="122"/>
        <v>17.911798628534331</v>
      </c>
      <c r="AC217">
        <f t="shared" si="123"/>
        <v>1.4695562380054246</v>
      </c>
      <c r="AD217">
        <f t="shared" si="124"/>
        <v>171.40953421730649</v>
      </c>
      <c r="AE217">
        <f t="shared" si="125"/>
        <v>23.092153777459096</v>
      </c>
      <c r="AF217">
        <f t="shared" si="126"/>
        <v>1.6814254403900708</v>
      </c>
      <c r="AG217">
        <f t="shared" si="127"/>
        <v>12.245741446127944</v>
      </c>
      <c r="AH217">
        <v>1377.9212446753249</v>
      </c>
      <c r="AI217">
        <v>1359.836121212121</v>
      </c>
      <c r="AJ217">
        <v>1.728969696969491</v>
      </c>
      <c r="AK217">
        <v>60.41</v>
      </c>
      <c r="AL217">
        <f t="shared" si="128"/>
        <v>1.679951936160305</v>
      </c>
      <c r="AM217">
        <v>31.969176624981241</v>
      </c>
      <c r="AN217">
        <v>33.468312121212122</v>
      </c>
      <c r="AO217">
        <v>-4.7990785390343689E-5</v>
      </c>
      <c r="AP217">
        <v>101.53795884006099</v>
      </c>
      <c r="AQ217">
        <v>0</v>
      </c>
      <c r="AR217">
        <v>0</v>
      </c>
      <c r="AS217">
        <f t="shared" si="129"/>
        <v>1</v>
      </c>
      <c r="AT217">
        <f t="shared" si="130"/>
        <v>0</v>
      </c>
      <c r="AU217">
        <f t="shared" si="131"/>
        <v>47499.09345426302</v>
      </c>
      <c r="AV217">
        <f t="shared" si="132"/>
        <v>1199.98875</v>
      </c>
      <c r="AW217">
        <f t="shared" si="133"/>
        <v>1025.9158635934903</v>
      </c>
      <c r="AX217">
        <f t="shared" si="134"/>
        <v>0.85493790137073389</v>
      </c>
      <c r="AY217">
        <f t="shared" si="135"/>
        <v>0.18843014964551641</v>
      </c>
      <c r="AZ217">
        <v>6</v>
      </c>
      <c r="BA217">
        <v>0.5</v>
      </c>
      <c r="BB217" t="s">
        <v>355</v>
      </c>
      <c r="BC217">
        <v>2</v>
      </c>
      <c r="BD217" t="b">
        <v>1</v>
      </c>
      <c r="BE217">
        <v>1678124820.6875</v>
      </c>
      <c r="BF217">
        <v>1311.2887499999999</v>
      </c>
      <c r="BG217">
        <v>1334.64</v>
      </c>
      <c r="BH217">
        <v>33.469074999999997</v>
      </c>
      <c r="BI217">
        <v>31.968924999999999</v>
      </c>
      <c r="BJ217">
        <v>1319.28</v>
      </c>
      <c r="BK217">
        <v>33.210862499999998</v>
      </c>
      <c r="BL217">
        <v>649.99487499999998</v>
      </c>
      <c r="BM217">
        <v>101.25324999999999</v>
      </c>
      <c r="BN217">
        <v>0.100067325</v>
      </c>
      <c r="BO217">
        <v>32.247149999999998</v>
      </c>
      <c r="BP217">
        <v>32.127175000000001</v>
      </c>
      <c r="BQ217">
        <v>999.9</v>
      </c>
      <c r="BR217">
        <v>0</v>
      </c>
      <c r="BS217">
        <v>0</v>
      </c>
      <c r="BT217">
        <v>9000.2337499999994</v>
      </c>
      <c r="BU217">
        <v>0</v>
      </c>
      <c r="BV217">
        <v>123.751</v>
      </c>
      <c r="BW217">
        <v>-23.351500000000001</v>
      </c>
      <c r="BX217">
        <v>1356.6949999999999</v>
      </c>
      <c r="BY217">
        <v>1378.7162499999999</v>
      </c>
      <c r="BZ217">
        <v>1.5001549999999999</v>
      </c>
      <c r="CA217">
        <v>1334.64</v>
      </c>
      <c r="CB217">
        <v>31.968924999999999</v>
      </c>
      <c r="CC217">
        <v>3.3888525</v>
      </c>
      <c r="CD217">
        <v>3.2369574999999999</v>
      </c>
      <c r="CE217">
        <v>26.072962499999999</v>
      </c>
      <c r="CF217">
        <v>25.299800000000001</v>
      </c>
      <c r="CG217">
        <v>1199.98875</v>
      </c>
      <c r="CH217">
        <v>0.49998399999999998</v>
      </c>
      <c r="CI217">
        <v>0.50001600000000002</v>
      </c>
      <c r="CJ217">
        <v>0</v>
      </c>
      <c r="CK217">
        <v>1480.0125</v>
      </c>
      <c r="CL217">
        <v>4.9990899999999998</v>
      </c>
      <c r="CM217">
        <v>15984.7125</v>
      </c>
      <c r="CN217">
        <v>9557.7049999999999</v>
      </c>
      <c r="CO217">
        <v>42</v>
      </c>
      <c r="CP217">
        <v>43.561999999999998</v>
      </c>
      <c r="CQ217">
        <v>42.796499999999988</v>
      </c>
      <c r="CR217">
        <v>42.75</v>
      </c>
      <c r="CS217">
        <v>43.311999999999998</v>
      </c>
      <c r="CT217">
        <v>597.47874999999999</v>
      </c>
      <c r="CU217">
        <v>597.51</v>
      </c>
      <c r="CV217">
        <v>0</v>
      </c>
      <c r="CW217">
        <v>1678124865.4000001</v>
      </c>
      <c r="CX217">
        <v>0</v>
      </c>
      <c r="CY217">
        <v>1678116306.0999999</v>
      </c>
      <c r="CZ217" t="s">
        <v>356</v>
      </c>
      <c r="DA217">
        <v>1678116302.5999999</v>
      </c>
      <c r="DB217">
        <v>1678116306.0999999</v>
      </c>
      <c r="DC217">
        <v>12</v>
      </c>
      <c r="DD217">
        <v>3.5000000000000003E-2</v>
      </c>
      <c r="DE217">
        <v>0.05</v>
      </c>
      <c r="DF217">
        <v>-6.1040000000000001</v>
      </c>
      <c r="DG217">
        <v>0.249</v>
      </c>
      <c r="DH217">
        <v>413</v>
      </c>
      <c r="DI217">
        <v>32</v>
      </c>
      <c r="DJ217">
        <v>0.5</v>
      </c>
      <c r="DK217">
        <v>0.15</v>
      </c>
      <c r="DL217">
        <v>-23.359573170731711</v>
      </c>
      <c r="DM217">
        <v>0.29392682926829922</v>
      </c>
      <c r="DN217">
        <v>6.590422475961584E-2</v>
      </c>
      <c r="DO217">
        <v>0</v>
      </c>
      <c r="DP217">
        <v>1.513980975609756</v>
      </c>
      <c r="DQ217">
        <v>-9.6044947735192412E-2</v>
      </c>
      <c r="DR217">
        <v>9.569237756650608E-3</v>
      </c>
      <c r="DS217">
        <v>1</v>
      </c>
      <c r="DT217">
        <v>0</v>
      </c>
      <c r="DU217">
        <v>0</v>
      </c>
      <c r="DV217">
        <v>0</v>
      </c>
      <c r="DW217">
        <v>-1</v>
      </c>
      <c r="DX217">
        <v>1</v>
      </c>
      <c r="DY217">
        <v>2</v>
      </c>
      <c r="DZ217" t="s">
        <v>372</v>
      </c>
      <c r="EA217">
        <v>3.29739</v>
      </c>
      <c r="EB217">
        <v>2.6254400000000002</v>
      </c>
      <c r="EC217">
        <v>0.22270300000000001</v>
      </c>
      <c r="ED217">
        <v>0.22275200000000001</v>
      </c>
      <c r="EE217">
        <v>0.13794600000000001</v>
      </c>
      <c r="EF217">
        <v>0.13256899999999999</v>
      </c>
      <c r="EG217">
        <v>23462</v>
      </c>
      <c r="EH217">
        <v>23798.1</v>
      </c>
      <c r="EI217">
        <v>28086.6</v>
      </c>
      <c r="EJ217">
        <v>29473.3</v>
      </c>
      <c r="EK217">
        <v>33341.4</v>
      </c>
      <c r="EL217">
        <v>35493.1</v>
      </c>
      <c r="EM217">
        <v>39662.400000000001</v>
      </c>
      <c r="EN217">
        <v>42116.2</v>
      </c>
      <c r="EO217">
        <v>2.2395299999999998</v>
      </c>
      <c r="EP217">
        <v>2.2128000000000001</v>
      </c>
      <c r="EQ217">
        <v>0.12267400000000001</v>
      </c>
      <c r="ER217">
        <v>0</v>
      </c>
      <c r="ES217">
        <v>30.1325</v>
      </c>
      <c r="ET217">
        <v>999.9</v>
      </c>
      <c r="EU217">
        <v>74.7</v>
      </c>
      <c r="EV217">
        <v>33</v>
      </c>
      <c r="EW217">
        <v>37.269300000000001</v>
      </c>
      <c r="EX217">
        <v>56.342700000000001</v>
      </c>
      <c r="EY217">
        <v>-4.3269200000000003</v>
      </c>
      <c r="EZ217">
        <v>2</v>
      </c>
      <c r="FA217">
        <v>0.39361499999999999</v>
      </c>
      <c r="FB217">
        <v>-0.289267</v>
      </c>
      <c r="FC217">
        <v>20.275300000000001</v>
      </c>
      <c r="FD217">
        <v>5.2202799999999998</v>
      </c>
      <c r="FE217">
        <v>12.005800000000001</v>
      </c>
      <c r="FF217">
        <v>4.9871999999999996</v>
      </c>
      <c r="FG217">
        <v>3.2846500000000001</v>
      </c>
      <c r="FH217">
        <v>9999</v>
      </c>
      <c r="FI217">
        <v>9999</v>
      </c>
      <c r="FJ217">
        <v>9999</v>
      </c>
      <c r="FK217">
        <v>999.9</v>
      </c>
      <c r="FL217">
        <v>1.8658399999999999</v>
      </c>
      <c r="FM217">
        <v>1.86222</v>
      </c>
      <c r="FN217">
        <v>1.8643099999999999</v>
      </c>
      <c r="FO217">
        <v>1.8603499999999999</v>
      </c>
      <c r="FP217">
        <v>1.8610500000000001</v>
      </c>
      <c r="FQ217">
        <v>1.8602000000000001</v>
      </c>
      <c r="FR217">
        <v>1.86188</v>
      </c>
      <c r="FS217">
        <v>1.8585199999999999</v>
      </c>
      <c r="FT217">
        <v>0</v>
      </c>
      <c r="FU217">
        <v>0</v>
      </c>
      <c r="FV217">
        <v>0</v>
      </c>
      <c r="FW217">
        <v>0</v>
      </c>
      <c r="FX217" t="s">
        <v>358</v>
      </c>
      <c r="FY217" t="s">
        <v>359</v>
      </c>
      <c r="FZ217" t="s">
        <v>360</v>
      </c>
      <c r="GA217" t="s">
        <v>360</v>
      </c>
      <c r="GB217" t="s">
        <v>360</v>
      </c>
      <c r="GC217" t="s">
        <v>360</v>
      </c>
      <c r="GD217">
        <v>0</v>
      </c>
      <c r="GE217">
        <v>100</v>
      </c>
      <c r="GF217">
        <v>100</v>
      </c>
      <c r="GG217">
        <v>-8</v>
      </c>
      <c r="GH217">
        <v>0.25819999999999999</v>
      </c>
      <c r="GI217">
        <v>-4.4273770621571362</v>
      </c>
      <c r="GJ217">
        <v>-4.6782648166075668E-3</v>
      </c>
      <c r="GK217">
        <v>2.0645039605938809E-6</v>
      </c>
      <c r="GL217">
        <v>-4.2957140779123221E-10</v>
      </c>
      <c r="GM217">
        <v>-7.2769555290842433E-2</v>
      </c>
      <c r="GN217">
        <v>6.7050777095108757E-4</v>
      </c>
      <c r="GO217">
        <v>6.3862846072479287E-4</v>
      </c>
      <c r="GP217">
        <v>-1.0801389653900339E-5</v>
      </c>
      <c r="GQ217">
        <v>6</v>
      </c>
      <c r="GR217">
        <v>2074</v>
      </c>
      <c r="GS217">
        <v>4</v>
      </c>
      <c r="GT217">
        <v>34</v>
      </c>
      <c r="GU217">
        <v>142</v>
      </c>
      <c r="GV217">
        <v>141.9</v>
      </c>
      <c r="GW217">
        <v>3.5034200000000002</v>
      </c>
      <c r="GX217">
        <v>2.50366</v>
      </c>
      <c r="GY217">
        <v>2.04834</v>
      </c>
      <c r="GZ217">
        <v>2.6208499999999999</v>
      </c>
      <c r="HA217">
        <v>2.1972700000000001</v>
      </c>
      <c r="HB217">
        <v>2.3290999999999999</v>
      </c>
      <c r="HC217">
        <v>38.183700000000002</v>
      </c>
      <c r="HD217">
        <v>13.720499999999999</v>
      </c>
      <c r="HE217">
        <v>18</v>
      </c>
      <c r="HF217">
        <v>709.45399999999995</v>
      </c>
      <c r="HG217">
        <v>766.40599999999995</v>
      </c>
      <c r="HH217">
        <v>31.000699999999998</v>
      </c>
      <c r="HI217">
        <v>32.4024</v>
      </c>
      <c r="HJ217">
        <v>30.0002</v>
      </c>
      <c r="HK217">
        <v>32.369599999999998</v>
      </c>
      <c r="HL217">
        <v>32.3874</v>
      </c>
      <c r="HM217">
        <v>70.065899999999999</v>
      </c>
      <c r="HN217">
        <v>17.333400000000001</v>
      </c>
      <c r="HO217">
        <v>100</v>
      </c>
      <c r="HP217">
        <v>31</v>
      </c>
      <c r="HQ217">
        <v>1350.97</v>
      </c>
      <c r="HR217">
        <v>31.913399999999999</v>
      </c>
      <c r="HS217">
        <v>98.994200000000006</v>
      </c>
      <c r="HT217">
        <v>97.674700000000001</v>
      </c>
    </row>
    <row r="218" spans="1:228" x14ac:dyDescent="0.2">
      <c r="A218">
        <v>203</v>
      </c>
      <c r="B218">
        <v>1678124827</v>
      </c>
      <c r="C218">
        <v>806.40000009536743</v>
      </c>
      <c r="D218" t="s">
        <v>765</v>
      </c>
      <c r="E218" t="s">
        <v>766</v>
      </c>
      <c r="F218">
        <v>4</v>
      </c>
      <c r="G218">
        <v>1678124825</v>
      </c>
      <c r="H218">
        <f t="shared" si="102"/>
        <v>1.6833627138697752E-3</v>
      </c>
      <c r="I218">
        <f t="shared" si="103"/>
        <v>1.6833627138697753</v>
      </c>
      <c r="J218">
        <f t="shared" si="104"/>
        <v>12.367053688638359</v>
      </c>
      <c r="K218">
        <f t="shared" si="105"/>
        <v>1318.492857142857</v>
      </c>
      <c r="L218">
        <f t="shared" si="106"/>
        <v>1119.5395182423229</v>
      </c>
      <c r="M218">
        <f t="shared" si="107"/>
        <v>113.46904381438883</v>
      </c>
      <c r="N218">
        <f t="shared" si="108"/>
        <v>133.63362466292062</v>
      </c>
      <c r="O218">
        <f t="shared" si="109"/>
        <v>0.11831111253337852</v>
      </c>
      <c r="P218">
        <f t="shared" si="110"/>
        <v>2.7709460619911654</v>
      </c>
      <c r="Q218">
        <f t="shared" si="111"/>
        <v>0.11557472079100686</v>
      </c>
      <c r="R218">
        <f t="shared" si="112"/>
        <v>7.2474783113906455E-2</v>
      </c>
      <c r="S218">
        <f t="shared" si="113"/>
        <v>226.11794537902003</v>
      </c>
      <c r="T218">
        <f t="shared" si="114"/>
        <v>33.187323693490647</v>
      </c>
      <c r="U218">
        <f t="shared" si="115"/>
        <v>32.123442857142862</v>
      </c>
      <c r="V218">
        <f t="shared" si="116"/>
        <v>4.8085480690160498</v>
      </c>
      <c r="W218">
        <f t="shared" si="117"/>
        <v>70.04818009027808</v>
      </c>
      <c r="X218">
        <f t="shared" si="118"/>
        <v>3.3920435884268887</v>
      </c>
      <c r="Y218">
        <f t="shared" si="119"/>
        <v>4.8424435639230365</v>
      </c>
      <c r="Z218">
        <f t="shared" si="120"/>
        <v>1.4165044805891611</v>
      </c>
      <c r="AA218">
        <f t="shared" si="121"/>
        <v>-74.236295681657083</v>
      </c>
      <c r="AB218">
        <f t="shared" si="122"/>
        <v>18.564566233917009</v>
      </c>
      <c r="AC218">
        <f t="shared" si="123"/>
        <v>1.5221588674801825</v>
      </c>
      <c r="AD218">
        <f t="shared" si="124"/>
        <v>171.96837479876015</v>
      </c>
      <c r="AE218">
        <f t="shared" si="125"/>
        <v>23.035622227926741</v>
      </c>
      <c r="AF218">
        <f t="shared" si="126"/>
        <v>1.6826269934299427</v>
      </c>
      <c r="AG218">
        <f t="shared" si="127"/>
        <v>12.367053688638359</v>
      </c>
      <c r="AH218">
        <v>1384.8698416969701</v>
      </c>
      <c r="AI218">
        <v>1366.7159999999999</v>
      </c>
      <c r="AJ218">
        <v>1.716666666666488</v>
      </c>
      <c r="AK218">
        <v>60.41</v>
      </c>
      <c r="AL218">
        <f t="shared" si="128"/>
        <v>1.6833627138697753</v>
      </c>
      <c r="AM218">
        <v>31.966378505066601</v>
      </c>
      <c r="AN218">
        <v>33.468231515151508</v>
      </c>
      <c r="AO218">
        <v>-1.3402385220640359E-5</v>
      </c>
      <c r="AP218">
        <v>101.53795884006099</v>
      </c>
      <c r="AQ218">
        <v>0</v>
      </c>
      <c r="AR218">
        <v>0</v>
      </c>
      <c r="AS218">
        <f t="shared" si="129"/>
        <v>1</v>
      </c>
      <c r="AT218">
        <f t="shared" si="130"/>
        <v>0</v>
      </c>
      <c r="AU218">
        <f t="shared" si="131"/>
        <v>47545.670095591951</v>
      </c>
      <c r="AV218">
        <f t="shared" si="132"/>
        <v>1200.004285714286</v>
      </c>
      <c r="AW218">
        <f t="shared" si="133"/>
        <v>1025.9296421652955</v>
      </c>
      <c r="AX218">
        <f t="shared" si="134"/>
        <v>0.85493831511995388</v>
      </c>
      <c r="AY218">
        <f t="shared" si="135"/>
        <v>0.18843094818151124</v>
      </c>
      <c r="AZ218">
        <v>6</v>
      </c>
      <c r="BA218">
        <v>0.5</v>
      </c>
      <c r="BB218" t="s">
        <v>355</v>
      </c>
      <c r="BC218">
        <v>2</v>
      </c>
      <c r="BD218" t="b">
        <v>1</v>
      </c>
      <c r="BE218">
        <v>1678124825</v>
      </c>
      <c r="BF218">
        <v>1318.492857142857</v>
      </c>
      <c r="BG218">
        <v>1341.802857142857</v>
      </c>
      <c r="BH218">
        <v>33.467514285714287</v>
      </c>
      <c r="BI218">
        <v>31.9664</v>
      </c>
      <c r="BJ218">
        <v>1326.497142857143</v>
      </c>
      <c r="BK218">
        <v>33.209314285714292</v>
      </c>
      <c r="BL218">
        <v>650.04257142857148</v>
      </c>
      <c r="BM218">
        <v>101.2534285714286</v>
      </c>
      <c r="BN218">
        <v>9.9888542857142867E-2</v>
      </c>
      <c r="BO218">
        <v>32.247714285714281</v>
      </c>
      <c r="BP218">
        <v>32.123442857142862</v>
      </c>
      <c r="BQ218">
        <v>999.89999999999986</v>
      </c>
      <c r="BR218">
        <v>0</v>
      </c>
      <c r="BS218">
        <v>0</v>
      </c>
      <c r="BT218">
        <v>9009.1971428571433</v>
      </c>
      <c r="BU218">
        <v>0</v>
      </c>
      <c r="BV218">
        <v>120.6492857142857</v>
      </c>
      <c r="BW218">
        <v>-23.309357142857149</v>
      </c>
      <c r="BX218">
        <v>1364.1485714285709</v>
      </c>
      <c r="BY218">
        <v>1386.1128571428569</v>
      </c>
      <c r="BZ218">
        <v>1.5011242857142859</v>
      </c>
      <c r="CA218">
        <v>1341.802857142857</v>
      </c>
      <c r="CB218">
        <v>31.9664</v>
      </c>
      <c r="CC218">
        <v>3.3887014285714279</v>
      </c>
      <c r="CD218">
        <v>3.2367057142857139</v>
      </c>
      <c r="CE218">
        <v>26.072185714285709</v>
      </c>
      <c r="CF218">
        <v>25.298500000000001</v>
      </c>
      <c r="CG218">
        <v>1200.004285714286</v>
      </c>
      <c r="CH218">
        <v>0.49997142857142862</v>
      </c>
      <c r="CI218">
        <v>0.50002857142857138</v>
      </c>
      <c r="CJ218">
        <v>0</v>
      </c>
      <c r="CK218">
        <v>1479.63</v>
      </c>
      <c r="CL218">
        <v>4.9990899999999998</v>
      </c>
      <c r="CM218">
        <v>15978.357142857139</v>
      </c>
      <c r="CN218">
        <v>9557.7857142857138</v>
      </c>
      <c r="CO218">
        <v>42.017714285714291</v>
      </c>
      <c r="CP218">
        <v>43.561999999999998</v>
      </c>
      <c r="CQ218">
        <v>42.75</v>
      </c>
      <c r="CR218">
        <v>42.75</v>
      </c>
      <c r="CS218">
        <v>43.311999999999998</v>
      </c>
      <c r="CT218">
        <v>597.47000000000014</v>
      </c>
      <c r="CU218">
        <v>597.53428571428572</v>
      </c>
      <c r="CV218">
        <v>0</v>
      </c>
      <c r="CW218">
        <v>1678124869</v>
      </c>
      <c r="CX218">
        <v>0</v>
      </c>
      <c r="CY218">
        <v>1678116306.0999999</v>
      </c>
      <c r="CZ218" t="s">
        <v>356</v>
      </c>
      <c r="DA218">
        <v>1678116302.5999999</v>
      </c>
      <c r="DB218">
        <v>1678116306.0999999</v>
      </c>
      <c r="DC218">
        <v>12</v>
      </c>
      <c r="DD218">
        <v>3.5000000000000003E-2</v>
      </c>
      <c r="DE218">
        <v>0.05</v>
      </c>
      <c r="DF218">
        <v>-6.1040000000000001</v>
      </c>
      <c r="DG218">
        <v>0.249</v>
      </c>
      <c r="DH218">
        <v>413</v>
      </c>
      <c r="DI218">
        <v>32</v>
      </c>
      <c r="DJ218">
        <v>0.5</v>
      </c>
      <c r="DK218">
        <v>0.15</v>
      </c>
      <c r="DL218">
        <v>-23.3514175</v>
      </c>
      <c r="DM218">
        <v>0.16597260787995941</v>
      </c>
      <c r="DN218">
        <v>6.2317569302324162E-2</v>
      </c>
      <c r="DO218">
        <v>0</v>
      </c>
      <c r="DP218">
        <v>1.50878325</v>
      </c>
      <c r="DQ218">
        <v>-7.6614596622892051E-2</v>
      </c>
      <c r="DR218">
        <v>7.6348760263346884E-3</v>
      </c>
      <c r="DS218">
        <v>1</v>
      </c>
      <c r="DT218">
        <v>0</v>
      </c>
      <c r="DU218">
        <v>0</v>
      </c>
      <c r="DV218">
        <v>0</v>
      </c>
      <c r="DW218">
        <v>-1</v>
      </c>
      <c r="DX218">
        <v>1</v>
      </c>
      <c r="DY218">
        <v>2</v>
      </c>
      <c r="DZ218" t="s">
        <v>372</v>
      </c>
      <c r="EA218">
        <v>3.2975300000000001</v>
      </c>
      <c r="EB218">
        <v>2.6251099999999998</v>
      </c>
      <c r="EC218">
        <v>0.223386</v>
      </c>
      <c r="ED218">
        <v>0.223408</v>
      </c>
      <c r="EE218">
        <v>0.13794600000000001</v>
      </c>
      <c r="EF218">
        <v>0.13256699999999999</v>
      </c>
      <c r="EG218">
        <v>23441.599999999999</v>
      </c>
      <c r="EH218">
        <v>23777.8</v>
      </c>
      <c r="EI218">
        <v>28086.799999999999</v>
      </c>
      <c r="EJ218">
        <v>29473.1</v>
      </c>
      <c r="EK218">
        <v>33342.1</v>
      </c>
      <c r="EL218">
        <v>35493.300000000003</v>
      </c>
      <c r="EM218">
        <v>39663.199999999997</v>
      </c>
      <c r="EN218">
        <v>42116.2</v>
      </c>
      <c r="EO218">
        <v>2.2393999999999998</v>
      </c>
      <c r="EP218">
        <v>2.2128000000000001</v>
      </c>
      <c r="EQ218">
        <v>0.123166</v>
      </c>
      <c r="ER218">
        <v>0</v>
      </c>
      <c r="ES218">
        <v>30.129300000000001</v>
      </c>
      <c r="ET218">
        <v>999.9</v>
      </c>
      <c r="EU218">
        <v>74.7</v>
      </c>
      <c r="EV218">
        <v>33</v>
      </c>
      <c r="EW218">
        <v>37.2727</v>
      </c>
      <c r="EX218">
        <v>57.092700000000001</v>
      </c>
      <c r="EY218">
        <v>-4.2107400000000004</v>
      </c>
      <c r="EZ218">
        <v>2</v>
      </c>
      <c r="FA218">
        <v>0.39362000000000003</v>
      </c>
      <c r="FB218">
        <v>-0.28573500000000002</v>
      </c>
      <c r="FC218">
        <v>20.275300000000001</v>
      </c>
      <c r="FD218">
        <v>5.2195400000000003</v>
      </c>
      <c r="FE218">
        <v>12.005800000000001</v>
      </c>
      <c r="FF218">
        <v>4.9865500000000003</v>
      </c>
      <c r="FG218">
        <v>3.2844799999999998</v>
      </c>
      <c r="FH218">
        <v>9999</v>
      </c>
      <c r="FI218">
        <v>9999</v>
      </c>
      <c r="FJ218">
        <v>9999</v>
      </c>
      <c r="FK218">
        <v>999.9</v>
      </c>
      <c r="FL218">
        <v>1.8658399999999999</v>
      </c>
      <c r="FM218">
        <v>1.86222</v>
      </c>
      <c r="FN218">
        <v>1.8642799999999999</v>
      </c>
      <c r="FO218">
        <v>1.8603499999999999</v>
      </c>
      <c r="FP218">
        <v>1.86103</v>
      </c>
      <c r="FQ218">
        <v>1.8602000000000001</v>
      </c>
      <c r="FR218">
        <v>1.86189</v>
      </c>
      <c r="FS218">
        <v>1.8585199999999999</v>
      </c>
      <c r="FT218">
        <v>0</v>
      </c>
      <c r="FU218">
        <v>0</v>
      </c>
      <c r="FV218">
        <v>0</v>
      </c>
      <c r="FW218">
        <v>0</v>
      </c>
      <c r="FX218" t="s">
        <v>358</v>
      </c>
      <c r="FY218" t="s">
        <v>359</v>
      </c>
      <c r="FZ218" t="s">
        <v>360</v>
      </c>
      <c r="GA218" t="s">
        <v>360</v>
      </c>
      <c r="GB218" t="s">
        <v>360</v>
      </c>
      <c r="GC218" t="s">
        <v>360</v>
      </c>
      <c r="GD218">
        <v>0</v>
      </c>
      <c r="GE218">
        <v>100</v>
      </c>
      <c r="GF218">
        <v>100</v>
      </c>
      <c r="GG218">
        <v>-8.01</v>
      </c>
      <c r="GH218">
        <v>0.25819999999999999</v>
      </c>
      <c r="GI218">
        <v>-4.4273770621571362</v>
      </c>
      <c r="GJ218">
        <v>-4.6782648166075668E-3</v>
      </c>
      <c r="GK218">
        <v>2.0645039605938809E-6</v>
      </c>
      <c r="GL218">
        <v>-4.2957140779123221E-10</v>
      </c>
      <c r="GM218">
        <v>-7.2769555290842433E-2</v>
      </c>
      <c r="GN218">
        <v>6.7050777095108757E-4</v>
      </c>
      <c r="GO218">
        <v>6.3862846072479287E-4</v>
      </c>
      <c r="GP218">
        <v>-1.0801389653900339E-5</v>
      </c>
      <c r="GQ218">
        <v>6</v>
      </c>
      <c r="GR218">
        <v>2074</v>
      </c>
      <c r="GS218">
        <v>4</v>
      </c>
      <c r="GT218">
        <v>34</v>
      </c>
      <c r="GU218">
        <v>142.1</v>
      </c>
      <c r="GV218">
        <v>142</v>
      </c>
      <c r="GW218">
        <v>3.5180699999999998</v>
      </c>
      <c r="GX218">
        <v>2.5061</v>
      </c>
      <c r="GY218">
        <v>2.04834</v>
      </c>
      <c r="GZ218">
        <v>2.6208499999999999</v>
      </c>
      <c r="HA218">
        <v>2.1972700000000001</v>
      </c>
      <c r="HB218">
        <v>2.32544</v>
      </c>
      <c r="HC218">
        <v>38.183700000000002</v>
      </c>
      <c r="HD218">
        <v>13.7118</v>
      </c>
      <c r="HE218">
        <v>18</v>
      </c>
      <c r="HF218">
        <v>709.36699999999996</v>
      </c>
      <c r="HG218">
        <v>766.40599999999995</v>
      </c>
      <c r="HH218">
        <v>31.000900000000001</v>
      </c>
      <c r="HI218">
        <v>32.4024</v>
      </c>
      <c r="HJ218">
        <v>30.0002</v>
      </c>
      <c r="HK218">
        <v>32.371299999999998</v>
      </c>
      <c r="HL218">
        <v>32.3874</v>
      </c>
      <c r="HM218">
        <v>70.337100000000007</v>
      </c>
      <c r="HN218">
        <v>17.333400000000001</v>
      </c>
      <c r="HO218">
        <v>100</v>
      </c>
      <c r="HP218">
        <v>31</v>
      </c>
      <c r="HQ218">
        <v>1357.65</v>
      </c>
      <c r="HR218">
        <v>31.913399999999999</v>
      </c>
      <c r="HS218">
        <v>98.995599999999996</v>
      </c>
      <c r="HT218">
        <v>97.674499999999995</v>
      </c>
    </row>
    <row r="219" spans="1:228" x14ac:dyDescent="0.2">
      <c r="A219">
        <v>204</v>
      </c>
      <c r="B219">
        <v>1678124831</v>
      </c>
      <c r="C219">
        <v>810.40000009536743</v>
      </c>
      <c r="D219" t="s">
        <v>767</v>
      </c>
      <c r="E219" t="s">
        <v>768</v>
      </c>
      <c r="F219">
        <v>4</v>
      </c>
      <c r="G219">
        <v>1678124828.6875</v>
      </c>
      <c r="H219">
        <f t="shared" si="102"/>
        <v>1.6791226735368991E-3</v>
      </c>
      <c r="I219">
        <f t="shared" si="103"/>
        <v>1.6791226735368991</v>
      </c>
      <c r="J219">
        <f t="shared" si="104"/>
        <v>12.242361011420748</v>
      </c>
      <c r="K219">
        <f t="shared" si="105"/>
        <v>1324.57125</v>
      </c>
      <c r="L219">
        <f t="shared" si="106"/>
        <v>1126.4903066850352</v>
      </c>
      <c r="M219">
        <f t="shared" si="107"/>
        <v>114.17427480297185</v>
      </c>
      <c r="N219">
        <f t="shared" si="108"/>
        <v>134.25056655716091</v>
      </c>
      <c r="O219">
        <f t="shared" si="109"/>
        <v>0.11784446656983388</v>
      </c>
      <c r="P219">
        <f t="shared" si="110"/>
        <v>2.7690620792529588</v>
      </c>
      <c r="Q219">
        <f t="shared" si="111"/>
        <v>0.11512754992271228</v>
      </c>
      <c r="R219">
        <f t="shared" si="112"/>
        <v>7.2193605750930576E-2</v>
      </c>
      <c r="S219">
        <f t="shared" si="113"/>
        <v>226.11592573595809</v>
      </c>
      <c r="T219">
        <f t="shared" si="114"/>
        <v>33.191530955008702</v>
      </c>
      <c r="U219">
        <f t="shared" si="115"/>
        <v>32.130474999999997</v>
      </c>
      <c r="V219">
        <f t="shared" si="116"/>
        <v>4.8104605843589665</v>
      </c>
      <c r="W219">
        <f t="shared" si="117"/>
        <v>70.038323327013231</v>
      </c>
      <c r="X219">
        <f t="shared" si="118"/>
        <v>3.3920402181024429</v>
      </c>
      <c r="Y219">
        <f t="shared" si="119"/>
        <v>4.8431202475604662</v>
      </c>
      <c r="Z219">
        <f t="shared" si="120"/>
        <v>1.4184203662565236</v>
      </c>
      <c r="AA219">
        <f t="shared" si="121"/>
        <v>-74.049309902977257</v>
      </c>
      <c r="AB219">
        <f t="shared" si="122"/>
        <v>17.871361346493309</v>
      </c>
      <c r="AC219">
        <f t="shared" si="123"/>
        <v>1.4663865890349412</v>
      </c>
      <c r="AD219">
        <f t="shared" si="124"/>
        <v>171.40436376850909</v>
      </c>
      <c r="AE219">
        <f t="shared" si="125"/>
        <v>22.816799812841655</v>
      </c>
      <c r="AF219">
        <f t="shared" si="126"/>
        <v>1.6815602408548325</v>
      </c>
      <c r="AG219">
        <f t="shared" si="127"/>
        <v>12.242361011420748</v>
      </c>
      <c r="AH219">
        <v>1391.4322738701301</v>
      </c>
      <c r="AI219">
        <v>1373.492424242424</v>
      </c>
      <c r="AJ219">
        <v>1.6907272727272089</v>
      </c>
      <c r="AK219">
        <v>60.41</v>
      </c>
      <c r="AL219">
        <f t="shared" si="128"/>
        <v>1.6791226735368991</v>
      </c>
      <c r="AM219">
        <v>31.967229343998959</v>
      </c>
      <c r="AN219">
        <v>33.465415757575762</v>
      </c>
      <c r="AO219">
        <v>-1.738434100872256E-5</v>
      </c>
      <c r="AP219">
        <v>101.53795884006099</v>
      </c>
      <c r="AQ219">
        <v>0</v>
      </c>
      <c r="AR219">
        <v>0</v>
      </c>
      <c r="AS219">
        <f t="shared" si="129"/>
        <v>1</v>
      </c>
      <c r="AT219">
        <f t="shared" si="130"/>
        <v>0</v>
      </c>
      <c r="AU219">
        <f t="shared" si="131"/>
        <v>47493.294326622628</v>
      </c>
      <c r="AV219">
        <f t="shared" si="132"/>
        <v>1199.9949999999999</v>
      </c>
      <c r="AW219">
        <f t="shared" si="133"/>
        <v>1025.9215635937605</v>
      </c>
      <c r="AX219">
        <f t="shared" si="134"/>
        <v>0.85493819857062792</v>
      </c>
      <c r="AY219">
        <f t="shared" si="135"/>
        <v>0.18843072324131194</v>
      </c>
      <c r="AZ219">
        <v>6</v>
      </c>
      <c r="BA219">
        <v>0.5</v>
      </c>
      <c r="BB219" t="s">
        <v>355</v>
      </c>
      <c r="BC219">
        <v>2</v>
      </c>
      <c r="BD219" t="b">
        <v>1</v>
      </c>
      <c r="BE219">
        <v>1678124828.6875</v>
      </c>
      <c r="BF219">
        <v>1324.57125</v>
      </c>
      <c r="BG219">
        <v>1347.68875</v>
      </c>
      <c r="BH219">
        <v>33.467262499999997</v>
      </c>
      <c r="BI219">
        <v>31.967012499999999</v>
      </c>
      <c r="BJ219">
        <v>1332.5825</v>
      </c>
      <c r="BK219">
        <v>33.209049999999998</v>
      </c>
      <c r="BL219">
        <v>650.00487499999997</v>
      </c>
      <c r="BM219">
        <v>101.254</v>
      </c>
      <c r="BN219">
        <v>9.9978924999999996E-2</v>
      </c>
      <c r="BO219">
        <v>32.250187500000003</v>
      </c>
      <c r="BP219">
        <v>32.130474999999997</v>
      </c>
      <c r="BQ219">
        <v>999.9</v>
      </c>
      <c r="BR219">
        <v>0</v>
      </c>
      <c r="BS219">
        <v>0</v>
      </c>
      <c r="BT219">
        <v>8999.1412500000006</v>
      </c>
      <c r="BU219">
        <v>0</v>
      </c>
      <c r="BV219">
        <v>118.48075</v>
      </c>
      <c r="BW219">
        <v>-23.117599999999999</v>
      </c>
      <c r="BX219">
        <v>1370.4337499999999</v>
      </c>
      <c r="BY219">
        <v>1392.1912500000001</v>
      </c>
      <c r="BZ219">
        <v>1.5002450000000001</v>
      </c>
      <c r="CA219">
        <v>1347.68875</v>
      </c>
      <c r="CB219">
        <v>31.967012499999999</v>
      </c>
      <c r="CC219">
        <v>3.3886912499999999</v>
      </c>
      <c r="CD219">
        <v>3.2367849999999998</v>
      </c>
      <c r="CE219">
        <v>26.0721375</v>
      </c>
      <c r="CF219">
        <v>25.2989</v>
      </c>
      <c r="CG219">
        <v>1199.9949999999999</v>
      </c>
      <c r="CH219">
        <v>0.49997649999999999</v>
      </c>
      <c r="CI219">
        <v>0.50002349999999995</v>
      </c>
      <c r="CJ219">
        <v>0</v>
      </c>
      <c r="CK219">
        <v>1479.4349999999999</v>
      </c>
      <c r="CL219">
        <v>4.9990899999999998</v>
      </c>
      <c r="CM219">
        <v>15972.225</v>
      </c>
      <c r="CN219">
        <v>9557.7337500000012</v>
      </c>
      <c r="CO219">
        <v>42</v>
      </c>
      <c r="CP219">
        <v>43.561999999999998</v>
      </c>
      <c r="CQ219">
        <v>42.780999999999999</v>
      </c>
      <c r="CR219">
        <v>42.765500000000003</v>
      </c>
      <c r="CS219">
        <v>43.311999999999998</v>
      </c>
      <c r="CT219">
        <v>597.47</v>
      </c>
      <c r="CU219">
        <v>597.52499999999998</v>
      </c>
      <c r="CV219">
        <v>0</v>
      </c>
      <c r="CW219">
        <v>1678124873.2</v>
      </c>
      <c r="CX219">
        <v>0</v>
      </c>
      <c r="CY219">
        <v>1678116306.0999999</v>
      </c>
      <c r="CZ219" t="s">
        <v>356</v>
      </c>
      <c r="DA219">
        <v>1678116302.5999999</v>
      </c>
      <c r="DB219">
        <v>1678116306.0999999</v>
      </c>
      <c r="DC219">
        <v>12</v>
      </c>
      <c r="DD219">
        <v>3.5000000000000003E-2</v>
      </c>
      <c r="DE219">
        <v>0.05</v>
      </c>
      <c r="DF219">
        <v>-6.1040000000000001</v>
      </c>
      <c r="DG219">
        <v>0.249</v>
      </c>
      <c r="DH219">
        <v>413</v>
      </c>
      <c r="DI219">
        <v>32</v>
      </c>
      <c r="DJ219">
        <v>0.5</v>
      </c>
      <c r="DK219">
        <v>0.15</v>
      </c>
      <c r="DL219">
        <v>-23.289136585365849</v>
      </c>
      <c r="DM219">
        <v>0.46669337979090192</v>
      </c>
      <c r="DN219">
        <v>9.1526418300274789E-2</v>
      </c>
      <c r="DO219">
        <v>0</v>
      </c>
      <c r="DP219">
        <v>1.5050612195121951</v>
      </c>
      <c r="DQ219">
        <v>-5.3044390243905649E-2</v>
      </c>
      <c r="DR219">
        <v>5.9956314157697949E-3</v>
      </c>
      <c r="DS219">
        <v>1</v>
      </c>
      <c r="DT219">
        <v>0</v>
      </c>
      <c r="DU219">
        <v>0</v>
      </c>
      <c r="DV219">
        <v>0</v>
      </c>
      <c r="DW219">
        <v>-1</v>
      </c>
      <c r="DX219">
        <v>1</v>
      </c>
      <c r="DY219">
        <v>2</v>
      </c>
      <c r="DZ219" t="s">
        <v>372</v>
      </c>
      <c r="EA219">
        <v>3.2973599999999998</v>
      </c>
      <c r="EB219">
        <v>2.6252900000000001</v>
      </c>
      <c r="EC219">
        <v>0.22406000000000001</v>
      </c>
      <c r="ED219">
        <v>0.22406599999999999</v>
      </c>
      <c r="EE219">
        <v>0.13793900000000001</v>
      </c>
      <c r="EF219">
        <v>0.13256899999999999</v>
      </c>
      <c r="EG219">
        <v>23421.1</v>
      </c>
      <c r="EH219">
        <v>23757.3</v>
      </c>
      <c r="EI219">
        <v>28086.799999999999</v>
      </c>
      <c r="EJ219">
        <v>29472.799999999999</v>
      </c>
      <c r="EK219">
        <v>33342.1</v>
      </c>
      <c r="EL219">
        <v>35492.6</v>
      </c>
      <c r="EM219">
        <v>39662.800000000003</v>
      </c>
      <c r="EN219">
        <v>42115.5</v>
      </c>
      <c r="EO219">
        <v>2.2393299999999998</v>
      </c>
      <c r="EP219">
        <v>2.2129799999999999</v>
      </c>
      <c r="EQ219">
        <v>0.122964</v>
      </c>
      <c r="ER219">
        <v>0</v>
      </c>
      <c r="ES219">
        <v>30.127400000000002</v>
      </c>
      <c r="ET219">
        <v>999.9</v>
      </c>
      <c r="EU219">
        <v>74.7</v>
      </c>
      <c r="EV219">
        <v>33</v>
      </c>
      <c r="EW219">
        <v>37.274999999999999</v>
      </c>
      <c r="EX219">
        <v>56.5227</v>
      </c>
      <c r="EY219">
        <v>-4.3189099999999998</v>
      </c>
      <c r="EZ219">
        <v>2</v>
      </c>
      <c r="FA219">
        <v>0.393544</v>
      </c>
      <c r="FB219">
        <v>-0.28227400000000002</v>
      </c>
      <c r="FC219">
        <v>20.275300000000001</v>
      </c>
      <c r="FD219">
        <v>5.2196899999999999</v>
      </c>
      <c r="FE219">
        <v>12.0047</v>
      </c>
      <c r="FF219">
        <v>4.9870000000000001</v>
      </c>
      <c r="FG219">
        <v>3.2845</v>
      </c>
      <c r="FH219">
        <v>9999</v>
      </c>
      <c r="FI219">
        <v>9999</v>
      </c>
      <c r="FJ219">
        <v>9999</v>
      </c>
      <c r="FK219">
        <v>999.9</v>
      </c>
      <c r="FL219">
        <v>1.8658399999999999</v>
      </c>
      <c r="FM219">
        <v>1.8622000000000001</v>
      </c>
      <c r="FN219">
        <v>1.8643000000000001</v>
      </c>
      <c r="FO219">
        <v>1.8603499999999999</v>
      </c>
      <c r="FP219">
        <v>1.8610199999999999</v>
      </c>
      <c r="FQ219">
        <v>1.8602000000000001</v>
      </c>
      <c r="FR219">
        <v>1.86188</v>
      </c>
      <c r="FS219">
        <v>1.85853</v>
      </c>
      <c r="FT219">
        <v>0</v>
      </c>
      <c r="FU219">
        <v>0</v>
      </c>
      <c r="FV219">
        <v>0</v>
      </c>
      <c r="FW219">
        <v>0</v>
      </c>
      <c r="FX219" t="s">
        <v>358</v>
      </c>
      <c r="FY219" t="s">
        <v>359</v>
      </c>
      <c r="FZ219" t="s">
        <v>360</v>
      </c>
      <c r="GA219" t="s">
        <v>360</v>
      </c>
      <c r="GB219" t="s">
        <v>360</v>
      </c>
      <c r="GC219" t="s">
        <v>360</v>
      </c>
      <c r="GD219">
        <v>0</v>
      </c>
      <c r="GE219">
        <v>100</v>
      </c>
      <c r="GF219">
        <v>100</v>
      </c>
      <c r="GG219">
        <v>-8.01</v>
      </c>
      <c r="GH219">
        <v>0.25819999999999999</v>
      </c>
      <c r="GI219">
        <v>-4.4273770621571362</v>
      </c>
      <c r="GJ219">
        <v>-4.6782648166075668E-3</v>
      </c>
      <c r="GK219">
        <v>2.0645039605938809E-6</v>
      </c>
      <c r="GL219">
        <v>-4.2957140779123221E-10</v>
      </c>
      <c r="GM219">
        <v>-7.2769555290842433E-2</v>
      </c>
      <c r="GN219">
        <v>6.7050777095108757E-4</v>
      </c>
      <c r="GO219">
        <v>6.3862846072479287E-4</v>
      </c>
      <c r="GP219">
        <v>-1.0801389653900339E-5</v>
      </c>
      <c r="GQ219">
        <v>6</v>
      </c>
      <c r="GR219">
        <v>2074</v>
      </c>
      <c r="GS219">
        <v>4</v>
      </c>
      <c r="GT219">
        <v>34</v>
      </c>
      <c r="GU219">
        <v>142.1</v>
      </c>
      <c r="GV219">
        <v>142.1</v>
      </c>
      <c r="GW219">
        <v>3.5302699999999998</v>
      </c>
      <c r="GX219">
        <v>2.5097700000000001</v>
      </c>
      <c r="GY219">
        <v>2.04834</v>
      </c>
      <c r="GZ219">
        <v>2.6208499999999999</v>
      </c>
      <c r="HA219">
        <v>2.1972700000000001</v>
      </c>
      <c r="HB219">
        <v>2.2936999999999999</v>
      </c>
      <c r="HC219">
        <v>38.183700000000002</v>
      </c>
      <c r="HD219">
        <v>13.6942</v>
      </c>
      <c r="HE219">
        <v>18</v>
      </c>
      <c r="HF219">
        <v>709.31799999999998</v>
      </c>
      <c r="HG219">
        <v>766.57799999999997</v>
      </c>
      <c r="HH219">
        <v>31.000900000000001</v>
      </c>
      <c r="HI219">
        <v>32.4024</v>
      </c>
      <c r="HJ219">
        <v>30.0001</v>
      </c>
      <c r="HK219">
        <v>32.372500000000002</v>
      </c>
      <c r="HL219">
        <v>32.3874</v>
      </c>
      <c r="HM219">
        <v>70.597999999999999</v>
      </c>
      <c r="HN219">
        <v>17.333400000000001</v>
      </c>
      <c r="HO219">
        <v>100</v>
      </c>
      <c r="HP219">
        <v>31</v>
      </c>
      <c r="HQ219">
        <v>1364.34</v>
      </c>
      <c r="HR219">
        <v>31.913499999999999</v>
      </c>
      <c r="HS219">
        <v>98.995099999999994</v>
      </c>
      <c r="HT219">
        <v>97.673000000000002</v>
      </c>
    </row>
    <row r="220" spans="1:228" x14ac:dyDescent="0.2">
      <c r="A220">
        <v>205</v>
      </c>
      <c r="B220">
        <v>1678124835</v>
      </c>
      <c r="C220">
        <v>814.40000009536743</v>
      </c>
      <c r="D220" t="s">
        <v>769</v>
      </c>
      <c r="E220" t="s">
        <v>770</v>
      </c>
      <c r="F220">
        <v>4</v>
      </c>
      <c r="G220">
        <v>1678124833</v>
      </c>
      <c r="H220">
        <f t="shared" si="102"/>
        <v>1.6794372875777177E-3</v>
      </c>
      <c r="I220">
        <f t="shared" si="103"/>
        <v>1.6794372875777177</v>
      </c>
      <c r="J220">
        <f t="shared" si="104"/>
        <v>12.066155192266534</v>
      </c>
      <c r="K220">
        <f t="shared" si="105"/>
        <v>1331.687142857143</v>
      </c>
      <c r="L220">
        <f t="shared" si="106"/>
        <v>1135.9526052739675</v>
      </c>
      <c r="M220">
        <f t="shared" si="107"/>
        <v>115.13184430535652</v>
      </c>
      <c r="N220">
        <f t="shared" si="108"/>
        <v>134.9700648451757</v>
      </c>
      <c r="O220">
        <f t="shared" si="109"/>
        <v>0.11791422086357539</v>
      </c>
      <c r="P220">
        <f t="shared" si="110"/>
        <v>2.7621280724272759</v>
      </c>
      <c r="Q220">
        <f t="shared" si="111"/>
        <v>0.11518746850608143</v>
      </c>
      <c r="R220">
        <f t="shared" si="112"/>
        <v>7.2231903830047073E-2</v>
      </c>
      <c r="S220">
        <f t="shared" si="113"/>
        <v>226.11871209327481</v>
      </c>
      <c r="T220">
        <f t="shared" si="114"/>
        <v>33.197141328811654</v>
      </c>
      <c r="U220">
        <f t="shared" si="115"/>
        <v>32.127857142857152</v>
      </c>
      <c r="V220">
        <f t="shared" si="116"/>
        <v>4.8097485345592315</v>
      </c>
      <c r="W220">
        <f t="shared" si="117"/>
        <v>70.019780021896167</v>
      </c>
      <c r="X220">
        <f t="shared" si="118"/>
        <v>3.3918124213546119</v>
      </c>
      <c r="Y220">
        <f t="shared" si="119"/>
        <v>4.8440775168016019</v>
      </c>
      <c r="Z220">
        <f t="shared" si="120"/>
        <v>1.4179361132046195</v>
      </c>
      <c r="AA220">
        <f t="shared" si="121"/>
        <v>-74.063184382177354</v>
      </c>
      <c r="AB220">
        <f t="shared" si="122"/>
        <v>18.737365183246713</v>
      </c>
      <c r="AC220">
        <f t="shared" si="123"/>
        <v>1.5413104628220915</v>
      </c>
      <c r="AD220">
        <f t="shared" si="124"/>
        <v>172.33420335716625</v>
      </c>
      <c r="AE220">
        <f t="shared" si="125"/>
        <v>22.761828459782009</v>
      </c>
      <c r="AF220">
        <f t="shared" si="126"/>
        <v>1.678558217934178</v>
      </c>
      <c r="AG220">
        <f t="shared" si="127"/>
        <v>12.066155192266534</v>
      </c>
      <c r="AH220">
        <v>1398.2089530043299</v>
      </c>
      <c r="AI220">
        <v>1380.3621212121211</v>
      </c>
      <c r="AJ220">
        <v>1.7109696969694721</v>
      </c>
      <c r="AK220">
        <v>60.41</v>
      </c>
      <c r="AL220">
        <f t="shared" si="128"/>
        <v>1.6794372875777177</v>
      </c>
      <c r="AM220">
        <v>31.967760075938561</v>
      </c>
      <c r="AN220">
        <v>33.466157575757563</v>
      </c>
      <c r="AO220">
        <v>-4.591250918451558E-6</v>
      </c>
      <c r="AP220">
        <v>101.53795884006099</v>
      </c>
      <c r="AQ220">
        <v>0</v>
      </c>
      <c r="AR220">
        <v>0</v>
      </c>
      <c r="AS220">
        <f t="shared" si="129"/>
        <v>1</v>
      </c>
      <c r="AT220">
        <f t="shared" si="130"/>
        <v>0</v>
      </c>
      <c r="AU220">
        <f t="shared" si="131"/>
        <v>47301.534366593289</v>
      </c>
      <c r="AV220">
        <f t="shared" si="132"/>
        <v>1200.0085714285719</v>
      </c>
      <c r="AW220">
        <f t="shared" si="133"/>
        <v>1025.9332850224225</v>
      </c>
      <c r="AX220">
        <f t="shared" si="134"/>
        <v>0.85493829748322692</v>
      </c>
      <c r="AY220">
        <f t="shared" si="135"/>
        <v>0.18843091414262791</v>
      </c>
      <c r="AZ220">
        <v>6</v>
      </c>
      <c r="BA220">
        <v>0.5</v>
      </c>
      <c r="BB220" t="s">
        <v>355</v>
      </c>
      <c r="BC220">
        <v>2</v>
      </c>
      <c r="BD220" t="b">
        <v>1</v>
      </c>
      <c r="BE220">
        <v>1678124833</v>
      </c>
      <c r="BF220">
        <v>1331.687142857143</v>
      </c>
      <c r="BG220">
        <v>1354.761428571428</v>
      </c>
      <c r="BH220">
        <v>33.465442857142847</v>
      </c>
      <c r="BI220">
        <v>31.967857142857142</v>
      </c>
      <c r="BJ220">
        <v>1339.711428571429</v>
      </c>
      <c r="BK220">
        <v>33.207242857142852</v>
      </c>
      <c r="BL220">
        <v>650</v>
      </c>
      <c r="BM220">
        <v>101.2525714285714</v>
      </c>
      <c r="BN220">
        <v>0.1001115714285714</v>
      </c>
      <c r="BO220">
        <v>32.253685714285723</v>
      </c>
      <c r="BP220">
        <v>32.127857142857152</v>
      </c>
      <c r="BQ220">
        <v>999.89999999999986</v>
      </c>
      <c r="BR220">
        <v>0</v>
      </c>
      <c r="BS220">
        <v>0</v>
      </c>
      <c r="BT220">
        <v>8962.5</v>
      </c>
      <c r="BU220">
        <v>0</v>
      </c>
      <c r="BV220">
        <v>116.4114285714286</v>
      </c>
      <c r="BW220">
        <v>-23.074757142857141</v>
      </c>
      <c r="BX220">
        <v>1377.7971428571429</v>
      </c>
      <c r="BY220">
        <v>1399.5014285714281</v>
      </c>
      <c r="BZ220">
        <v>1.4975771428571429</v>
      </c>
      <c r="CA220">
        <v>1354.761428571428</v>
      </c>
      <c r="CB220">
        <v>31.967857142857142</v>
      </c>
      <c r="CC220">
        <v>3.388458571428572</v>
      </c>
      <c r="CD220">
        <v>3.236827142857142</v>
      </c>
      <c r="CE220">
        <v>26.070985714285719</v>
      </c>
      <c r="CF220">
        <v>25.299114285714289</v>
      </c>
      <c r="CG220">
        <v>1200.0085714285719</v>
      </c>
      <c r="CH220">
        <v>0.49997328571428568</v>
      </c>
      <c r="CI220">
        <v>0.50002671428571432</v>
      </c>
      <c r="CJ220">
        <v>0</v>
      </c>
      <c r="CK220">
        <v>1478.992857142857</v>
      </c>
      <c r="CL220">
        <v>4.9990899999999998</v>
      </c>
      <c r="CM220">
        <v>15965.428571428571</v>
      </c>
      <c r="CN220">
        <v>9557.8428571428558</v>
      </c>
      <c r="CO220">
        <v>42.017714285714291</v>
      </c>
      <c r="CP220">
        <v>43.561999999999998</v>
      </c>
      <c r="CQ220">
        <v>42.776571428571437</v>
      </c>
      <c r="CR220">
        <v>42.767714285714291</v>
      </c>
      <c r="CS220">
        <v>43.311999999999998</v>
      </c>
      <c r="CT220">
        <v>597.47285714285715</v>
      </c>
      <c r="CU220">
        <v>597.53571428571433</v>
      </c>
      <c r="CV220">
        <v>0</v>
      </c>
      <c r="CW220">
        <v>1678124877.4000001</v>
      </c>
      <c r="CX220">
        <v>0</v>
      </c>
      <c r="CY220">
        <v>1678116306.0999999</v>
      </c>
      <c r="CZ220" t="s">
        <v>356</v>
      </c>
      <c r="DA220">
        <v>1678116302.5999999</v>
      </c>
      <c r="DB220">
        <v>1678116306.0999999</v>
      </c>
      <c r="DC220">
        <v>12</v>
      </c>
      <c r="DD220">
        <v>3.5000000000000003E-2</v>
      </c>
      <c r="DE220">
        <v>0.05</v>
      </c>
      <c r="DF220">
        <v>-6.1040000000000001</v>
      </c>
      <c r="DG220">
        <v>0.249</v>
      </c>
      <c r="DH220">
        <v>413</v>
      </c>
      <c r="DI220">
        <v>32</v>
      </c>
      <c r="DJ220">
        <v>0.5</v>
      </c>
      <c r="DK220">
        <v>0.15</v>
      </c>
      <c r="DL220">
        <v>-23.24761707317073</v>
      </c>
      <c r="DM220">
        <v>0.97243484320552342</v>
      </c>
      <c r="DN220">
        <v>0.1203676074698633</v>
      </c>
      <c r="DO220">
        <v>0</v>
      </c>
      <c r="DP220">
        <v>1.50173</v>
      </c>
      <c r="DQ220">
        <v>-3.2916167247385483E-2</v>
      </c>
      <c r="DR220">
        <v>4.0602661212794681E-3</v>
      </c>
      <c r="DS220">
        <v>1</v>
      </c>
      <c r="DT220">
        <v>0</v>
      </c>
      <c r="DU220">
        <v>0</v>
      </c>
      <c r="DV220">
        <v>0</v>
      </c>
      <c r="DW220">
        <v>-1</v>
      </c>
      <c r="DX220">
        <v>1</v>
      </c>
      <c r="DY220">
        <v>2</v>
      </c>
      <c r="DZ220" t="s">
        <v>372</v>
      </c>
      <c r="EA220">
        <v>3.2974700000000001</v>
      </c>
      <c r="EB220">
        <v>2.6250300000000002</v>
      </c>
      <c r="EC220">
        <v>0.22473000000000001</v>
      </c>
      <c r="ED220">
        <v>0.22472</v>
      </c>
      <c r="EE220">
        <v>0.13794000000000001</v>
      </c>
      <c r="EF220">
        <v>0.13256799999999999</v>
      </c>
      <c r="EG220">
        <v>23400.9</v>
      </c>
      <c r="EH220">
        <v>23737.599999999999</v>
      </c>
      <c r="EI220">
        <v>28086.9</v>
      </c>
      <c r="EJ220">
        <v>29473.200000000001</v>
      </c>
      <c r="EK220">
        <v>33341.9</v>
      </c>
      <c r="EL220">
        <v>35493.4</v>
      </c>
      <c r="EM220">
        <v>39662.6</v>
      </c>
      <c r="EN220">
        <v>42116.3</v>
      </c>
      <c r="EO220">
        <v>2.2393999999999998</v>
      </c>
      <c r="EP220">
        <v>2.2130299999999998</v>
      </c>
      <c r="EQ220">
        <v>0.12352299999999999</v>
      </c>
      <c r="ER220">
        <v>0</v>
      </c>
      <c r="ES220">
        <v>30.128799999999998</v>
      </c>
      <c r="ET220">
        <v>999.9</v>
      </c>
      <c r="EU220">
        <v>74.7</v>
      </c>
      <c r="EV220">
        <v>33</v>
      </c>
      <c r="EW220">
        <v>37.270800000000001</v>
      </c>
      <c r="EX220">
        <v>56.7027</v>
      </c>
      <c r="EY220">
        <v>-4.3189099999999998</v>
      </c>
      <c r="EZ220">
        <v>2</v>
      </c>
      <c r="FA220">
        <v>0.39363599999999999</v>
      </c>
      <c r="FB220">
        <v>-0.27926499999999999</v>
      </c>
      <c r="FC220">
        <v>20.275300000000001</v>
      </c>
      <c r="FD220">
        <v>5.2189399999999999</v>
      </c>
      <c r="FE220">
        <v>12.0055</v>
      </c>
      <c r="FF220">
        <v>4.9867999999999997</v>
      </c>
      <c r="FG220">
        <v>3.2845</v>
      </c>
      <c r="FH220">
        <v>9999</v>
      </c>
      <c r="FI220">
        <v>9999</v>
      </c>
      <c r="FJ220">
        <v>9999</v>
      </c>
      <c r="FK220">
        <v>999.9</v>
      </c>
      <c r="FL220">
        <v>1.8658399999999999</v>
      </c>
      <c r="FM220">
        <v>1.8622000000000001</v>
      </c>
      <c r="FN220">
        <v>1.8642700000000001</v>
      </c>
      <c r="FO220">
        <v>1.8603499999999999</v>
      </c>
      <c r="FP220">
        <v>1.8610199999999999</v>
      </c>
      <c r="FQ220">
        <v>1.8602000000000001</v>
      </c>
      <c r="FR220">
        <v>1.86189</v>
      </c>
      <c r="FS220">
        <v>1.8585199999999999</v>
      </c>
      <c r="FT220">
        <v>0</v>
      </c>
      <c r="FU220">
        <v>0</v>
      </c>
      <c r="FV220">
        <v>0</v>
      </c>
      <c r="FW220">
        <v>0</v>
      </c>
      <c r="FX220" t="s">
        <v>358</v>
      </c>
      <c r="FY220" t="s">
        <v>359</v>
      </c>
      <c r="FZ220" t="s">
        <v>360</v>
      </c>
      <c r="GA220" t="s">
        <v>360</v>
      </c>
      <c r="GB220" t="s">
        <v>360</v>
      </c>
      <c r="GC220" t="s">
        <v>360</v>
      </c>
      <c r="GD220">
        <v>0</v>
      </c>
      <c r="GE220">
        <v>100</v>
      </c>
      <c r="GF220">
        <v>100</v>
      </c>
      <c r="GG220">
        <v>-8.0299999999999994</v>
      </c>
      <c r="GH220">
        <v>0.25819999999999999</v>
      </c>
      <c r="GI220">
        <v>-4.4273770621571362</v>
      </c>
      <c r="GJ220">
        <v>-4.6782648166075668E-3</v>
      </c>
      <c r="GK220">
        <v>2.0645039605938809E-6</v>
      </c>
      <c r="GL220">
        <v>-4.2957140779123221E-10</v>
      </c>
      <c r="GM220">
        <v>-7.2769555290842433E-2</v>
      </c>
      <c r="GN220">
        <v>6.7050777095108757E-4</v>
      </c>
      <c r="GO220">
        <v>6.3862846072479287E-4</v>
      </c>
      <c r="GP220">
        <v>-1.0801389653900339E-5</v>
      </c>
      <c r="GQ220">
        <v>6</v>
      </c>
      <c r="GR220">
        <v>2074</v>
      </c>
      <c r="GS220">
        <v>4</v>
      </c>
      <c r="GT220">
        <v>34</v>
      </c>
      <c r="GU220">
        <v>142.19999999999999</v>
      </c>
      <c r="GV220">
        <v>142.1</v>
      </c>
      <c r="GW220">
        <v>3.5436999999999999</v>
      </c>
      <c r="GX220">
        <v>2.5061</v>
      </c>
      <c r="GY220">
        <v>2.04834</v>
      </c>
      <c r="GZ220">
        <v>2.6220699999999999</v>
      </c>
      <c r="HA220">
        <v>2.1972700000000001</v>
      </c>
      <c r="HB220">
        <v>2.32178</v>
      </c>
      <c r="HC220">
        <v>38.183700000000002</v>
      </c>
      <c r="HD220">
        <v>13.7118</v>
      </c>
      <c r="HE220">
        <v>18</v>
      </c>
      <c r="HF220">
        <v>709.38099999999997</v>
      </c>
      <c r="HG220">
        <v>766.62699999999995</v>
      </c>
      <c r="HH220">
        <v>31.000900000000001</v>
      </c>
      <c r="HI220">
        <v>32.4024</v>
      </c>
      <c r="HJ220">
        <v>30.0002</v>
      </c>
      <c r="HK220">
        <v>32.372500000000002</v>
      </c>
      <c r="HL220">
        <v>32.3874</v>
      </c>
      <c r="HM220">
        <v>70.867500000000007</v>
      </c>
      <c r="HN220">
        <v>17.333400000000001</v>
      </c>
      <c r="HO220">
        <v>100</v>
      </c>
      <c r="HP220">
        <v>31</v>
      </c>
      <c r="HQ220">
        <v>1371.02</v>
      </c>
      <c r="HR220">
        <v>31.913499999999999</v>
      </c>
      <c r="HS220">
        <v>98.994799999999998</v>
      </c>
      <c r="HT220">
        <v>97.674800000000005</v>
      </c>
    </row>
    <row r="221" spans="1:228" x14ac:dyDescent="0.2">
      <c r="A221">
        <v>206</v>
      </c>
      <c r="B221">
        <v>1678124839</v>
      </c>
      <c r="C221">
        <v>818.40000009536743</v>
      </c>
      <c r="D221" t="s">
        <v>771</v>
      </c>
      <c r="E221" t="s">
        <v>772</v>
      </c>
      <c r="F221">
        <v>4</v>
      </c>
      <c r="G221">
        <v>1678124836.6875</v>
      </c>
      <c r="H221">
        <f t="shared" si="102"/>
        <v>1.6748575267637427E-3</v>
      </c>
      <c r="I221">
        <f t="shared" si="103"/>
        <v>1.6748575267637427</v>
      </c>
      <c r="J221">
        <f t="shared" si="104"/>
        <v>12.184111408233061</v>
      </c>
      <c r="K221">
        <f t="shared" si="105"/>
        <v>1337.6875</v>
      </c>
      <c r="L221">
        <f t="shared" si="106"/>
        <v>1139.1764359696349</v>
      </c>
      <c r="M221">
        <f t="shared" si="107"/>
        <v>115.45765083880956</v>
      </c>
      <c r="N221">
        <f t="shared" si="108"/>
        <v>135.57711644112422</v>
      </c>
      <c r="O221">
        <f t="shared" si="109"/>
        <v>0.11723356011860754</v>
      </c>
      <c r="P221">
        <f t="shared" si="110"/>
        <v>2.7681751868687594</v>
      </c>
      <c r="Q221">
        <f t="shared" si="111"/>
        <v>0.11454355293866403</v>
      </c>
      <c r="R221">
        <f t="shared" si="112"/>
        <v>7.1826266111879117E-2</v>
      </c>
      <c r="S221">
        <f t="shared" si="113"/>
        <v>226.11690561062954</v>
      </c>
      <c r="T221">
        <f t="shared" si="114"/>
        <v>33.199363440746687</v>
      </c>
      <c r="U221">
        <f t="shared" si="115"/>
        <v>32.142474999999997</v>
      </c>
      <c r="V221">
        <f t="shared" si="116"/>
        <v>4.8137257251995811</v>
      </c>
      <c r="W221">
        <f t="shared" si="117"/>
        <v>70.007013726259558</v>
      </c>
      <c r="X221">
        <f t="shared" si="118"/>
        <v>3.3917476017275745</v>
      </c>
      <c r="Y221">
        <f t="shared" si="119"/>
        <v>4.8448682798982663</v>
      </c>
      <c r="Z221">
        <f t="shared" si="120"/>
        <v>1.4219781234720066</v>
      </c>
      <c r="AA221">
        <f t="shared" si="121"/>
        <v>-73.86121693028106</v>
      </c>
      <c r="AB221">
        <f t="shared" si="122"/>
        <v>17.028039902956944</v>
      </c>
      <c r="AC221">
        <f t="shared" si="123"/>
        <v>1.397764064427905</v>
      </c>
      <c r="AD221">
        <f t="shared" si="124"/>
        <v>170.68149264773336</v>
      </c>
      <c r="AE221">
        <f t="shared" si="125"/>
        <v>22.701233015158561</v>
      </c>
      <c r="AF221">
        <f t="shared" si="126"/>
        <v>1.6779249941189163</v>
      </c>
      <c r="AG221">
        <f t="shared" si="127"/>
        <v>12.184111408233061</v>
      </c>
      <c r="AH221">
        <v>1404.884328727273</v>
      </c>
      <c r="AI221">
        <v>1387.0486060606061</v>
      </c>
      <c r="AJ221">
        <v>1.6775151515149089</v>
      </c>
      <c r="AK221">
        <v>60.41</v>
      </c>
      <c r="AL221">
        <f t="shared" si="128"/>
        <v>1.6748575267637427</v>
      </c>
      <c r="AM221">
        <v>31.968255523235889</v>
      </c>
      <c r="AN221">
        <v>33.462733939393928</v>
      </c>
      <c r="AO221">
        <v>-2.3938910728208149E-5</v>
      </c>
      <c r="AP221">
        <v>101.53795884006099</v>
      </c>
      <c r="AQ221">
        <v>0</v>
      </c>
      <c r="AR221">
        <v>0</v>
      </c>
      <c r="AS221">
        <f t="shared" si="129"/>
        <v>1</v>
      </c>
      <c r="AT221">
        <f t="shared" si="130"/>
        <v>0</v>
      </c>
      <c r="AU221">
        <f t="shared" si="131"/>
        <v>47467.816632306763</v>
      </c>
      <c r="AV221">
        <f t="shared" si="132"/>
        <v>1200.0025000000001</v>
      </c>
      <c r="AW221">
        <f t="shared" si="133"/>
        <v>1025.9277510935904</v>
      </c>
      <c r="AX221">
        <f t="shared" si="134"/>
        <v>0.85493801145713477</v>
      </c>
      <c r="AY221">
        <f t="shared" si="135"/>
        <v>0.18843036211227021</v>
      </c>
      <c r="AZ221">
        <v>6</v>
      </c>
      <c r="BA221">
        <v>0.5</v>
      </c>
      <c r="BB221" t="s">
        <v>355</v>
      </c>
      <c r="BC221">
        <v>2</v>
      </c>
      <c r="BD221" t="b">
        <v>1</v>
      </c>
      <c r="BE221">
        <v>1678124836.6875</v>
      </c>
      <c r="BF221">
        <v>1337.6875</v>
      </c>
      <c r="BG221">
        <v>1360.7149999999999</v>
      </c>
      <c r="BH221">
        <v>33.465074999999999</v>
      </c>
      <c r="BI221">
        <v>31.9680125</v>
      </c>
      <c r="BJ221">
        <v>1345.71875</v>
      </c>
      <c r="BK221">
        <v>33.206874999999997</v>
      </c>
      <c r="BL221">
        <v>649.982125</v>
      </c>
      <c r="BM221">
        <v>101.252</v>
      </c>
      <c r="BN221">
        <v>9.9860162499999988E-2</v>
      </c>
      <c r="BO221">
        <v>32.256574999999998</v>
      </c>
      <c r="BP221">
        <v>32.142474999999997</v>
      </c>
      <c r="BQ221">
        <v>999.9</v>
      </c>
      <c r="BR221">
        <v>0</v>
      </c>
      <c r="BS221">
        <v>0</v>
      </c>
      <c r="BT221">
        <v>8994.6112499999999</v>
      </c>
      <c r="BU221">
        <v>0</v>
      </c>
      <c r="BV221">
        <v>114.94425</v>
      </c>
      <c r="BW221">
        <v>-23.027774999999998</v>
      </c>
      <c r="BX221">
        <v>1384.0037500000001</v>
      </c>
      <c r="BY221">
        <v>1405.65</v>
      </c>
      <c r="BZ221">
        <v>1.4970637499999999</v>
      </c>
      <c r="CA221">
        <v>1360.7149999999999</v>
      </c>
      <c r="CB221">
        <v>31.9680125</v>
      </c>
      <c r="CC221">
        <v>3.3884112499999999</v>
      </c>
      <c r="CD221">
        <v>3.2368275</v>
      </c>
      <c r="CE221">
        <v>26.0707375</v>
      </c>
      <c r="CF221">
        <v>25.299150000000001</v>
      </c>
      <c r="CG221">
        <v>1200.0025000000001</v>
      </c>
      <c r="CH221">
        <v>0.499982125</v>
      </c>
      <c r="CI221">
        <v>0.50001787499999995</v>
      </c>
      <c r="CJ221">
        <v>0</v>
      </c>
      <c r="CK221">
        <v>1478.6087500000001</v>
      </c>
      <c r="CL221">
        <v>4.9990899999999998</v>
      </c>
      <c r="CM221">
        <v>15958.625</v>
      </c>
      <c r="CN221">
        <v>9557.8112499999988</v>
      </c>
      <c r="CO221">
        <v>42.03875</v>
      </c>
      <c r="CP221">
        <v>43.561999999999998</v>
      </c>
      <c r="CQ221">
        <v>42.773249999999997</v>
      </c>
      <c r="CR221">
        <v>42.75</v>
      </c>
      <c r="CS221">
        <v>43.311999999999998</v>
      </c>
      <c r="CT221">
        <v>597.48125000000005</v>
      </c>
      <c r="CU221">
        <v>597.52125000000001</v>
      </c>
      <c r="CV221">
        <v>0</v>
      </c>
      <c r="CW221">
        <v>1678124881</v>
      </c>
      <c r="CX221">
        <v>0</v>
      </c>
      <c r="CY221">
        <v>1678116306.0999999</v>
      </c>
      <c r="CZ221" t="s">
        <v>356</v>
      </c>
      <c r="DA221">
        <v>1678116302.5999999</v>
      </c>
      <c r="DB221">
        <v>1678116306.0999999</v>
      </c>
      <c r="DC221">
        <v>12</v>
      </c>
      <c r="DD221">
        <v>3.5000000000000003E-2</v>
      </c>
      <c r="DE221">
        <v>0.05</v>
      </c>
      <c r="DF221">
        <v>-6.1040000000000001</v>
      </c>
      <c r="DG221">
        <v>0.249</v>
      </c>
      <c r="DH221">
        <v>413</v>
      </c>
      <c r="DI221">
        <v>32</v>
      </c>
      <c r="DJ221">
        <v>0.5</v>
      </c>
      <c r="DK221">
        <v>0.15</v>
      </c>
      <c r="DL221">
        <v>-23.190224390243898</v>
      </c>
      <c r="DM221">
        <v>1.3117839721254729</v>
      </c>
      <c r="DN221">
        <v>0.1398983791124358</v>
      </c>
      <c r="DO221">
        <v>0</v>
      </c>
      <c r="DP221">
        <v>1.4994621951219509</v>
      </c>
      <c r="DQ221">
        <v>-1.4650871080141049E-2</v>
      </c>
      <c r="DR221">
        <v>1.899955727590896E-3</v>
      </c>
      <c r="DS221">
        <v>1</v>
      </c>
      <c r="DT221">
        <v>0</v>
      </c>
      <c r="DU221">
        <v>0</v>
      </c>
      <c r="DV221">
        <v>0</v>
      </c>
      <c r="DW221">
        <v>-1</v>
      </c>
      <c r="DX221">
        <v>1</v>
      </c>
      <c r="DY221">
        <v>2</v>
      </c>
      <c r="DZ221" t="s">
        <v>372</v>
      </c>
      <c r="EA221">
        <v>3.2972600000000001</v>
      </c>
      <c r="EB221">
        <v>2.62521</v>
      </c>
      <c r="EC221">
        <v>0.22539100000000001</v>
      </c>
      <c r="ED221">
        <v>0.22537399999999999</v>
      </c>
      <c r="EE221">
        <v>0.137928</v>
      </c>
      <c r="EF221">
        <v>0.13256599999999999</v>
      </c>
      <c r="EG221">
        <v>23381.5</v>
      </c>
      <c r="EH221">
        <v>23717.599999999999</v>
      </c>
      <c r="EI221">
        <v>28087.599999999999</v>
      </c>
      <c r="EJ221">
        <v>29473.3</v>
      </c>
      <c r="EK221">
        <v>33343.599999999999</v>
      </c>
      <c r="EL221">
        <v>35493.599999999999</v>
      </c>
      <c r="EM221">
        <v>39664</v>
      </c>
      <c r="EN221">
        <v>42116.4</v>
      </c>
      <c r="EO221">
        <v>2.2391800000000002</v>
      </c>
      <c r="EP221">
        <v>2.2130999999999998</v>
      </c>
      <c r="EQ221">
        <v>0.12439500000000001</v>
      </c>
      <c r="ER221">
        <v>0</v>
      </c>
      <c r="ES221">
        <v>30.128799999999998</v>
      </c>
      <c r="ET221">
        <v>999.9</v>
      </c>
      <c r="EU221">
        <v>74.7</v>
      </c>
      <c r="EV221">
        <v>33</v>
      </c>
      <c r="EW221">
        <v>37.270499999999998</v>
      </c>
      <c r="EX221">
        <v>56.552700000000002</v>
      </c>
      <c r="EY221">
        <v>-4.3028899999999997</v>
      </c>
      <c r="EZ221">
        <v>2</v>
      </c>
      <c r="FA221">
        <v>0.39350600000000002</v>
      </c>
      <c r="FB221">
        <v>-0.27606199999999997</v>
      </c>
      <c r="FC221">
        <v>20.275300000000001</v>
      </c>
      <c r="FD221">
        <v>5.2192400000000001</v>
      </c>
      <c r="FE221">
        <v>12.004899999999999</v>
      </c>
      <c r="FF221">
        <v>4.9869000000000003</v>
      </c>
      <c r="FG221">
        <v>3.2844799999999998</v>
      </c>
      <c r="FH221">
        <v>9999</v>
      </c>
      <c r="FI221">
        <v>9999</v>
      </c>
      <c r="FJ221">
        <v>9999</v>
      </c>
      <c r="FK221">
        <v>999.9</v>
      </c>
      <c r="FL221">
        <v>1.8658300000000001</v>
      </c>
      <c r="FM221">
        <v>1.8622300000000001</v>
      </c>
      <c r="FN221">
        <v>1.86429</v>
      </c>
      <c r="FO221">
        <v>1.8603499999999999</v>
      </c>
      <c r="FP221">
        <v>1.86104</v>
      </c>
      <c r="FQ221">
        <v>1.8602000000000001</v>
      </c>
      <c r="FR221">
        <v>1.8619000000000001</v>
      </c>
      <c r="FS221">
        <v>1.8585199999999999</v>
      </c>
      <c r="FT221">
        <v>0</v>
      </c>
      <c r="FU221">
        <v>0</v>
      </c>
      <c r="FV221">
        <v>0</v>
      </c>
      <c r="FW221">
        <v>0</v>
      </c>
      <c r="FX221" t="s">
        <v>358</v>
      </c>
      <c r="FY221" t="s">
        <v>359</v>
      </c>
      <c r="FZ221" t="s">
        <v>360</v>
      </c>
      <c r="GA221" t="s">
        <v>360</v>
      </c>
      <c r="GB221" t="s">
        <v>360</v>
      </c>
      <c r="GC221" t="s">
        <v>360</v>
      </c>
      <c r="GD221">
        <v>0</v>
      </c>
      <c r="GE221">
        <v>100</v>
      </c>
      <c r="GF221">
        <v>100</v>
      </c>
      <c r="GG221">
        <v>-8.0299999999999994</v>
      </c>
      <c r="GH221">
        <v>0.2581</v>
      </c>
      <c r="GI221">
        <v>-4.4273770621571362</v>
      </c>
      <c r="GJ221">
        <v>-4.6782648166075668E-3</v>
      </c>
      <c r="GK221">
        <v>2.0645039605938809E-6</v>
      </c>
      <c r="GL221">
        <v>-4.2957140779123221E-10</v>
      </c>
      <c r="GM221">
        <v>-7.2769555290842433E-2</v>
      </c>
      <c r="GN221">
        <v>6.7050777095108757E-4</v>
      </c>
      <c r="GO221">
        <v>6.3862846072479287E-4</v>
      </c>
      <c r="GP221">
        <v>-1.0801389653900339E-5</v>
      </c>
      <c r="GQ221">
        <v>6</v>
      </c>
      <c r="GR221">
        <v>2074</v>
      </c>
      <c r="GS221">
        <v>4</v>
      </c>
      <c r="GT221">
        <v>34</v>
      </c>
      <c r="GU221">
        <v>142.30000000000001</v>
      </c>
      <c r="GV221">
        <v>142.19999999999999</v>
      </c>
      <c r="GW221">
        <v>3.5571299999999999</v>
      </c>
      <c r="GX221">
        <v>2.49878</v>
      </c>
      <c r="GY221">
        <v>2.04834</v>
      </c>
      <c r="GZ221">
        <v>2.6208499999999999</v>
      </c>
      <c r="HA221">
        <v>2.1972700000000001</v>
      </c>
      <c r="HB221">
        <v>2.34741</v>
      </c>
      <c r="HC221">
        <v>38.183700000000002</v>
      </c>
      <c r="HD221">
        <v>13.7118</v>
      </c>
      <c r="HE221">
        <v>18</v>
      </c>
      <c r="HF221">
        <v>709.19299999999998</v>
      </c>
      <c r="HG221">
        <v>766.7</v>
      </c>
      <c r="HH221">
        <v>31.000900000000001</v>
      </c>
      <c r="HI221">
        <v>32.4024</v>
      </c>
      <c r="HJ221">
        <v>30.0001</v>
      </c>
      <c r="HK221">
        <v>32.372500000000002</v>
      </c>
      <c r="HL221">
        <v>32.3874</v>
      </c>
      <c r="HM221">
        <v>71.142399999999995</v>
      </c>
      <c r="HN221">
        <v>17.333400000000001</v>
      </c>
      <c r="HO221">
        <v>100</v>
      </c>
      <c r="HP221">
        <v>31</v>
      </c>
      <c r="HQ221">
        <v>1377.7</v>
      </c>
      <c r="HR221">
        <v>31.915700000000001</v>
      </c>
      <c r="HS221">
        <v>98.997799999999998</v>
      </c>
      <c r="HT221">
        <v>97.674999999999997</v>
      </c>
    </row>
    <row r="222" spans="1:228" x14ac:dyDescent="0.2">
      <c r="A222">
        <v>207</v>
      </c>
      <c r="B222">
        <v>1678124843</v>
      </c>
      <c r="C222">
        <v>822.40000009536743</v>
      </c>
      <c r="D222" t="s">
        <v>773</v>
      </c>
      <c r="E222" t="s">
        <v>774</v>
      </c>
      <c r="F222">
        <v>4</v>
      </c>
      <c r="G222">
        <v>1678124841</v>
      </c>
      <c r="H222">
        <f t="shared" si="102"/>
        <v>1.6692412372817094E-3</v>
      </c>
      <c r="I222">
        <f t="shared" si="103"/>
        <v>1.6692412372817094</v>
      </c>
      <c r="J222">
        <f t="shared" si="104"/>
        <v>12.206852409960216</v>
      </c>
      <c r="K222">
        <f t="shared" si="105"/>
        <v>1344.722857142857</v>
      </c>
      <c r="L222">
        <f t="shared" si="106"/>
        <v>1144.9900128861418</v>
      </c>
      <c r="M222">
        <f t="shared" si="107"/>
        <v>116.04686199148236</v>
      </c>
      <c r="N222">
        <f t="shared" si="108"/>
        <v>136.29015630127313</v>
      </c>
      <c r="O222">
        <f t="shared" si="109"/>
        <v>0.11672189144576764</v>
      </c>
      <c r="P222">
        <f t="shared" si="110"/>
        <v>2.7695603030101781</v>
      </c>
      <c r="Q222">
        <f t="shared" si="111"/>
        <v>0.11405632742479474</v>
      </c>
      <c r="R222">
        <f t="shared" si="112"/>
        <v>7.1519624921686578E-2</v>
      </c>
      <c r="S222">
        <f t="shared" si="113"/>
        <v>226.11734623550427</v>
      </c>
      <c r="T222">
        <f t="shared" si="114"/>
        <v>33.193050742582578</v>
      </c>
      <c r="U222">
        <f t="shared" si="115"/>
        <v>32.145028571428568</v>
      </c>
      <c r="V222">
        <f t="shared" si="116"/>
        <v>4.8144207882870527</v>
      </c>
      <c r="W222">
        <f t="shared" si="117"/>
        <v>70.024179132827513</v>
      </c>
      <c r="X222">
        <f t="shared" si="118"/>
        <v>3.3911577850424224</v>
      </c>
      <c r="Y222">
        <f t="shared" si="119"/>
        <v>4.8428383267582484</v>
      </c>
      <c r="Z222">
        <f t="shared" si="120"/>
        <v>1.4232630032446303</v>
      </c>
      <c r="AA222">
        <f t="shared" si="121"/>
        <v>-73.613538564123388</v>
      </c>
      <c r="AB222">
        <f t="shared" si="122"/>
        <v>15.54770097174829</v>
      </c>
      <c r="AC222">
        <f t="shared" si="123"/>
        <v>1.2755801471802286</v>
      </c>
      <c r="AD222">
        <f t="shared" si="124"/>
        <v>169.3270887903094</v>
      </c>
      <c r="AE222">
        <f t="shared" si="125"/>
        <v>22.740526686900058</v>
      </c>
      <c r="AF222">
        <f t="shared" si="126"/>
        <v>1.6713363764489646</v>
      </c>
      <c r="AG222">
        <f t="shared" si="127"/>
        <v>12.206852409960216</v>
      </c>
      <c r="AH222">
        <v>1411.659206753247</v>
      </c>
      <c r="AI222">
        <v>1393.7809090909091</v>
      </c>
      <c r="AJ222">
        <v>1.683272727272608</v>
      </c>
      <c r="AK222">
        <v>60.41</v>
      </c>
      <c r="AL222">
        <f t="shared" si="128"/>
        <v>1.6692412372817094</v>
      </c>
      <c r="AM222">
        <v>31.967976244415478</v>
      </c>
      <c r="AN222">
        <v>33.457603636363643</v>
      </c>
      <c r="AO222">
        <v>-5.6385416739243771E-5</v>
      </c>
      <c r="AP222">
        <v>101.53795884006099</v>
      </c>
      <c r="AQ222">
        <v>0</v>
      </c>
      <c r="AR222">
        <v>0</v>
      </c>
      <c r="AS222">
        <f t="shared" si="129"/>
        <v>1</v>
      </c>
      <c r="AT222">
        <f t="shared" si="130"/>
        <v>0</v>
      </c>
      <c r="AU222">
        <f t="shared" si="131"/>
        <v>47507.188729448644</v>
      </c>
      <c r="AV222">
        <f t="shared" si="132"/>
        <v>1200.005714285714</v>
      </c>
      <c r="AW222">
        <f t="shared" si="133"/>
        <v>1025.9304135935251</v>
      </c>
      <c r="AX222">
        <f t="shared" si="134"/>
        <v>0.85493794019488933</v>
      </c>
      <c r="AY222">
        <f t="shared" si="135"/>
        <v>0.18843022457613656</v>
      </c>
      <c r="AZ222">
        <v>6</v>
      </c>
      <c r="BA222">
        <v>0.5</v>
      </c>
      <c r="BB222" t="s">
        <v>355</v>
      </c>
      <c r="BC222">
        <v>2</v>
      </c>
      <c r="BD222" t="b">
        <v>1</v>
      </c>
      <c r="BE222">
        <v>1678124841</v>
      </c>
      <c r="BF222">
        <v>1344.722857142857</v>
      </c>
      <c r="BG222">
        <v>1367.788571428571</v>
      </c>
      <c r="BH222">
        <v>33.45925714285714</v>
      </c>
      <c r="BI222">
        <v>31.968114285714279</v>
      </c>
      <c r="BJ222">
        <v>1352.764285714286</v>
      </c>
      <c r="BK222">
        <v>33.20111428571429</v>
      </c>
      <c r="BL222">
        <v>650.00400000000002</v>
      </c>
      <c r="BM222">
        <v>101.252</v>
      </c>
      <c r="BN222">
        <v>9.9855199999999991E-2</v>
      </c>
      <c r="BO222">
        <v>32.249157142857143</v>
      </c>
      <c r="BP222">
        <v>32.145028571428568</v>
      </c>
      <c r="BQ222">
        <v>999.89999999999986</v>
      </c>
      <c r="BR222">
        <v>0</v>
      </c>
      <c r="BS222">
        <v>0</v>
      </c>
      <c r="BT222">
        <v>9001.9642857142862</v>
      </c>
      <c r="BU222">
        <v>0</v>
      </c>
      <c r="BV222">
        <v>113.0937142857143</v>
      </c>
      <c r="BW222">
        <v>-23.064971428571429</v>
      </c>
      <c r="BX222">
        <v>1391.274285714285</v>
      </c>
      <c r="BY222">
        <v>1412.9557142857141</v>
      </c>
      <c r="BZ222">
        <v>1.4911371428571429</v>
      </c>
      <c r="CA222">
        <v>1367.788571428571</v>
      </c>
      <c r="CB222">
        <v>31.968114285714279</v>
      </c>
      <c r="CC222">
        <v>3.3878200000000001</v>
      </c>
      <c r="CD222">
        <v>3.2368399999999999</v>
      </c>
      <c r="CE222">
        <v>26.067799999999998</v>
      </c>
      <c r="CF222">
        <v>25.299185714285709</v>
      </c>
      <c r="CG222">
        <v>1200.005714285714</v>
      </c>
      <c r="CH222">
        <v>0.49998399999999998</v>
      </c>
      <c r="CI222">
        <v>0.50001600000000002</v>
      </c>
      <c r="CJ222">
        <v>0</v>
      </c>
      <c r="CK222">
        <v>1478.268571428571</v>
      </c>
      <c r="CL222">
        <v>4.9990899999999998</v>
      </c>
      <c r="CM222">
        <v>15950.914285714291</v>
      </c>
      <c r="CN222">
        <v>9557.8442857142854</v>
      </c>
      <c r="CO222">
        <v>42</v>
      </c>
      <c r="CP222">
        <v>43.561999999999998</v>
      </c>
      <c r="CQ222">
        <v>42.785428571428568</v>
      </c>
      <c r="CR222">
        <v>42.776571428571437</v>
      </c>
      <c r="CS222">
        <v>43.311999999999998</v>
      </c>
      <c r="CT222">
        <v>597.48571428571427</v>
      </c>
      <c r="CU222">
        <v>597.51999999999987</v>
      </c>
      <c r="CV222">
        <v>0</v>
      </c>
      <c r="CW222">
        <v>1678124885.2</v>
      </c>
      <c r="CX222">
        <v>0</v>
      </c>
      <c r="CY222">
        <v>1678116306.0999999</v>
      </c>
      <c r="CZ222" t="s">
        <v>356</v>
      </c>
      <c r="DA222">
        <v>1678116302.5999999</v>
      </c>
      <c r="DB222">
        <v>1678116306.0999999</v>
      </c>
      <c r="DC222">
        <v>12</v>
      </c>
      <c r="DD222">
        <v>3.5000000000000003E-2</v>
      </c>
      <c r="DE222">
        <v>0.05</v>
      </c>
      <c r="DF222">
        <v>-6.1040000000000001</v>
      </c>
      <c r="DG222">
        <v>0.249</v>
      </c>
      <c r="DH222">
        <v>413</v>
      </c>
      <c r="DI222">
        <v>32</v>
      </c>
      <c r="DJ222">
        <v>0.5</v>
      </c>
      <c r="DK222">
        <v>0.15</v>
      </c>
      <c r="DL222">
        <v>-23.134468292682929</v>
      </c>
      <c r="DM222">
        <v>1.048553310104519</v>
      </c>
      <c r="DN222">
        <v>0.12471830393374291</v>
      </c>
      <c r="DO222">
        <v>0</v>
      </c>
      <c r="DP222">
        <v>1.49783243902439</v>
      </c>
      <c r="DQ222">
        <v>-2.7530592334491729E-2</v>
      </c>
      <c r="DR222">
        <v>3.1859254354784168E-3</v>
      </c>
      <c r="DS222">
        <v>1</v>
      </c>
      <c r="DT222">
        <v>0</v>
      </c>
      <c r="DU222">
        <v>0</v>
      </c>
      <c r="DV222">
        <v>0</v>
      </c>
      <c r="DW222">
        <v>-1</v>
      </c>
      <c r="DX222">
        <v>1</v>
      </c>
      <c r="DY222">
        <v>2</v>
      </c>
      <c r="DZ222" t="s">
        <v>372</v>
      </c>
      <c r="EA222">
        <v>3.29739</v>
      </c>
      <c r="EB222">
        <v>2.6251199999999999</v>
      </c>
      <c r="EC222">
        <v>0.22605600000000001</v>
      </c>
      <c r="ED222">
        <v>0.22603699999999999</v>
      </c>
      <c r="EE222">
        <v>0.13791300000000001</v>
      </c>
      <c r="EF222">
        <v>0.13257099999999999</v>
      </c>
      <c r="EG222">
        <v>23361.4</v>
      </c>
      <c r="EH222">
        <v>23697.4</v>
      </c>
      <c r="EI222">
        <v>28087.7</v>
      </c>
      <c r="EJ222">
        <v>29473.599999999999</v>
      </c>
      <c r="EK222">
        <v>33344.400000000001</v>
      </c>
      <c r="EL222">
        <v>35493.9</v>
      </c>
      <c r="EM222">
        <v>39664.199999999997</v>
      </c>
      <c r="EN222">
        <v>42117</v>
      </c>
      <c r="EO222">
        <v>2.2392699999999999</v>
      </c>
      <c r="EP222">
        <v>2.21312</v>
      </c>
      <c r="EQ222">
        <v>0.123873</v>
      </c>
      <c r="ER222">
        <v>0</v>
      </c>
      <c r="ES222">
        <v>30.128799999999998</v>
      </c>
      <c r="ET222">
        <v>999.9</v>
      </c>
      <c r="EU222">
        <v>74.7</v>
      </c>
      <c r="EV222">
        <v>33</v>
      </c>
      <c r="EW222">
        <v>37.273800000000001</v>
      </c>
      <c r="EX222">
        <v>56.612699999999997</v>
      </c>
      <c r="EY222">
        <v>-4.3028899999999997</v>
      </c>
      <c r="EZ222">
        <v>2</v>
      </c>
      <c r="FA222">
        <v>0.39351399999999997</v>
      </c>
      <c r="FB222">
        <v>-0.27258199999999999</v>
      </c>
      <c r="FC222">
        <v>20.275400000000001</v>
      </c>
      <c r="FD222">
        <v>5.2189399999999999</v>
      </c>
      <c r="FE222">
        <v>12.0044</v>
      </c>
      <c r="FF222">
        <v>4.9865500000000003</v>
      </c>
      <c r="FG222">
        <v>3.2844799999999998</v>
      </c>
      <c r="FH222">
        <v>9999</v>
      </c>
      <c r="FI222">
        <v>9999</v>
      </c>
      <c r="FJ222">
        <v>9999</v>
      </c>
      <c r="FK222">
        <v>999.9</v>
      </c>
      <c r="FL222">
        <v>1.8658399999999999</v>
      </c>
      <c r="FM222">
        <v>1.86222</v>
      </c>
      <c r="FN222">
        <v>1.8643000000000001</v>
      </c>
      <c r="FO222">
        <v>1.8603499999999999</v>
      </c>
      <c r="FP222">
        <v>1.8610800000000001</v>
      </c>
      <c r="FQ222">
        <v>1.8602000000000001</v>
      </c>
      <c r="FR222">
        <v>1.86189</v>
      </c>
      <c r="FS222">
        <v>1.8585199999999999</v>
      </c>
      <c r="FT222">
        <v>0</v>
      </c>
      <c r="FU222">
        <v>0</v>
      </c>
      <c r="FV222">
        <v>0</v>
      </c>
      <c r="FW222">
        <v>0</v>
      </c>
      <c r="FX222" t="s">
        <v>358</v>
      </c>
      <c r="FY222" t="s">
        <v>359</v>
      </c>
      <c r="FZ222" t="s">
        <v>360</v>
      </c>
      <c r="GA222" t="s">
        <v>360</v>
      </c>
      <c r="GB222" t="s">
        <v>360</v>
      </c>
      <c r="GC222" t="s">
        <v>360</v>
      </c>
      <c r="GD222">
        <v>0</v>
      </c>
      <c r="GE222">
        <v>100</v>
      </c>
      <c r="GF222">
        <v>100</v>
      </c>
      <c r="GG222">
        <v>-8.0500000000000007</v>
      </c>
      <c r="GH222">
        <v>0.2581</v>
      </c>
      <c r="GI222">
        <v>-4.4273770621571362</v>
      </c>
      <c r="GJ222">
        <v>-4.6782648166075668E-3</v>
      </c>
      <c r="GK222">
        <v>2.0645039605938809E-6</v>
      </c>
      <c r="GL222">
        <v>-4.2957140779123221E-10</v>
      </c>
      <c r="GM222">
        <v>-7.2769555290842433E-2</v>
      </c>
      <c r="GN222">
        <v>6.7050777095108757E-4</v>
      </c>
      <c r="GO222">
        <v>6.3862846072479287E-4</v>
      </c>
      <c r="GP222">
        <v>-1.0801389653900339E-5</v>
      </c>
      <c r="GQ222">
        <v>6</v>
      </c>
      <c r="GR222">
        <v>2074</v>
      </c>
      <c r="GS222">
        <v>4</v>
      </c>
      <c r="GT222">
        <v>34</v>
      </c>
      <c r="GU222">
        <v>142.30000000000001</v>
      </c>
      <c r="GV222">
        <v>142.30000000000001</v>
      </c>
      <c r="GW222">
        <v>3.57178</v>
      </c>
      <c r="GX222">
        <v>2.5097700000000001</v>
      </c>
      <c r="GY222">
        <v>2.04834</v>
      </c>
      <c r="GZ222">
        <v>2.6208499999999999</v>
      </c>
      <c r="HA222">
        <v>2.1972700000000001</v>
      </c>
      <c r="HB222">
        <v>2.2949199999999998</v>
      </c>
      <c r="HC222">
        <v>38.183700000000002</v>
      </c>
      <c r="HD222">
        <v>13.6942</v>
      </c>
      <c r="HE222">
        <v>18</v>
      </c>
      <c r="HF222">
        <v>709.27599999999995</v>
      </c>
      <c r="HG222">
        <v>766.72500000000002</v>
      </c>
      <c r="HH222">
        <v>31.000900000000001</v>
      </c>
      <c r="HI222">
        <v>32.4024</v>
      </c>
      <c r="HJ222">
        <v>30.0001</v>
      </c>
      <c r="HK222">
        <v>32.372500000000002</v>
      </c>
      <c r="HL222">
        <v>32.3874</v>
      </c>
      <c r="HM222">
        <v>71.419499999999999</v>
      </c>
      <c r="HN222">
        <v>17.333400000000001</v>
      </c>
      <c r="HO222">
        <v>100</v>
      </c>
      <c r="HP222">
        <v>31</v>
      </c>
      <c r="HQ222">
        <v>1384.38</v>
      </c>
      <c r="HR222">
        <v>31.923400000000001</v>
      </c>
      <c r="HS222">
        <v>98.9983</v>
      </c>
      <c r="HT222">
        <v>97.676100000000005</v>
      </c>
    </row>
    <row r="223" spans="1:228" x14ac:dyDescent="0.2">
      <c r="A223">
        <v>208</v>
      </c>
      <c r="B223">
        <v>1678124847</v>
      </c>
      <c r="C223">
        <v>826.40000009536743</v>
      </c>
      <c r="D223" t="s">
        <v>775</v>
      </c>
      <c r="E223" t="s">
        <v>776</v>
      </c>
      <c r="F223">
        <v>4</v>
      </c>
      <c r="G223">
        <v>1678124844.6875</v>
      </c>
      <c r="H223">
        <f t="shared" si="102"/>
        <v>1.6612070101999167E-3</v>
      </c>
      <c r="I223">
        <f t="shared" si="103"/>
        <v>1.6612070101999168</v>
      </c>
      <c r="J223">
        <f t="shared" si="104"/>
        <v>12.09102508520205</v>
      </c>
      <c r="K223">
        <f t="shared" si="105"/>
        <v>1350.7974999999999</v>
      </c>
      <c r="L223">
        <f t="shared" si="106"/>
        <v>1151.6633269354711</v>
      </c>
      <c r="M223">
        <f t="shared" si="107"/>
        <v>116.72410399315622</v>
      </c>
      <c r="N223">
        <f t="shared" si="108"/>
        <v>136.90687562592666</v>
      </c>
      <c r="O223">
        <f t="shared" si="109"/>
        <v>0.11611784198712492</v>
      </c>
      <c r="P223">
        <f t="shared" si="110"/>
        <v>2.7679941610493404</v>
      </c>
      <c r="Q223">
        <f t="shared" si="111"/>
        <v>0.11347800360608327</v>
      </c>
      <c r="R223">
        <f t="shared" si="112"/>
        <v>7.115593271295724E-2</v>
      </c>
      <c r="S223">
        <f t="shared" si="113"/>
        <v>226.11790311049288</v>
      </c>
      <c r="T223">
        <f t="shared" si="114"/>
        <v>33.19282421249185</v>
      </c>
      <c r="U223">
        <f t="shared" si="115"/>
        <v>32.144325000000002</v>
      </c>
      <c r="V223">
        <f t="shared" si="116"/>
        <v>4.8142292726756777</v>
      </c>
      <c r="W223">
        <f t="shared" si="117"/>
        <v>70.023821199585072</v>
      </c>
      <c r="X223">
        <f t="shared" si="118"/>
        <v>3.3905811150174303</v>
      </c>
      <c r="Y223">
        <f t="shared" si="119"/>
        <v>4.8420395473041129</v>
      </c>
      <c r="Z223">
        <f t="shared" si="120"/>
        <v>1.4236481576582474</v>
      </c>
      <c r="AA223">
        <f t="shared" si="121"/>
        <v>-73.259229149816321</v>
      </c>
      <c r="AB223">
        <f t="shared" si="122"/>
        <v>15.208208864613887</v>
      </c>
      <c r="AC223">
        <f t="shared" si="123"/>
        <v>1.2484109296679635</v>
      </c>
      <c r="AD223">
        <f t="shared" si="124"/>
        <v>169.31529375495839</v>
      </c>
      <c r="AE223">
        <f t="shared" si="125"/>
        <v>22.829492466987844</v>
      </c>
      <c r="AF223">
        <f t="shared" si="126"/>
        <v>1.6640605504894497</v>
      </c>
      <c r="AG223">
        <f t="shared" si="127"/>
        <v>12.09102508520205</v>
      </c>
      <c r="AH223">
        <v>1418.5506197748921</v>
      </c>
      <c r="AI223">
        <v>1400.663818181818</v>
      </c>
      <c r="AJ223">
        <v>1.7152121212119431</v>
      </c>
      <c r="AK223">
        <v>60.41</v>
      </c>
      <c r="AL223">
        <f t="shared" si="128"/>
        <v>1.6612070101999168</v>
      </c>
      <c r="AM223">
        <v>31.968065846150509</v>
      </c>
      <c r="AN223">
        <v>33.450637575757561</v>
      </c>
      <c r="AO223">
        <v>-6.6393192140502808E-5</v>
      </c>
      <c r="AP223">
        <v>101.53795884006099</v>
      </c>
      <c r="AQ223">
        <v>0</v>
      </c>
      <c r="AR223">
        <v>0</v>
      </c>
      <c r="AS223">
        <f t="shared" si="129"/>
        <v>1</v>
      </c>
      <c r="AT223">
        <f t="shared" si="130"/>
        <v>0</v>
      </c>
      <c r="AU223">
        <f t="shared" si="131"/>
        <v>47464.434337223371</v>
      </c>
      <c r="AV223">
        <f t="shared" si="132"/>
        <v>1200.00875</v>
      </c>
      <c r="AW223">
        <f t="shared" si="133"/>
        <v>1025.9330010935196</v>
      </c>
      <c r="AX223">
        <f t="shared" si="134"/>
        <v>0.85493793365550019</v>
      </c>
      <c r="AY223">
        <f t="shared" si="135"/>
        <v>0.18843021195511522</v>
      </c>
      <c r="AZ223">
        <v>6</v>
      </c>
      <c r="BA223">
        <v>0.5</v>
      </c>
      <c r="BB223" t="s">
        <v>355</v>
      </c>
      <c r="BC223">
        <v>2</v>
      </c>
      <c r="BD223" t="b">
        <v>1</v>
      </c>
      <c r="BE223">
        <v>1678124844.6875</v>
      </c>
      <c r="BF223">
        <v>1350.7974999999999</v>
      </c>
      <c r="BG223">
        <v>1373.94625</v>
      </c>
      <c r="BH223">
        <v>33.453312500000003</v>
      </c>
      <c r="BI223">
        <v>31.968612499999999</v>
      </c>
      <c r="BJ223">
        <v>1358.85</v>
      </c>
      <c r="BK223">
        <v>33.195212499999997</v>
      </c>
      <c r="BL223">
        <v>649.98675000000003</v>
      </c>
      <c r="BM223">
        <v>101.25262499999999</v>
      </c>
      <c r="BN223">
        <v>0.1000023375</v>
      </c>
      <c r="BO223">
        <v>32.246237499999999</v>
      </c>
      <c r="BP223">
        <v>32.144325000000002</v>
      </c>
      <c r="BQ223">
        <v>999.9</v>
      </c>
      <c r="BR223">
        <v>0</v>
      </c>
      <c r="BS223">
        <v>0</v>
      </c>
      <c r="BT223">
        <v>8993.5949999999993</v>
      </c>
      <c r="BU223">
        <v>0</v>
      </c>
      <c r="BV223">
        <v>111.16800000000001</v>
      </c>
      <c r="BW223">
        <v>-23.146212500000001</v>
      </c>
      <c r="BX223">
        <v>1397.55</v>
      </c>
      <c r="BY223">
        <v>1419.3187499999999</v>
      </c>
      <c r="BZ223">
        <v>1.4846975</v>
      </c>
      <c r="CA223">
        <v>1373.94625</v>
      </c>
      <c r="CB223">
        <v>31.968612499999999</v>
      </c>
      <c r="CC223">
        <v>3.3872437500000001</v>
      </c>
      <c r="CD223">
        <v>3.2369112499999999</v>
      </c>
      <c r="CE223">
        <v>26.064887500000001</v>
      </c>
      <c r="CF223">
        <v>25.299575000000001</v>
      </c>
      <c r="CG223">
        <v>1200.00875</v>
      </c>
      <c r="CH223">
        <v>0.49998399999999998</v>
      </c>
      <c r="CI223">
        <v>0.50001600000000002</v>
      </c>
      <c r="CJ223">
        <v>0</v>
      </c>
      <c r="CK223">
        <v>1477.7249999999999</v>
      </c>
      <c r="CL223">
        <v>4.9990899999999998</v>
      </c>
      <c r="CM223">
        <v>15943.887500000001</v>
      </c>
      <c r="CN223">
        <v>9557.880000000001</v>
      </c>
      <c r="CO223">
        <v>42</v>
      </c>
      <c r="CP223">
        <v>43.561999999999998</v>
      </c>
      <c r="CQ223">
        <v>42.75</v>
      </c>
      <c r="CR223">
        <v>42.773249999999997</v>
      </c>
      <c r="CS223">
        <v>43.311999999999998</v>
      </c>
      <c r="CT223">
        <v>597.48749999999995</v>
      </c>
      <c r="CU223">
        <v>597.52125000000001</v>
      </c>
      <c r="CV223">
        <v>0</v>
      </c>
      <c r="CW223">
        <v>1678124889.4000001</v>
      </c>
      <c r="CX223">
        <v>0</v>
      </c>
      <c r="CY223">
        <v>1678116306.0999999</v>
      </c>
      <c r="CZ223" t="s">
        <v>356</v>
      </c>
      <c r="DA223">
        <v>1678116302.5999999</v>
      </c>
      <c r="DB223">
        <v>1678116306.0999999</v>
      </c>
      <c r="DC223">
        <v>12</v>
      </c>
      <c r="DD223">
        <v>3.5000000000000003E-2</v>
      </c>
      <c r="DE223">
        <v>0.05</v>
      </c>
      <c r="DF223">
        <v>-6.1040000000000001</v>
      </c>
      <c r="DG223">
        <v>0.249</v>
      </c>
      <c r="DH223">
        <v>413</v>
      </c>
      <c r="DI223">
        <v>32</v>
      </c>
      <c r="DJ223">
        <v>0.5</v>
      </c>
      <c r="DK223">
        <v>0.15</v>
      </c>
      <c r="DL223">
        <v>-23.090358536585359</v>
      </c>
      <c r="DM223">
        <v>8.1579094076738343E-2</v>
      </c>
      <c r="DN223">
        <v>5.8441156461778859E-2</v>
      </c>
      <c r="DO223">
        <v>1</v>
      </c>
      <c r="DP223">
        <v>1.494961951219512</v>
      </c>
      <c r="DQ223">
        <v>-5.303623693379423E-2</v>
      </c>
      <c r="DR223">
        <v>5.6010361495744832E-3</v>
      </c>
      <c r="DS223">
        <v>1</v>
      </c>
      <c r="DT223">
        <v>0</v>
      </c>
      <c r="DU223">
        <v>0</v>
      </c>
      <c r="DV223">
        <v>0</v>
      </c>
      <c r="DW223">
        <v>-1</v>
      </c>
      <c r="DX223">
        <v>2</v>
      </c>
      <c r="DY223">
        <v>2</v>
      </c>
      <c r="DZ223" t="s">
        <v>357</v>
      </c>
      <c r="EA223">
        <v>3.2972899999999998</v>
      </c>
      <c r="EB223">
        <v>2.6253500000000001</v>
      </c>
      <c r="EC223">
        <v>0.22673299999999999</v>
      </c>
      <c r="ED223">
        <v>0.226717</v>
      </c>
      <c r="EE223">
        <v>0.13789499999999999</v>
      </c>
      <c r="EF223">
        <v>0.132575</v>
      </c>
      <c r="EG223">
        <v>23341.200000000001</v>
      </c>
      <c r="EH223">
        <v>23676.3</v>
      </c>
      <c r="EI223">
        <v>28088</v>
      </c>
      <c r="EJ223">
        <v>29473.200000000001</v>
      </c>
      <c r="EK223">
        <v>33345</v>
      </c>
      <c r="EL223">
        <v>35493.4</v>
      </c>
      <c r="EM223">
        <v>39664.1</v>
      </c>
      <c r="EN223">
        <v>42116.5</v>
      </c>
      <c r="EO223">
        <v>2.23935</v>
      </c>
      <c r="EP223">
        <v>2.2130999999999998</v>
      </c>
      <c r="EQ223">
        <v>0.124454</v>
      </c>
      <c r="ER223">
        <v>0</v>
      </c>
      <c r="ES223">
        <v>30.1267</v>
      </c>
      <c r="ET223">
        <v>999.9</v>
      </c>
      <c r="EU223">
        <v>74.7</v>
      </c>
      <c r="EV223">
        <v>33</v>
      </c>
      <c r="EW223">
        <v>37.2761</v>
      </c>
      <c r="EX223">
        <v>56.732700000000001</v>
      </c>
      <c r="EY223">
        <v>-4.2107400000000004</v>
      </c>
      <c r="EZ223">
        <v>2</v>
      </c>
      <c r="FA223">
        <v>0.39346799999999998</v>
      </c>
      <c r="FB223">
        <v>-0.26970899999999998</v>
      </c>
      <c r="FC223">
        <v>20.275300000000001</v>
      </c>
      <c r="FD223">
        <v>5.2192400000000001</v>
      </c>
      <c r="FE223">
        <v>12.0046</v>
      </c>
      <c r="FF223">
        <v>4.9867499999999998</v>
      </c>
      <c r="FG223">
        <v>3.2844799999999998</v>
      </c>
      <c r="FH223">
        <v>9999</v>
      </c>
      <c r="FI223">
        <v>9999</v>
      </c>
      <c r="FJ223">
        <v>9999</v>
      </c>
      <c r="FK223">
        <v>999.9</v>
      </c>
      <c r="FL223">
        <v>1.8658399999999999</v>
      </c>
      <c r="FM223">
        <v>1.8622099999999999</v>
      </c>
      <c r="FN223">
        <v>1.86429</v>
      </c>
      <c r="FO223">
        <v>1.8603499999999999</v>
      </c>
      <c r="FP223">
        <v>1.8610599999999999</v>
      </c>
      <c r="FQ223">
        <v>1.8602000000000001</v>
      </c>
      <c r="FR223">
        <v>1.86188</v>
      </c>
      <c r="FS223">
        <v>1.85853</v>
      </c>
      <c r="FT223">
        <v>0</v>
      </c>
      <c r="FU223">
        <v>0</v>
      </c>
      <c r="FV223">
        <v>0</v>
      </c>
      <c r="FW223">
        <v>0</v>
      </c>
      <c r="FX223" t="s">
        <v>358</v>
      </c>
      <c r="FY223" t="s">
        <v>359</v>
      </c>
      <c r="FZ223" t="s">
        <v>360</v>
      </c>
      <c r="GA223" t="s">
        <v>360</v>
      </c>
      <c r="GB223" t="s">
        <v>360</v>
      </c>
      <c r="GC223" t="s">
        <v>360</v>
      </c>
      <c r="GD223">
        <v>0</v>
      </c>
      <c r="GE223">
        <v>100</v>
      </c>
      <c r="GF223">
        <v>100</v>
      </c>
      <c r="GG223">
        <v>-8.06</v>
      </c>
      <c r="GH223">
        <v>0.25800000000000001</v>
      </c>
      <c r="GI223">
        <v>-4.4273770621571362</v>
      </c>
      <c r="GJ223">
        <v>-4.6782648166075668E-3</v>
      </c>
      <c r="GK223">
        <v>2.0645039605938809E-6</v>
      </c>
      <c r="GL223">
        <v>-4.2957140779123221E-10</v>
      </c>
      <c r="GM223">
        <v>-7.2769555290842433E-2</v>
      </c>
      <c r="GN223">
        <v>6.7050777095108757E-4</v>
      </c>
      <c r="GO223">
        <v>6.3862846072479287E-4</v>
      </c>
      <c r="GP223">
        <v>-1.0801389653900339E-5</v>
      </c>
      <c r="GQ223">
        <v>6</v>
      </c>
      <c r="GR223">
        <v>2074</v>
      </c>
      <c r="GS223">
        <v>4</v>
      </c>
      <c r="GT223">
        <v>34</v>
      </c>
      <c r="GU223">
        <v>142.4</v>
      </c>
      <c r="GV223">
        <v>142.30000000000001</v>
      </c>
      <c r="GW223">
        <v>3.58521</v>
      </c>
      <c r="GX223">
        <v>2.50854</v>
      </c>
      <c r="GY223">
        <v>2.04834</v>
      </c>
      <c r="GZ223">
        <v>2.6208499999999999</v>
      </c>
      <c r="HA223">
        <v>2.1972700000000001</v>
      </c>
      <c r="HB223">
        <v>2.3034699999999999</v>
      </c>
      <c r="HC223">
        <v>38.183700000000002</v>
      </c>
      <c r="HD223">
        <v>13.702999999999999</v>
      </c>
      <c r="HE223">
        <v>18</v>
      </c>
      <c r="HF223">
        <v>709.34</v>
      </c>
      <c r="HG223">
        <v>766.70100000000002</v>
      </c>
      <c r="HH223">
        <v>31.000900000000001</v>
      </c>
      <c r="HI223">
        <v>32.4024</v>
      </c>
      <c r="HJ223">
        <v>30</v>
      </c>
      <c r="HK223">
        <v>32.372500000000002</v>
      </c>
      <c r="HL223">
        <v>32.3874</v>
      </c>
      <c r="HM223">
        <v>71.690899999999999</v>
      </c>
      <c r="HN223">
        <v>17.333400000000001</v>
      </c>
      <c r="HO223">
        <v>100</v>
      </c>
      <c r="HP223">
        <v>31</v>
      </c>
      <c r="HQ223">
        <v>1391.06</v>
      </c>
      <c r="HR223">
        <v>31.928699999999999</v>
      </c>
      <c r="HS223">
        <v>98.998699999999999</v>
      </c>
      <c r="HT223">
        <v>97.674999999999997</v>
      </c>
    </row>
    <row r="224" spans="1:228" x14ac:dyDescent="0.2">
      <c r="A224">
        <v>209</v>
      </c>
      <c r="B224">
        <v>1678124851</v>
      </c>
      <c r="C224">
        <v>830.40000009536743</v>
      </c>
      <c r="D224" t="s">
        <v>777</v>
      </c>
      <c r="E224" t="s">
        <v>778</v>
      </c>
      <c r="F224">
        <v>4</v>
      </c>
      <c r="G224">
        <v>1678124849</v>
      </c>
      <c r="H224">
        <f t="shared" si="102"/>
        <v>1.652329288625776E-3</v>
      </c>
      <c r="I224">
        <f t="shared" si="103"/>
        <v>1.6523292886257759</v>
      </c>
      <c r="J224">
        <f t="shared" si="104"/>
        <v>12.506700139110702</v>
      </c>
      <c r="K224">
        <f t="shared" si="105"/>
        <v>1357.9057142857141</v>
      </c>
      <c r="L224">
        <f t="shared" si="106"/>
        <v>1151.6866331412855</v>
      </c>
      <c r="M224">
        <f t="shared" si="107"/>
        <v>116.72639870503986</v>
      </c>
      <c r="N224">
        <f t="shared" si="108"/>
        <v>137.62723231165737</v>
      </c>
      <c r="O224">
        <f t="shared" si="109"/>
        <v>0.11535802000015877</v>
      </c>
      <c r="P224">
        <f t="shared" si="110"/>
        <v>2.7727317723249221</v>
      </c>
      <c r="Q224">
        <f t="shared" si="111"/>
        <v>0.11275654296849251</v>
      </c>
      <c r="R224">
        <f t="shared" si="112"/>
        <v>7.0701685446759061E-2</v>
      </c>
      <c r="S224">
        <f t="shared" si="113"/>
        <v>226.11711823553566</v>
      </c>
      <c r="T224">
        <f t="shared" si="114"/>
        <v>33.195235163680579</v>
      </c>
      <c r="U224">
        <f t="shared" si="115"/>
        <v>32.147614285714283</v>
      </c>
      <c r="V224">
        <f t="shared" si="116"/>
        <v>4.8151246894382167</v>
      </c>
      <c r="W224">
        <f t="shared" si="117"/>
        <v>70.006493804460277</v>
      </c>
      <c r="X224">
        <f t="shared" si="118"/>
        <v>3.390027689700013</v>
      </c>
      <c r="Y224">
        <f t="shared" si="119"/>
        <v>4.8424474723286686</v>
      </c>
      <c r="Z224">
        <f t="shared" si="120"/>
        <v>1.4250969997382037</v>
      </c>
      <c r="AA224">
        <f t="shared" si="121"/>
        <v>-72.867721628396723</v>
      </c>
      <c r="AB224">
        <f t="shared" si="122"/>
        <v>14.965435361278933</v>
      </c>
      <c r="AC224">
        <f t="shared" si="123"/>
        <v>1.2264119208642124</v>
      </c>
      <c r="AD224">
        <f t="shared" si="124"/>
        <v>169.44124388928208</v>
      </c>
      <c r="AE224">
        <f t="shared" si="125"/>
        <v>22.992139935042861</v>
      </c>
      <c r="AF224">
        <f t="shared" si="126"/>
        <v>1.6568354337007694</v>
      </c>
      <c r="AG224">
        <f t="shared" si="127"/>
        <v>12.506700139110702</v>
      </c>
      <c r="AH224">
        <v>1425.519334891776</v>
      </c>
      <c r="AI224">
        <v>1407.391515151515</v>
      </c>
      <c r="AJ224">
        <v>1.6734545454545939</v>
      </c>
      <c r="AK224">
        <v>60.41</v>
      </c>
      <c r="AL224">
        <f t="shared" si="128"/>
        <v>1.6523292886257759</v>
      </c>
      <c r="AM224">
        <v>31.970200713495679</v>
      </c>
      <c r="AN224">
        <v>33.444705454545449</v>
      </c>
      <c r="AO224">
        <v>-4.9117760702766848E-5</v>
      </c>
      <c r="AP224">
        <v>101.53795884006099</v>
      </c>
      <c r="AQ224">
        <v>0</v>
      </c>
      <c r="AR224">
        <v>0</v>
      </c>
      <c r="AS224">
        <f t="shared" si="129"/>
        <v>1</v>
      </c>
      <c r="AT224">
        <f t="shared" si="130"/>
        <v>0</v>
      </c>
      <c r="AU224">
        <f t="shared" si="131"/>
        <v>47594.962487272125</v>
      </c>
      <c r="AV224">
        <f t="shared" si="132"/>
        <v>1200.004285714286</v>
      </c>
      <c r="AW224">
        <f t="shared" si="133"/>
        <v>1025.929213593542</v>
      </c>
      <c r="AX224">
        <f t="shared" si="134"/>
        <v>0.85493795797810157</v>
      </c>
      <c r="AY224">
        <f t="shared" si="135"/>
        <v>0.18843025889773599</v>
      </c>
      <c r="AZ224">
        <v>6</v>
      </c>
      <c r="BA224">
        <v>0.5</v>
      </c>
      <c r="BB224" t="s">
        <v>355</v>
      </c>
      <c r="BC224">
        <v>2</v>
      </c>
      <c r="BD224" t="b">
        <v>1</v>
      </c>
      <c r="BE224">
        <v>1678124849</v>
      </c>
      <c r="BF224">
        <v>1357.9057142857141</v>
      </c>
      <c r="BG224">
        <v>1381.205714285715</v>
      </c>
      <c r="BH224">
        <v>33.447871428571418</v>
      </c>
      <c r="BI224">
        <v>31.969657142857141</v>
      </c>
      <c r="BJ224">
        <v>1365.967142857143</v>
      </c>
      <c r="BK224">
        <v>33.189800000000012</v>
      </c>
      <c r="BL224">
        <v>650.00771428571431</v>
      </c>
      <c r="BM224">
        <v>101.2527142857143</v>
      </c>
      <c r="BN224">
        <v>9.9854499999999999E-2</v>
      </c>
      <c r="BO224">
        <v>32.247728571428567</v>
      </c>
      <c r="BP224">
        <v>32.147614285714283</v>
      </c>
      <c r="BQ224">
        <v>999.89999999999986</v>
      </c>
      <c r="BR224">
        <v>0</v>
      </c>
      <c r="BS224">
        <v>0</v>
      </c>
      <c r="BT224">
        <v>9018.75</v>
      </c>
      <c r="BU224">
        <v>0</v>
      </c>
      <c r="BV224">
        <v>108.848</v>
      </c>
      <c r="BW224">
        <v>-23.297971428571429</v>
      </c>
      <c r="BX224">
        <v>1404.8971428571431</v>
      </c>
      <c r="BY224">
        <v>1426.8214285714289</v>
      </c>
      <c r="BZ224">
        <v>1.47818</v>
      </c>
      <c r="CA224">
        <v>1381.205714285715</v>
      </c>
      <c r="CB224">
        <v>31.969657142857141</v>
      </c>
      <c r="CC224">
        <v>3.3866900000000002</v>
      </c>
      <c r="CD224">
        <v>3.2370199999999998</v>
      </c>
      <c r="CE224">
        <v>26.062185714285711</v>
      </c>
      <c r="CF224">
        <v>25.30011428571428</v>
      </c>
      <c r="CG224">
        <v>1200.004285714286</v>
      </c>
      <c r="CH224">
        <v>0.49998399999999998</v>
      </c>
      <c r="CI224">
        <v>0.50001600000000002</v>
      </c>
      <c r="CJ224">
        <v>0</v>
      </c>
      <c r="CK224">
        <v>1476.954285714286</v>
      </c>
      <c r="CL224">
        <v>4.9990899999999998</v>
      </c>
      <c r="CM224">
        <v>15935.6</v>
      </c>
      <c r="CN224">
        <v>9557.8385714285723</v>
      </c>
      <c r="CO224">
        <v>42</v>
      </c>
      <c r="CP224">
        <v>43.561999999999998</v>
      </c>
      <c r="CQ224">
        <v>42.767714285714291</v>
      </c>
      <c r="CR224">
        <v>42.776571428571437</v>
      </c>
      <c r="CS224">
        <v>43.311999999999998</v>
      </c>
      <c r="CT224">
        <v>597.48428571428565</v>
      </c>
      <c r="CU224">
        <v>597.51999999999987</v>
      </c>
      <c r="CV224">
        <v>0</v>
      </c>
      <c r="CW224">
        <v>1678124893</v>
      </c>
      <c r="CX224">
        <v>0</v>
      </c>
      <c r="CY224">
        <v>1678116306.0999999</v>
      </c>
      <c r="CZ224" t="s">
        <v>356</v>
      </c>
      <c r="DA224">
        <v>1678116302.5999999</v>
      </c>
      <c r="DB224">
        <v>1678116306.0999999</v>
      </c>
      <c r="DC224">
        <v>12</v>
      </c>
      <c r="DD224">
        <v>3.5000000000000003E-2</v>
      </c>
      <c r="DE224">
        <v>0.05</v>
      </c>
      <c r="DF224">
        <v>-6.1040000000000001</v>
      </c>
      <c r="DG224">
        <v>0.249</v>
      </c>
      <c r="DH224">
        <v>413</v>
      </c>
      <c r="DI224">
        <v>32</v>
      </c>
      <c r="DJ224">
        <v>0.5</v>
      </c>
      <c r="DK224">
        <v>0.15</v>
      </c>
      <c r="DL224">
        <v>-23.111960975609751</v>
      </c>
      <c r="DM224">
        <v>-0.65747456445994501</v>
      </c>
      <c r="DN224">
        <v>9.0251191136112949E-2</v>
      </c>
      <c r="DO224">
        <v>0</v>
      </c>
      <c r="DP224">
        <v>1.4906363414634149</v>
      </c>
      <c r="DQ224">
        <v>-7.1588571428569947E-2</v>
      </c>
      <c r="DR224">
        <v>7.3940964441144789E-3</v>
      </c>
      <c r="DS224">
        <v>1</v>
      </c>
      <c r="DT224">
        <v>0</v>
      </c>
      <c r="DU224">
        <v>0</v>
      </c>
      <c r="DV224">
        <v>0</v>
      </c>
      <c r="DW224">
        <v>-1</v>
      </c>
      <c r="DX224">
        <v>1</v>
      </c>
      <c r="DY224">
        <v>2</v>
      </c>
      <c r="DZ224" t="s">
        <v>372</v>
      </c>
      <c r="EA224">
        <v>3.2974299999999999</v>
      </c>
      <c r="EB224">
        <v>2.6253000000000002</v>
      </c>
      <c r="EC224">
        <v>0.22739200000000001</v>
      </c>
      <c r="ED224">
        <v>0.227383</v>
      </c>
      <c r="EE224">
        <v>0.13788</v>
      </c>
      <c r="EF224">
        <v>0.132572</v>
      </c>
      <c r="EG224">
        <v>23320.9</v>
      </c>
      <c r="EH224">
        <v>23655.599999999999</v>
      </c>
      <c r="EI224">
        <v>28087.599999999999</v>
      </c>
      <c r="EJ224">
        <v>29472.9</v>
      </c>
      <c r="EK224">
        <v>33345.300000000003</v>
      </c>
      <c r="EL224">
        <v>35493</v>
      </c>
      <c r="EM224">
        <v>39663.699999999997</v>
      </c>
      <c r="EN224">
        <v>42115.8</v>
      </c>
      <c r="EO224">
        <v>2.2391000000000001</v>
      </c>
      <c r="EP224">
        <v>2.2131799999999999</v>
      </c>
      <c r="EQ224">
        <v>0.124484</v>
      </c>
      <c r="ER224">
        <v>0</v>
      </c>
      <c r="ES224">
        <v>30.126100000000001</v>
      </c>
      <c r="ET224">
        <v>999.9</v>
      </c>
      <c r="EU224">
        <v>74.7</v>
      </c>
      <c r="EV224">
        <v>33</v>
      </c>
      <c r="EW224">
        <v>37.269500000000001</v>
      </c>
      <c r="EX224">
        <v>56.432699999999997</v>
      </c>
      <c r="EY224">
        <v>-4.3189099999999998</v>
      </c>
      <c r="EZ224">
        <v>2</v>
      </c>
      <c r="FA224">
        <v>0.39353199999999999</v>
      </c>
      <c r="FB224">
        <v>-0.26705299999999998</v>
      </c>
      <c r="FC224">
        <v>20.275300000000001</v>
      </c>
      <c r="FD224">
        <v>5.2195400000000003</v>
      </c>
      <c r="FE224">
        <v>12.004300000000001</v>
      </c>
      <c r="FF224">
        <v>4.9869000000000003</v>
      </c>
      <c r="FG224">
        <v>3.2845</v>
      </c>
      <c r="FH224">
        <v>9999</v>
      </c>
      <c r="FI224">
        <v>9999</v>
      </c>
      <c r="FJ224">
        <v>9999</v>
      </c>
      <c r="FK224">
        <v>999.9</v>
      </c>
      <c r="FL224">
        <v>1.86582</v>
      </c>
      <c r="FM224">
        <v>1.8622000000000001</v>
      </c>
      <c r="FN224">
        <v>1.86429</v>
      </c>
      <c r="FO224">
        <v>1.8603400000000001</v>
      </c>
      <c r="FP224">
        <v>1.8610500000000001</v>
      </c>
      <c r="FQ224">
        <v>1.8602000000000001</v>
      </c>
      <c r="FR224">
        <v>1.86189</v>
      </c>
      <c r="FS224">
        <v>1.8585199999999999</v>
      </c>
      <c r="FT224">
        <v>0</v>
      </c>
      <c r="FU224">
        <v>0</v>
      </c>
      <c r="FV224">
        <v>0</v>
      </c>
      <c r="FW224">
        <v>0</v>
      </c>
      <c r="FX224" t="s">
        <v>358</v>
      </c>
      <c r="FY224" t="s">
        <v>359</v>
      </c>
      <c r="FZ224" t="s">
        <v>360</v>
      </c>
      <c r="GA224" t="s">
        <v>360</v>
      </c>
      <c r="GB224" t="s">
        <v>360</v>
      </c>
      <c r="GC224" t="s">
        <v>360</v>
      </c>
      <c r="GD224">
        <v>0</v>
      </c>
      <c r="GE224">
        <v>100</v>
      </c>
      <c r="GF224">
        <v>100</v>
      </c>
      <c r="GG224">
        <v>-8.06</v>
      </c>
      <c r="GH224">
        <v>0.25800000000000001</v>
      </c>
      <c r="GI224">
        <v>-4.4273770621571362</v>
      </c>
      <c r="GJ224">
        <v>-4.6782648166075668E-3</v>
      </c>
      <c r="GK224">
        <v>2.0645039605938809E-6</v>
      </c>
      <c r="GL224">
        <v>-4.2957140779123221E-10</v>
      </c>
      <c r="GM224">
        <v>-7.2769555290842433E-2</v>
      </c>
      <c r="GN224">
        <v>6.7050777095108757E-4</v>
      </c>
      <c r="GO224">
        <v>6.3862846072479287E-4</v>
      </c>
      <c r="GP224">
        <v>-1.0801389653900339E-5</v>
      </c>
      <c r="GQ224">
        <v>6</v>
      </c>
      <c r="GR224">
        <v>2074</v>
      </c>
      <c r="GS224">
        <v>4</v>
      </c>
      <c r="GT224">
        <v>34</v>
      </c>
      <c r="GU224">
        <v>142.5</v>
      </c>
      <c r="GV224">
        <v>142.4</v>
      </c>
      <c r="GW224">
        <v>3.59863</v>
      </c>
      <c r="GX224">
        <v>2.49512</v>
      </c>
      <c r="GY224">
        <v>2.04834</v>
      </c>
      <c r="GZ224">
        <v>2.6208499999999999</v>
      </c>
      <c r="HA224">
        <v>2.1972700000000001</v>
      </c>
      <c r="HB224">
        <v>2.3315399999999999</v>
      </c>
      <c r="HC224">
        <v>38.183700000000002</v>
      </c>
      <c r="HD224">
        <v>13.7118</v>
      </c>
      <c r="HE224">
        <v>18</v>
      </c>
      <c r="HF224">
        <v>709.10500000000002</v>
      </c>
      <c r="HG224">
        <v>766.774</v>
      </c>
      <c r="HH224">
        <v>31.000800000000002</v>
      </c>
      <c r="HI224">
        <v>32.4024</v>
      </c>
      <c r="HJ224">
        <v>30.0001</v>
      </c>
      <c r="HK224">
        <v>32.3703</v>
      </c>
      <c r="HL224">
        <v>32.3874</v>
      </c>
      <c r="HM224">
        <v>71.963499999999996</v>
      </c>
      <c r="HN224">
        <v>17.333400000000001</v>
      </c>
      <c r="HO224">
        <v>100</v>
      </c>
      <c r="HP224">
        <v>31</v>
      </c>
      <c r="HQ224">
        <v>1397.74</v>
      </c>
      <c r="HR224">
        <v>31.942499999999999</v>
      </c>
      <c r="HS224">
        <v>98.997500000000002</v>
      </c>
      <c r="HT224">
        <v>97.673699999999997</v>
      </c>
    </row>
    <row r="225" spans="1:228" x14ac:dyDescent="0.2">
      <c r="A225">
        <v>210</v>
      </c>
      <c r="B225">
        <v>1678124855</v>
      </c>
      <c r="C225">
        <v>834.40000009536743</v>
      </c>
      <c r="D225" t="s">
        <v>779</v>
      </c>
      <c r="E225" t="s">
        <v>780</v>
      </c>
      <c r="F225">
        <v>4</v>
      </c>
      <c r="G225">
        <v>1678124852.6875</v>
      </c>
      <c r="H225">
        <f t="shared" si="102"/>
        <v>1.6490615241009344E-3</v>
      </c>
      <c r="I225">
        <f t="shared" si="103"/>
        <v>1.6490615241009343</v>
      </c>
      <c r="J225">
        <f t="shared" si="104"/>
        <v>12.078651952044403</v>
      </c>
      <c r="K225">
        <f t="shared" si="105"/>
        <v>1363.9662499999999</v>
      </c>
      <c r="L225">
        <f t="shared" si="106"/>
        <v>1163.0242385692204</v>
      </c>
      <c r="M225">
        <f t="shared" si="107"/>
        <v>117.87708175642919</v>
      </c>
      <c r="N225">
        <f t="shared" si="108"/>
        <v>138.24334509318214</v>
      </c>
      <c r="O225">
        <f t="shared" si="109"/>
        <v>0.11499114431574861</v>
      </c>
      <c r="P225">
        <f t="shared" si="110"/>
        <v>2.7687345957195646</v>
      </c>
      <c r="Q225">
        <f t="shared" si="111"/>
        <v>0.11240234666059605</v>
      </c>
      <c r="R225">
        <f t="shared" si="112"/>
        <v>7.0479205639669237E-2</v>
      </c>
      <c r="S225">
        <f t="shared" si="113"/>
        <v>226.11534673551901</v>
      </c>
      <c r="T225">
        <f t="shared" si="114"/>
        <v>33.197214527180492</v>
      </c>
      <c r="U225">
        <f t="shared" si="115"/>
        <v>32.151887500000001</v>
      </c>
      <c r="V225">
        <f t="shared" si="116"/>
        <v>4.8162881699556568</v>
      </c>
      <c r="W225">
        <f t="shared" si="117"/>
        <v>69.99651076233954</v>
      </c>
      <c r="X225">
        <f t="shared" si="118"/>
        <v>3.3895124631824038</v>
      </c>
      <c r="Y225">
        <f t="shared" si="119"/>
        <v>4.8424020372827998</v>
      </c>
      <c r="Z225">
        <f t="shared" si="120"/>
        <v>1.4267757067732529</v>
      </c>
      <c r="AA225">
        <f t="shared" si="121"/>
        <v>-72.723613212851205</v>
      </c>
      <c r="AB225">
        <f t="shared" si="122"/>
        <v>14.281217768000138</v>
      </c>
      <c r="AC225">
        <f t="shared" si="123"/>
        <v>1.1720537982697166</v>
      </c>
      <c r="AD225">
        <f t="shared" si="124"/>
        <v>168.84500508893768</v>
      </c>
      <c r="AE225">
        <f t="shared" si="125"/>
        <v>23.009728415825418</v>
      </c>
      <c r="AF225">
        <f t="shared" si="126"/>
        <v>1.651323168819157</v>
      </c>
      <c r="AG225">
        <f t="shared" si="127"/>
        <v>12.078651952044403</v>
      </c>
      <c r="AH225">
        <v>1432.2914879307359</v>
      </c>
      <c r="AI225">
        <v>1414.325515151515</v>
      </c>
      <c r="AJ225">
        <v>1.7401212121210541</v>
      </c>
      <c r="AK225">
        <v>60.41</v>
      </c>
      <c r="AL225">
        <f t="shared" si="128"/>
        <v>1.6490615241009343</v>
      </c>
      <c r="AM225">
        <v>31.969118105386588</v>
      </c>
      <c r="AN225">
        <v>33.440564242424237</v>
      </c>
      <c r="AO225">
        <v>-3.5908421246706417E-5</v>
      </c>
      <c r="AP225">
        <v>101.53795884006099</v>
      </c>
      <c r="AQ225">
        <v>0</v>
      </c>
      <c r="AR225">
        <v>0</v>
      </c>
      <c r="AS225">
        <f t="shared" si="129"/>
        <v>1</v>
      </c>
      <c r="AT225">
        <f t="shared" si="130"/>
        <v>0</v>
      </c>
      <c r="AU225">
        <f t="shared" si="131"/>
        <v>47484.66479856045</v>
      </c>
      <c r="AV225">
        <f t="shared" si="132"/>
        <v>1199.9949999999999</v>
      </c>
      <c r="AW225">
        <f t="shared" si="133"/>
        <v>1025.921263593533</v>
      </c>
      <c r="AX225">
        <f t="shared" si="134"/>
        <v>0.85493794856939664</v>
      </c>
      <c r="AY225">
        <f t="shared" si="135"/>
        <v>0.18843024073893561</v>
      </c>
      <c r="AZ225">
        <v>6</v>
      </c>
      <c r="BA225">
        <v>0.5</v>
      </c>
      <c r="BB225" t="s">
        <v>355</v>
      </c>
      <c r="BC225">
        <v>2</v>
      </c>
      <c r="BD225" t="b">
        <v>1</v>
      </c>
      <c r="BE225">
        <v>1678124852.6875</v>
      </c>
      <c r="BF225">
        <v>1363.9662499999999</v>
      </c>
      <c r="BG225">
        <v>1387.2837500000001</v>
      </c>
      <c r="BH225">
        <v>33.442337500000001</v>
      </c>
      <c r="BI225">
        <v>31.969100000000001</v>
      </c>
      <c r="BJ225">
        <v>1372.0337500000001</v>
      </c>
      <c r="BK225">
        <v>33.184312499999997</v>
      </c>
      <c r="BL225">
        <v>650.037375</v>
      </c>
      <c r="BM225">
        <v>101.25375</v>
      </c>
      <c r="BN225">
        <v>0.1001838625</v>
      </c>
      <c r="BO225">
        <v>32.247562500000001</v>
      </c>
      <c r="BP225">
        <v>32.151887500000001</v>
      </c>
      <c r="BQ225">
        <v>999.9</v>
      </c>
      <c r="BR225">
        <v>0</v>
      </c>
      <c r="BS225">
        <v>0</v>
      </c>
      <c r="BT225">
        <v>8997.4249999999993</v>
      </c>
      <c r="BU225">
        <v>0</v>
      </c>
      <c r="BV225">
        <v>107.163875</v>
      </c>
      <c r="BW225">
        <v>-23.316400000000002</v>
      </c>
      <c r="BX225">
        <v>1411.1587500000001</v>
      </c>
      <c r="BY225">
        <v>1433.0987500000001</v>
      </c>
      <c r="BZ225">
        <v>1.47324875</v>
      </c>
      <c r="CA225">
        <v>1387.2837500000001</v>
      </c>
      <c r="CB225">
        <v>31.969100000000001</v>
      </c>
      <c r="CC225">
        <v>3.3861650000000001</v>
      </c>
      <c r="CD225">
        <v>3.23699125</v>
      </c>
      <c r="CE225">
        <v>26.059537500000001</v>
      </c>
      <c r="CF225">
        <v>25.2999875</v>
      </c>
      <c r="CG225">
        <v>1199.9949999999999</v>
      </c>
      <c r="CH225">
        <v>0.49998399999999998</v>
      </c>
      <c r="CI225">
        <v>0.50001600000000002</v>
      </c>
      <c r="CJ225">
        <v>0</v>
      </c>
      <c r="CK225">
        <v>1476.8125</v>
      </c>
      <c r="CL225">
        <v>4.9990899999999998</v>
      </c>
      <c r="CM225">
        <v>15929.612499999999</v>
      </c>
      <c r="CN225">
        <v>9557.7524999999987</v>
      </c>
      <c r="CO225">
        <v>42</v>
      </c>
      <c r="CP225">
        <v>43.561999999999998</v>
      </c>
      <c r="CQ225">
        <v>42.757750000000001</v>
      </c>
      <c r="CR225">
        <v>42.757750000000001</v>
      </c>
      <c r="CS225">
        <v>43.311999999999998</v>
      </c>
      <c r="CT225">
        <v>597.48</v>
      </c>
      <c r="CU225">
        <v>597.51499999999999</v>
      </c>
      <c r="CV225">
        <v>0</v>
      </c>
      <c r="CW225">
        <v>1678124897.2</v>
      </c>
      <c r="CX225">
        <v>0</v>
      </c>
      <c r="CY225">
        <v>1678116306.0999999</v>
      </c>
      <c r="CZ225" t="s">
        <v>356</v>
      </c>
      <c r="DA225">
        <v>1678116302.5999999</v>
      </c>
      <c r="DB225">
        <v>1678116306.0999999</v>
      </c>
      <c r="DC225">
        <v>12</v>
      </c>
      <c r="DD225">
        <v>3.5000000000000003E-2</v>
      </c>
      <c r="DE225">
        <v>0.05</v>
      </c>
      <c r="DF225">
        <v>-6.1040000000000001</v>
      </c>
      <c r="DG225">
        <v>0.249</v>
      </c>
      <c r="DH225">
        <v>413</v>
      </c>
      <c r="DI225">
        <v>32</v>
      </c>
      <c r="DJ225">
        <v>0.5</v>
      </c>
      <c r="DK225">
        <v>0.15</v>
      </c>
      <c r="DL225">
        <v>-23.157109756097562</v>
      </c>
      <c r="DM225">
        <v>-1.107875958188161</v>
      </c>
      <c r="DN225">
        <v>0.11924965982439199</v>
      </c>
      <c r="DO225">
        <v>0</v>
      </c>
      <c r="DP225">
        <v>1.4859685365853661</v>
      </c>
      <c r="DQ225">
        <v>-8.9442648083626064E-2</v>
      </c>
      <c r="DR225">
        <v>8.8809051288254622E-3</v>
      </c>
      <c r="DS225">
        <v>1</v>
      </c>
      <c r="DT225">
        <v>0</v>
      </c>
      <c r="DU225">
        <v>0</v>
      </c>
      <c r="DV225">
        <v>0</v>
      </c>
      <c r="DW225">
        <v>-1</v>
      </c>
      <c r="DX225">
        <v>1</v>
      </c>
      <c r="DY225">
        <v>2</v>
      </c>
      <c r="DZ225" t="s">
        <v>372</v>
      </c>
      <c r="EA225">
        <v>3.2974899999999998</v>
      </c>
      <c r="EB225">
        <v>2.6255099999999998</v>
      </c>
      <c r="EC225">
        <v>0.22806199999999999</v>
      </c>
      <c r="ED225">
        <v>0.22805</v>
      </c>
      <c r="EE225">
        <v>0.13786599999999999</v>
      </c>
      <c r="EF225">
        <v>0.13257099999999999</v>
      </c>
      <c r="EG225">
        <v>23300.5</v>
      </c>
      <c r="EH225">
        <v>23635.3</v>
      </c>
      <c r="EI225">
        <v>28087.4</v>
      </c>
      <c r="EJ225">
        <v>29473.200000000001</v>
      </c>
      <c r="EK225">
        <v>33345.800000000003</v>
      </c>
      <c r="EL225">
        <v>35493.300000000003</v>
      </c>
      <c r="EM225">
        <v>39663.599999999999</v>
      </c>
      <c r="EN225">
        <v>42116</v>
      </c>
      <c r="EO225">
        <v>2.2394500000000002</v>
      </c>
      <c r="EP225">
        <v>2.2129500000000002</v>
      </c>
      <c r="EQ225">
        <v>0.12479700000000001</v>
      </c>
      <c r="ER225">
        <v>0</v>
      </c>
      <c r="ES225">
        <v>30.126100000000001</v>
      </c>
      <c r="ET225">
        <v>999.9</v>
      </c>
      <c r="EU225">
        <v>74.7</v>
      </c>
      <c r="EV225">
        <v>33</v>
      </c>
      <c r="EW225">
        <v>37.272500000000001</v>
      </c>
      <c r="EX225">
        <v>56.762700000000002</v>
      </c>
      <c r="EY225">
        <v>-4.2588100000000004</v>
      </c>
      <c r="EZ225">
        <v>2</v>
      </c>
      <c r="FA225">
        <v>0.39343</v>
      </c>
      <c r="FB225">
        <v>-0.26461099999999999</v>
      </c>
      <c r="FC225">
        <v>20.275400000000001</v>
      </c>
      <c r="FD225">
        <v>5.2195400000000003</v>
      </c>
      <c r="FE225">
        <v>12.004300000000001</v>
      </c>
      <c r="FF225">
        <v>4.9868499999999996</v>
      </c>
      <c r="FG225">
        <v>3.2845300000000002</v>
      </c>
      <c r="FH225">
        <v>9999</v>
      </c>
      <c r="FI225">
        <v>9999</v>
      </c>
      <c r="FJ225">
        <v>9999</v>
      </c>
      <c r="FK225">
        <v>999.9</v>
      </c>
      <c r="FL225">
        <v>1.8658399999999999</v>
      </c>
      <c r="FM225">
        <v>1.8622300000000001</v>
      </c>
      <c r="FN225">
        <v>1.8643000000000001</v>
      </c>
      <c r="FO225">
        <v>1.8603499999999999</v>
      </c>
      <c r="FP225">
        <v>1.86104</v>
      </c>
      <c r="FQ225">
        <v>1.8602000000000001</v>
      </c>
      <c r="FR225">
        <v>1.86189</v>
      </c>
      <c r="FS225">
        <v>1.8585199999999999</v>
      </c>
      <c r="FT225">
        <v>0</v>
      </c>
      <c r="FU225">
        <v>0</v>
      </c>
      <c r="FV225">
        <v>0</v>
      </c>
      <c r="FW225">
        <v>0</v>
      </c>
      <c r="FX225" t="s">
        <v>358</v>
      </c>
      <c r="FY225" t="s">
        <v>359</v>
      </c>
      <c r="FZ225" t="s">
        <v>360</v>
      </c>
      <c r="GA225" t="s">
        <v>360</v>
      </c>
      <c r="GB225" t="s">
        <v>360</v>
      </c>
      <c r="GC225" t="s">
        <v>360</v>
      </c>
      <c r="GD225">
        <v>0</v>
      </c>
      <c r="GE225">
        <v>100</v>
      </c>
      <c r="GF225">
        <v>100</v>
      </c>
      <c r="GG225">
        <v>-8.08</v>
      </c>
      <c r="GH225">
        <v>0.25800000000000001</v>
      </c>
      <c r="GI225">
        <v>-4.4273770621571362</v>
      </c>
      <c r="GJ225">
        <v>-4.6782648166075668E-3</v>
      </c>
      <c r="GK225">
        <v>2.0645039605938809E-6</v>
      </c>
      <c r="GL225">
        <v>-4.2957140779123221E-10</v>
      </c>
      <c r="GM225">
        <v>-7.2769555290842433E-2</v>
      </c>
      <c r="GN225">
        <v>6.7050777095108757E-4</v>
      </c>
      <c r="GO225">
        <v>6.3862846072479287E-4</v>
      </c>
      <c r="GP225">
        <v>-1.0801389653900339E-5</v>
      </c>
      <c r="GQ225">
        <v>6</v>
      </c>
      <c r="GR225">
        <v>2074</v>
      </c>
      <c r="GS225">
        <v>4</v>
      </c>
      <c r="GT225">
        <v>34</v>
      </c>
      <c r="GU225">
        <v>142.5</v>
      </c>
      <c r="GV225">
        <v>142.5</v>
      </c>
      <c r="GW225">
        <v>3.61206</v>
      </c>
      <c r="GX225">
        <v>2.49634</v>
      </c>
      <c r="GY225">
        <v>2.04834</v>
      </c>
      <c r="GZ225">
        <v>2.6208499999999999</v>
      </c>
      <c r="HA225">
        <v>2.1972700000000001</v>
      </c>
      <c r="HB225">
        <v>2.34741</v>
      </c>
      <c r="HC225">
        <v>38.183700000000002</v>
      </c>
      <c r="HD225">
        <v>13.7118</v>
      </c>
      <c r="HE225">
        <v>18</v>
      </c>
      <c r="HF225">
        <v>709.39599999999996</v>
      </c>
      <c r="HG225">
        <v>766.553</v>
      </c>
      <c r="HH225">
        <v>31.000800000000002</v>
      </c>
      <c r="HI225">
        <v>32.4024</v>
      </c>
      <c r="HJ225">
        <v>30</v>
      </c>
      <c r="HK225">
        <v>32.369999999999997</v>
      </c>
      <c r="HL225">
        <v>32.3874</v>
      </c>
      <c r="HM225">
        <v>72.236599999999996</v>
      </c>
      <c r="HN225">
        <v>17.333400000000001</v>
      </c>
      <c r="HO225">
        <v>100</v>
      </c>
      <c r="HP225">
        <v>31</v>
      </c>
      <c r="HQ225">
        <v>1404.42</v>
      </c>
      <c r="HR225">
        <v>31.950500000000002</v>
      </c>
      <c r="HS225">
        <v>98.997100000000003</v>
      </c>
      <c r="HT225">
        <v>97.674400000000006</v>
      </c>
    </row>
    <row r="226" spans="1:228" x14ac:dyDescent="0.2">
      <c r="A226">
        <v>211</v>
      </c>
      <c r="B226">
        <v>1678124859</v>
      </c>
      <c r="C226">
        <v>838.40000009536743</v>
      </c>
      <c r="D226" t="s">
        <v>781</v>
      </c>
      <c r="E226" t="s">
        <v>782</v>
      </c>
      <c r="F226">
        <v>4</v>
      </c>
      <c r="G226">
        <v>1678124857</v>
      </c>
      <c r="H226">
        <f t="shared" si="102"/>
        <v>1.6461024083301227E-3</v>
      </c>
      <c r="I226">
        <f t="shared" si="103"/>
        <v>1.6461024083301228</v>
      </c>
      <c r="J226">
        <f t="shared" si="104"/>
        <v>12.390959853813786</v>
      </c>
      <c r="K226">
        <f t="shared" si="105"/>
        <v>1371.1657142857141</v>
      </c>
      <c r="L226">
        <f t="shared" si="106"/>
        <v>1165.320115970696</v>
      </c>
      <c r="M226">
        <f t="shared" si="107"/>
        <v>118.10875339039858</v>
      </c>
      <c r="N226">
        <f t="shared" si="108"/>
        <v>138.97183356441224</v>
      </c>
      <c r="O226">
        <f t="shared" si="109"/>
        <v>0.11475120269207612</v>
      </c>
      <c r="P226">
        <f t="shared" si="110"/>
        <v>2.773425278658908</v>
      </c>
      <c r="Q226">
        <f t="shared" si="111"/>
        <v>0.11217732191540269</v>
      </c>
      <c r="R226">
        <f t="shared" si="112"/>
        <v>7.0337270698382498E-2</v>
      </c>
      <c r="S226">
        <f t="shared" si="113"/>
        <v>226.11380323547132</v>
      </c>
      <c r="T226">
        <f t="shared" si="114"/>
        <v>33.196521817955414</v>
      </c>
      <c r="U226">
        <f t="shared" si="115"/>
        <v>32.151214285714289</v>
      </c>
      <c r="V226">
        <f t="shared" si="116"/>
        <v>4.816104855700102</v>
      </c>
      <c r="W226">
        <f t="shared" si="117"/>
        <v>69.986786413187573</v>
      </c>
      <c r="X226">
        <f t="shared" si="118"/>
        <v>3.3890405453462962</v>
      </c>
      <c r="Y226">
        <f t="shared" si="119"/>
        <v>4.8424005716423366</v>
      </c>
      <c r="Z226">
        <f t="shared" si="120"/>
        <v>1.4270643103538059</v>
      </c>
      <c r="AA226">
        <f t="shared" si="121"/>
        <v>-72.593116207358406</v>
      </c>
      <c r="AB226">
        <f t="shared" si="122"/>
        <v>14.405271057626347</v>
      </c>
      <c r="AC226">
        <f t="shared" si="123"/>
        <v>1.1802313571869461</v>
      </c>
      <c r="AD226">
        <f t="shared" si="124"/>
        <v>169.10618944292622</v>
      </c>
      <c r="AE226">
        <f t="shared" si="125"/>
        <v>23.099088499816414</v>
      </c>
      <c r="AF226">
        <f t="shared" si="126"/>
        <v>1.6468221494788045</v>
      </c>
      <c r="AG226">
        <f t="shared" si="127"/>
        <v>12.390959853813786</v>
      </c>
      <c r="AH226">
        <v>1439.348002701299</v>
      </c>
      <c r="AI226">
        <v>1421.173333333332</v>
      </c>
      <c r="AJ226">
        <v>1.7159999999998179</v>
      </c>
      <c r="AK226">
        <v>60.41</v>
      </c>
      <c r="AL226">
        <f t="shared" si="128"/>
        <v>1.6461024083301228</v>
      </c>
      <c r="AM226">
        <v>31.968439830285629</v>
      </c>
      <c r="AN226">
        <v>33.437246666666667</v>
      </c>
      <c r="AO226">
        <v>-3.061862625347443E-5</v>
      </c>
      <c r="AP226">
        <v>101.53795884006099</v>
      </c>
      <c r="AQ226">
        <v>0</v>
      </c>
      <c r="AR226">
        <v>0</v>
      </c>
      <c r="AS226">
        <f t="shared" si="129"/>
        <v>1</v>
      </c>
      <c r="AT226">
        <f t="shared" si="130"/>
        <v>0</v>
      </c>
      <c r="AU226">
        <f t="shared" si="131"/>
        <v>47614.142107630789</v>
      </c>
      <c r="AV226">
        <f t="shared" si="132"/>
        <v>1199.987142857143</v>
      </c>
      <c r="AW226">
        <f t="shared" si="133"/>
        <v>1025.9145135935087</v>
      </c>
      <c r="AX226">
        <f t="shared" si="134"/>
        <v>0.85493792137708136</v>
      </c>
      <c r="AY226">
        <f t="shared" si="135"/>
        <v>0.18843018825776695</v>
      </c>
      <c r="AZ226">
        <v>6</v>
      </c>
      <c r="BA226">
        <v>0.5</v>
      </c>
      <c r="BB226" t="s">
        <v>355</v>
      </c>
      <c r="BC226">
        <v>2</v>
      </c>
      <c r="BD226" t="b">
        <v>1</v>
      </c>
      <c r="BE226">
        <v>1678124857</v>
      </c>
      <c r="BF226">
        <v>1371.1657142857141</v>
      </c>
      <c r="BG226">
        <v>1394.5714285714289</v>
      </c>
      <c r="BH226">
        <v>33.43797142857143</v>
      </c>
      <c r="BI226">
        <v>31.968714285714292</v>
      </c>
      <c r="BJ226">
        <v>1379.247142857143</v>
      </c>
      <c r="BK226">
        <v>33.179971428571427</v>
      </c>
      <c r="BL226">
        <v>650.02471428571425</v>
      </c>
      <c r="BM226">
        <v>101.253</v>
      </c>
      <c r="BN226">
        <v>0.1000546428571428</v>
      </c>
      <c r="BO226">
        <v>32.24755714285714</v>
      </c>
      <c r="BP226">
        <v>32.151214285714289</v>
      </c>
      <c r="BQ226">
        <v>999.89999999999986</v>
      </c>
      <c r="BR226">
        <v>0</v>
      </c>
      <c r="BS226">
        <v>0</v>
      </c>
      <c r="BT226">
        <v>9022.4114285714277</v>
      </c>
      <c r="BU226">
        <v>0</v>
      </c>
      <c r="BV226">
        <v>105.2731428571428</v>
      </c>
      <c r="BW226">
        <v>-23.40568571428571</v>
      </c>
      <c r="BX226">
        <v>1418.6028571428569</v>
      </c>
      <c r="BY226">
        <v>1440.6257142857139</v>
      </c>
      <c r="BZ226">
        <v>1.4692614285714281</v>
      </c>
      <c r="CA226">
        <v>1394.5714285714289</v>
      </c>
      <c r="CB226">
        <v>31.968714285714292</v>
      </c>
      <c r="CC226">
        <v>3.385697142857143</v>
      </c>
      <c r="CD226">
        <v>3.236930000000001</v>
      </c>
      <c r="CE226">
        <v>26.057200000000002</v>
      </c>
      <c r="CF226">
        <v>25.29964285714285</v>
      </c>
      <c r="CG226">
        <v>1199.987142857143</v>
      </c>
      <c r="CH226">
        <v>0.49998399999999998</v>
      </c>
      <c r="CI226">
        <v>0.50001600000000002</v>
      </c>
      <c r="CJ226">
        <v>0</v>
      </c>
      <c r="CK226">
        <v>1476.5728571428569</v>
      </c>
      <c r="CL226">
        <v>4.9990899999999998</v>
      </c>
      <c r="CM226">
        <v>15923.27142857143</v>
      </c>
      <c r="CN226">
        <v>9557.705714285712</v>
      </c>
      <c r="CO226">
        <v>42</v>
      </c>
      <c r="CP226">
        <v>43.561999999999998</v>
      </c>
      <c r="CQ226">
        <v>42.794285714285706</v>
      </c>
      <c r="CR226">
        <v>42.75</v>
      </c>
      <c r="CS226">
        <v>43.311999999999998</v>
      </c>
      <c r="CT226">
        <v>597.47714285714289</v>
      </c>
      <c r="CU226">
        <v>597.5100000000001</v>
      </c>
      <c r="CV226">
        <v>0</v>
      </c>
      <c r="CW226">
        <v>1678124901.4000001</v>
      </c>
      <c r="CX226">
        <v>0</v>
      </c>
      <c r="CY226">
        <v>1678116306.0999999</v>
      </c>
      <c r="CZ226" t="s">
        <v>356</v>
      </c>
      <c r="DA226">
        <v>1678116302.5999999</v>
      </c>
      <c r="DB226">
        <v>1678116306.0999999</v>
      </c>
      <c r="DC226">
        <v>12</v>
      </c>
      <c r="DD226">
        <v>3.5000000000000003E-2</v>
      </c>
      <c r="DE226">
        <v>0.05</v>
      </c>
      <c r="DF226">
        <v>-6.1040000000000001</v>
      </c>
      <c r="DG226">
        <v>0.249</v>
      </c>
      <c r="DH226">
        <v>413</v>
      </c>
      <c r="DI226">
        <v>32</v>
      </c>
      <c r="DJ226">
        <v>0.5</v>
      </c>
      <c r="DK226">
        <v>0.15</v>
      </c>
      <c r="DL226">
        <v>-23.228392682926831</v>
      </c>
      <c r="DM226">
        <v>-1.2915219512195339</v>
      </c>
      <c r="DN226">
        <v>0.13327947235541759</v>
      </c>
      <c r="DO226">
        <v>0</v>
      </c>
      <c r="DP226">
        <v>1.4805468292682931</v>
      </c>
      <c r="DQ226">
        <v>-8.6178397212543847E-2</v>
      </c>
      <c r="DR226">
        <v>8.5694284862298086E-3</v>
      </c>
      <c r="DS226">
        <v>1</v>
      </c>
      <c r="DT226">
        <v>0</v>
      </c>
      <c r="DU226">
        <v>0</v>
      </c>
      <c r="DV226">
        <v>0</v>
      </c>
      <c r="DW226">
        <v>-1</v>
      </c>
      <c r="DX226">
        <v>1</v>
      </c>
      <c r="DY226">
        <v>2</v>
      </c>
      <c r="DZ226" t="s">
        <v>372</v>
      </c>
      <c r="EA226">
        <v>3.2974399999999999</v>
      </c>
      <c r="EB226">
        <v>2.6254900000000001</v>
      </c>
      <c r="EC226">
        <v>0.22873399999999999</v>
      </c>
      <c r="ED226">
        <v>0.228713</v>
      </c>
      <c r="EE226">
        <v>0.13786000000000001</v>
      </c>
      <c r="EF226">
        <v>0.132575</v>
      </c>
      <c r="EG226">
        <v>23280.2</v>
      </c>
      <c r="EH226">
        <v>23614.9</v>
      </c>
      <c r="EI226">
        <v>28087.599999999999</v>
      </c>
      <c r="EJ226">
        <v>29473.200000000001</v>
      </c>
      <c r="EK226">
        <v>33346.400000000001</v>
      </c>
      <c r="EL226">
        <v>35493</v>
      </c>
      <c r="EM226">
        <v>39663.9</v>
      </c>
      <c r="EN226">
        <v>42115.9</v>
      </c>
      <c r="EO226">
        <v>2.2393299999999998</v>
      </c>
      <c r="EP226">
        <v>2.2130800000000002</v>
      </c>
      <c r="EQ226">
        <v>0.124529</v>
      </c>
      <c r="ER226">
        <v>0</v>
      </c>
      <c r="ES226">
        <v>30.126100000000001</v>
      </c>
      <c r="ET226">
        <v>999.9</v>
      </c>
      <c r="EU226">
        <v>74.599999999999994</v>
      </c>
      <c r="EV226">
        <v>33</v>
      </c>
      <c r="EW226">
        <v>37.224200000000003</v>
      </c>
      <c r="EX226">
        <v>56.792700000000004</v>
      </c>
      <c r="EY226">
        <v>-4.3068900000000001</v>
      </c>
      <c r="EZ226">
        <v>2</v>
      </c>
      <c r="FA226">
        <v>0.39341500000000001</v>
      </c>
      <c r="FB226">
        <v>-0.26283499999999999</v>
      </c>
      <c r="FC226">
        <v>20.275300000000001</v>
      </c>
      <c r="FD226">
        <v>5.2196899999999999</v>
      </c>
      <c r="FE226">
        <v>12.004300000000001</v>
      </c>
      <c r="FF226">
        <v>4.9871499999999997</v>
      </c>
      <c r="FG226">
        <v>3.2846500000000001</v>
      </c>
      <c r="FH226">
        <v>9999</v>
      </c>
      <c r="FI226">
        <v>9999</v>
      </c>
      <c r="FJ226">
        <v>9999</v>
      </c>
      <c r="FK226">
        <v>999.9</v>
      </c>
      <c r="FL226">
        <v>1.8658399999999999</v>
      </c>
      <c r="FM226">
        <v>1.8622099999999999</v>
      </c>
      <c r="FN226">
        <v>1.86425</v>
      </c>
      <c r="FO226">
        <v>1.8603400000000001</v>
      </c>
      <c r="FP226">
        <v>1.86104</v>
      </c>
      <c r="FQ226">
        <v>1.8602000000000001</v>
      </c>
      <c r="FR226">
        <v>1.86188</v>
      </c>
      <c r="FS226">
        <v>1.8585199999999999</v>
      </c>
      <c r="FT226">
        <v>0</v>
      </c>
      <c r="FU226">
        <v>0</v>
      </c>
      <c r="FV226">
        <v>0</v>
      </c>
      <c r="FW226">
        <v>0</v>
      </c>
      <c r="FX226" t="s">
        <v>358</v>
      </c>
      <c r="FY226" t="s">
        <v>359</v>
      </c>
      <c r="FZ226" t="s">
        <v>360</v>
      </c>
      <c r="GA226" t="s">
        <v>360</v>
      </c>
      <c r="GB226" t="s">
        <v>360</v>
      </c>
      <c r="GC226" t="s">
        <v>360</v>
      </c>
      <c r="GD226">
        <v>0</v>
      </c>
      <c r="GE226">
        <v>100</v>
      </c>
      <c r="GF226">
        <v>100</v>
      </c>
      <c r="GG226">
        <v>-8.09</v>
      </c>
      <c r="GH226">
        <v>0.25800000000000001</v>
      </c>
      <c r="GI226">
        <v>-4.4273770621571362</v>
      </c>
      <c r="GJ226">
        <v>-4.6782648166075668E-3</v>
      </c>
      <c r="GK226">
        <v>2.0645039605938809E-6</v>
      </c>
      <c r="GL226">
        <v>-4.2957140779123221E-10</v>
      </c>
      <c r="GM226">
        <v>-7.2769555290842433E-2</v>
      </c>
      <c r="GN226">
        <v>6.7050777095108757E-4</v>
      </c>
      <c r="GO226">
        <v>6.3862846072479287E-4</v>
      </c>
      <c r="GP226">
        <v>-1.0801389653900339E-5</v>
      </c>
      <c r="GQ226">
        <v>6</v>
      </c>
      <c r="GR226">
        <v>2074</v>
      </c>
      <c r="GS226">
        <v>4</v>
      </c>
      <c r="GT226">
        <v>34</v>
      </c>
      <c r="GU226">
        <v>142.6</v>
      </c>
      <c r="GV226">
        <v>142.5</v>
      </c>
      <c r="GW226">
        <v>3.6267100000000001</v>
      </c>
      <c r="GX226">
        <v>2.49756</v>
      </c>
      <c r="GY226">
        <v>2.04834</v>
      </c>
      <c r="GZ226">
        <v>2.6208499999999999</v>
      </c>
      <c r="HA226">
        <v>2.1972700000000001</v>
      </c>
      <c r="HB226">
        <v>2.3156699999999999</v>
      </c>
      <c r="HC226">
        <v>38.207999999999998</v>
      </c>
      <c r="HD226">
        <v>13.702999999999999</v>
      </c>
      <c r="HE226">
        <v>18</v>
      </c>
      <c r="HF226">
        <v>709.29399999999998</v>
      </c>
      <c r="HG226">
        <v>766.67600000000004</v>
      </c>
      <c r="HH226">
        <v>31.000599999999999</v>
      </c>
      <c r="HI226">
        <v>32.4024</v>
      </c>
      <c r="HJ226">
        <v>30</v>
      </c>
      <c r="HK226">
        <v>32.3703</v>
      </c>
      <c r="HL226">
        <v>32.3874</v>
      </c>
      <c r="HM226">
        <v>72.510900000000007</v>
      </c>
      <c r="HN226">
        <v>17.333400000000001</v>
      </c>
      <c r="HO226">
        <v>100</v>
      </c>
      <c r="HP226">
        <v>31</v>
      </c>
      <c r="HQ226">
        <v>1411.1</v>
      </c>
      <c r="HR226">
        <v>31.962800000000001</v>
      </c>
      <c r="HS226">
        <v>98.997799999999998</v>
      </c>
      <c r="HT226">
        <v>97.674199999999999</v>
      </c>
    </row>
    <row r="227" spans="1:228" x14ac:dyDescent="0.2">
      <c r="A227">
        <v>212</v>
      </c>
      <c r="B227">
        <v>1678124863</v>
      </c>
      <c r="C227">
        <v>842.40000009536743</v>
      </c>
      <c r="D227" t="s">
        <v>783</v>
      </c>
      <c r="E227" t="s">
        <v>784</v>
      </c>
      <c r="F227">
        <v>4</v>
      </c>
      <c r="G227">
        <v>1678124860.6875</v>
      </c>
      <c r="H227">
        <f t="shared" si="102"/>
        <v>1.6464898151052588E-3</v>
      </c>
      <c r="I227">
        <f t="shared" si="103"/>
        <v>1.6464898151052587</v>
      </c>
      <c r="J227">
        <f t="shared" si="104"/>
        <v>12.171012984547495</v>
      </c>
      <c r="K227">
        <f t="shared" si="105"/>
        <v>1377.2825</v>
      </c>
      <c r="L227">
        <f t="shared" si="106"/>
        <v>1174.6389836037272</v>
      </c>
      <c r="M227">
        <f t="shared" si="107"/>
        <v>119.05485085161003</v>
      </c>
      <c r="N227">
        <f t="shared" si="108"/>
        <v>139.59366657062165</v>
      </c>
      <c r="O227">
        <f t="shared" si="109"/>
        <v>0.11490343785556507</v>
      </c>
      <c r="P227">
        <f t="shared" si="110"/>
        <v>2.7727447850353908</v>
      </c>
      <c r="Q227">
        <f t="shared" si="111"/>
        <v>0.11232218797042585</v>
      </c>
      <c r="R227">
        <f t="shared" si="112"/>
        <v>7.0428452901940081E-2</v>
      </c>
      <c r="S227">
        <f t="shared" si="113"/>
        <v>226.11659661093103</v>
      </c>
      <c r="T227">
        <f t="shared" si="114"/>
        <v>33.197890686336784</v>
      </c>
      <c r="U227">
        <f t="shared" si="115"/>
        <v>32.145887500000001</v>
      </c>
      <c r="V227">
        <f t="shared" si="116"/>
        <v>4.8146546018688543</v>
      </c>
      <c r="W227">
        <f t="shared" si="117"/>
        <v>69.982376482965108</v>
      </c>
      <c r="X227">
        <f t="shared" si="118"/>
        <v>3.3890649661871373</v>
      </c>
      <c r="Y227">
        <f t="shared" si="119"/>
        <v>4.8427406105765689</v>
      </c>
      <c r="Z227">
        <f t="shared" si="120"/>
        <v>1.425589635681717</v>
      </c>
      <c r="AA227">
        <f t="shared" si="121"/>
        <v>-72.610200846141908</v>
      </c>
      <c r="AB227">
        <f t="shared" si="122"/>
        <v>15.383794466661163</v>
      </c>
      <c r="AC227">
        <f t="shared" si="123"/>
        <v>1.2606863203221872</v>
      </c>
      <c r="AD227">
        <f t="shared" si="124"/>
        <v>170.15087655177246</v>
      </c>
      <c r="AE227">
        <f t="shared" si="125"/>
        <v>23.068042247376063</v>
      </c>
      <c r="AF227">
        <f t="shared" si="126"/>
        <v>1.6447985558133802</v>
      </c>
      <c r="AG227">
        <f t="shared" si="127"/>
        <v>12.171012984547495</v>
      </c>
      <c r="AH227">
        <v>1446.145474251083</v>
      </c>
      <c r="AI227">
        <v>1428.0939999999989</v>
      </c>
      <c r="AJ227">
        <v>1.739333333333172</v>
      </c>
      <c r="AK227">
        <v>60.41</v>
      </c>
      <c r="AL227">
        <f t="shared" si="128"/>
        <v>1.6464898151052587</v>
      </c>
      <c r="AM227">
        <v>31.970587484433629</v>
      </c>
      <c r="AN227">
        <v>33.439443636363642</v>
      </c>
      <c r="AO227">
        <v>1.608453517928848E-5</v>
      </c>
      <c r="AP227">
        <v>101.53795884006099</v>
      </c>
      <c r="AQ227">
        <v>0</v>
      </c>
      <c r="AR227">
        <v>0</v>
      </c>
      <c r="AS227">
        <f t="shared" si="129"/>
        <v>1</v>
      </c>
      <c r="AT227">
        <f t="shared" si="130"/>
        <v>0</v>
      </c>
      <c r="AU227">
        <f t="shared" si="131"/>
        <v>47595.166984282296</v>
      </c>
      <c r="AV227">
        <f t="shared" si="132"/>
        <v>1199.99875</v>
      </c>
      <c r="AW227">
        <f t="shared" si="133"/>
        <v>1025.9247510937466</v>
      </c>
      <c r="AX227">
        <f t="shared" si="134"/>
        <v>0.85493818313872971</v>
      </c>
      <c r="AY227">
        <f t="shared" si="135"/>
        <v>0.18843069345774821</v>
      </c>
      <c r="AZ227">
        <v>6</v>
      </c>
      <c r="BA227">
        <v>0.5</v>
      </c>
      <c r="BB227" t="s">
        <v>355</v>
      </c>
      <c r="BC227">
        <v>2</v>
      </c>
      <c r="BD227" t="b">
        <v>1</v>
      </c>
      <c r="BE227">
        <v>1678124860.6875</v>
      </c>
      <c r="BF227">
        <v>1377.2825</v>
      </c>
      <c r="BG227">
        <v>1400.66625</v>
      </c>
      <c r="BH227">
        <v>33.437762499999998</v>
      </c>
      <c r="BI227">
        <v>31.970312499999999</v>
      </c>
      <c r="BJ227">
        <v>1385.37</v>
      </c>
      <c r="BK227">
        <v>33.179774999999999</v>
      </c>
      <c r="BL227">
        <v>650.02562499999999</v>
      </c>
      <c r="BM227">
        <v>101.254375</v>
      </c>
      <c r="BN227">
        <v>0.10004326249999999</v>
      </c>
      <c r="BO227">
        <v>32.248800000000003</v>
      </c>
      <c r="BP227">
        <v>32.145887500000001</v>
      </c>
      <c r="BQ227">
        <v>999.9</v>
      </c>
      <c r="BR227">
        <v>0</v>
      </c>
      <c r="BS227">
        <v>0</v>
      </c>
      <c r="BT227">
        <v>9018.6712499999994</v>
      </c>
      <c r="BU227">
        <v>0</v>
      </c>
      <c r="BV227">
        <v>103.65712499999999</v>
      </c>
      <c r="BW227">
        <v>-23.384474999999998</v>
      </c>
      <c r="BX227">
        <v>1424.92875</v>
      </c>
      <c r="BY227">
        <v>1446.9237499999999</v>
      </c>
      <c r="BZ227">
        <v>1.46745875</v>
      </c>
      <c r="CA227">
        <v>1400.66625</v>
      </c>
      <c r="CB227">
        <v>31.970312499999999</v>
      </c>
      <c r="CC227">
        <v>3.3857187500000001</v>
      </c>
      <c r="CD227">
        <v>3.2371337499999999</v>
      </c>
      <c r="CE227">
        <v>26.057300000000001</v>
      </c>
      <c r="CF227">
        <v>25.300699999999999</v>
      </c>
      <c r="CG227">
        <v>1199.99875</v>
      </c>
      <c r="CH227">
        <v>0.49997649999999999</v>
      </c>
      <c r="CI227">
        <v>0.50002349999999995</v>
      </c>
      <c r="CJ227">
        <v>0</v>
      </c>
      <c r="CK227">
        <v>1476.33</v>
      </c>
      <c r="CL227">
        <v>4.9990899999999998</v>
      </c>
      <c r="CM227">
        <v>15919.475</v>
      </c>
      <c r="CN227">
        <v>9557.7687499999993</v>
      </c>
      <c r="CO227">
        <v>42.007750000000001</v>
      </c>
      <c r="CP227">
        <v>43.561999999999998</v>
      </c>
      <c r="CQ227">
        <v>42.773249999999997</v>
      </c>
      <c r="CR227">
        <v>42.788749999999993</v>
      </c>
      <c r="CS227">
        <v>43.311999999999998</v>
      </c>
      <c r="CT227">
        <v>597.47250000000008</v>
      </c>
      <c r="CU227">
        <v>597.52625</v>
      </c>
      <c r="CV227">
        <v>0</v>
      </c>
      <c r="CW227">
        <v>1678124905</v>
      </c>
      <c r="CX227">
        <v>0</v>
      </c>
      <c r="CY227">
        <v>1678116306.0999999</v>
      </c>
      <c r="CZ227" t="s">
        <v>356</v>
      </c>
      <c r="DA227">
        <v>1678116302.5999999</v>
      </c>
      <c r="DB227">
        <v>1678116306.0999999</v>
      </c>
      <c r="DC227">
        <v>12</v>
      </c>
      <c r="DD227">
        <v>3.5000000000000003E-2</v>
      </c>
      <c r="DE227">
        <v>0.05</v>
      </c>
      <c r="DF227">
        <v>-6.1040000000000001</v>
      </c>
      <c r="DG227">
        <v>0.249</v>
      </c>
      <c r="DH227">
        <v>413</v>
      </c>
      <c r="DI227">
        <v>32</v>
      </c>
      <c r="DJ227">
        <v>0.5</v>
      </c>
      <c r="DK227">
        <v>0.15</v>
      </c>
      <c r="DL227">
        <v>-23.294931707317069</v>
      </c>
      <c r="DM227">
        <v>-0.97205435540073426</v>
      </c>
      <c r="DN227">
        <v>0.1073120556476716</v>
      </c>
      <c r="DO227">
        <v>0</v>
      </c>
      <c r="DP227">
        <v>1.475484146341463</v>
      </c>
      <c r="DQ227">
        <v>-6.9507804878046517E-2</v>
      </c>
      <c r="DR227">
        <v>7.0319694967323617E-3</v>
      </c>
      <c r="DS227">
        <v>1</v>
      </c>
      <c r="DT227">
        <v>0</v>
      </c>
      <c r="DU227">
        <v>0</v>
      </c>
      <c r="DV227">
        <v>0</v>
      </c>
      <c r="DW227">
        <v>-1</v>
      </c>
      <c r="DX227">
        <v>1</v>
      </c>
      <c r="DY227">
        <v>2</v>
      </c>
      <c r="DZ227" t="s">
        <v>372</v>
      </c>
      <c r="EA227">
        <v>3.2973599999999998</v>
      </c>
      <c r="EB227">
        <v>2.6254300000000002</v>
      </c>
      <c r="EC227">
        <v>0.229405</v>
      </c>
      <c r="ED227">
        <v>0.22937099999999999</v>
      </c>
      <c r="EE227">
        <v>0.13786599999999999</v>
      </c>
      <c r="EF227">
        <v>0.132577</v>
      </c>
      <c r="EG227">
        <v>23259.3</v>
      </c>
      <c r="EH227">
        <v>23594.799999999999</v>
      </c>
      <c r="EI227">
        <v>28086.9</v>
      </c>
      <c r="EJ227">
        <v>29473.3</v>
      </c>
      <c r="EK227">
        <v>33345.599999999999</v>
      </c>
      <c r="EL227">
        <v>35493.199999999997</v>
      </c>
      <c r="EM227">
        <v>39663.199999999997</v>
      </c>
      <c r="EN227">
        <v>42116.1</v>
      </c>
      <c r="EO227">
        <v>2.2394799999999999</v>
      </c>
      <c r="EP227">
        <v>2.2129799999999999</v>
      </c>
      <c r="EQ227">
        <v>0.124373</v>
      </c>
      <c r="ER227">
        <v>0</v>
      </c>
      <c r="ES227">
        <v>30.126100000000001</v>
      </c>
      <c r="ET227">
        <v>999.9</v>
      </c>
      <c r="EU227">
        <v>74.7</v>
      </c>
      <c r="EV227">
        <v>33</v>
      </c>
      <c r="EW227">
        <v>37.2714</v>
      </c>
      <c r="EX227">
        <v>56.912700000000001</v>
      </c>
      <c r="EY227">
        <v>-4.2788500000000003</v>
      </c>
      <c r="EZ227">
        <v>2</v>
      </c>
      <c r="FA227">
        <v>0.39342500000000002</v>
      </c>
      <c r="FB227">
        <v>-0.26181599999999999</v>
      </c>
      <c r="FC227">
        <v>20.275300000000001</v>
      </c>
      <c r="FD227">
        <v>5.2199900000000001</v>
      </c>
      <c r="FE227">
        <v>12.0046</v>
      </c>
      <c r="FF227">
        <v>4.9870000000000001</v>
      </c>
      <c r="FG227">
        <v>3.2846500000000001</v>
      </c>
      <c r="FH227">
        <v>9999</v>
      </c>
      <c r="FI227">
        <v>9999</v>
      </c>
      <c r="FJ227">
        <v>9999</v>
      </c>
      <c r="FK227">
        <v>999.9</v>
      </c>
      <c r="FL227">
        <v>1.8658399999999999</v>
      </c>
      <c r="FM227">
        <v>1.86222</v>
      </c>
      <c r="FN227">
        <v>1.86429</v>
      </c>
      <c r="FO227">
        <v>1.8603499999999999</v>
      </c>
      <c r="FP227">
        <v>1.86103</v>
      </c>
      <c r="FQ227">
        <v>1.8602000000000001</v>
      </c>
      <c r="FR227">
        <v>1.86188</v>
      </c>
      <c r="FS227">
        <v>1.8585199999999999</v>
      </c>
      <c r="FT227">
        <v>0</v>
      </c>
      <c r="FU227">
        <v>0</v>
      </c>
      <c r="FV227">
        <v>0</v>
      </c>
      <c r="FW227">
        <v>0</v>
      </c>
      <c r="FX227" t="s">
        <v>358</v>
      </c>
      <c r="FY227" t="s">
        <v>359</v>
      </c>
      <c r="FZ227" t="s">
        <v>360</v>
      </c>
      <c r="GA227" t="s">
        <v>360</v>
      </c>
      <c r="GB227" t="s">
        <v>360</v>
      </c>
      <c r="GC227" t="s">
        <v>360</v>
      </c>
      <c r="GD227">
        <v>0</v>
      </c>
      <c r="GE227">
        <v>100</v>
      </c>
      <c r="GF227">
        <v>100</v>
      </c>
      <c r="GG227">
        <v>-8.1</v>
      </c>
      <c r="GH227">
        <v>0.25800000000000001</v>
      </c>
      <c r="GI227">
        <v>-4.4273770621571362</v>
      </c>
      <c r="GJ227">
        <v>-4.6782648166075668E-3</v>
      </c>
      <c r="GK227">
        <v>2.0645039605938809E-6</v>
      </c>
      <c r="GL227">
        <v>-4.2957140779123221E-10</v>
      </c>
      <c r="GM227">
        <v>-7.2769555290842433E-2</v>
      </c>
      <c r="GN227">
        <v>6.7050777095108757E-4</v>
      </c>
      <c r="GO227">
        <v>6.3862846072479287E-4</v>
      </c>
      <c r="GP227">
        <v>-1.0801389653900339E-5</v>
      </c>
      <c r="GQ227">
        <v>6</v>
      </c>
      <c r="GR227">
        <v>2074</v>
      </c>
      <c r="GS227">
        <v>4</v>
      </c>
      <c r="GT227">
        <v>34</v>
      </c>
      <c r="GU227">
        <v>142.69999999999999</v>
      </c>
      <c r="GV227">
        <v>142.6</v>
      </c>
      <c r="GW227">
        <v>3.6401400000000002</v>
      </c>
      <c r="GX227">
        <v>2.50854</v>
      </c>
      <c r="GY227">
        <v>2.04834</v>
      </c>
      <c r="GZ227">
        <v>2.6208499999999999</v>
      </c>
      <c r="HA227">
        <v>2.1972700000000001</v>
      </c>
      <c r="HB227">
        <v>2.2790499999999998</v>
      </c>
      <c r="HC227">
        <v>38.183700000000002</v>
      </c>
      <c r="HD227">
        <v>13.6942</v>
      </c>
      <c r="HE227">
        <v>18</v>
      </c>
      <c r="HF227">
        <v>709.41200000000003</v>
      </c>
      <c r="HG227">
        <v>766.57799999999997</v>
      </c>
      <c r="HH227">
        <v>31.000499999999999</v>
      </c>
      <c r="HI227">
        <v>32.4024</v>
      </c>
      <c r="HJ227">
        <v>30</v>
      </c>
      <c r="HK227">
        <v>32.369599999999998</v>
      </c>
      <c r="HL227">
        <v>32.3874</v>
      </c>
      <c r="HM227">
        <v>72.788200000000003</v>
      </c>
      <c r="HN227">
        <v>17.333400000000001</v>
      </c>
      <c r="HO227">
        <v>100</v>
      </c>
      <c r="HP227">
        <v>31</v>
      </c>
      <c r="HQ227">
        <v>1417.78</v>
      </c>
      <c r="HR227">
        <v>31.970400000000001</v>
      </c>
      <c r="HS227">
        <v>98.995699999999999</v>
      </c>
      <c r="HT227">
        <v>97.674599999999998</v>
      </c>
    </row>
    <row r="228" spans="1:228" x14ac:dyDescent="0.2">
      <c r="A228">
        <v>213</v>
      </c>
      <c r="B228">
        <v>1678124867</v>
      </c>
      <c r="C228">
        <v>846.40000009536743</v>
      </c>
      <c r="D228" t="s">
        <v>785</v>
      </c>
      <c r="E228" t="s">
        <v>786</v>
      </c>
      <c r="F228">
        <v>4</v>
      </c>
      <c r="G228">
        <v>1678124865</v>
      </c>
      <c r="H228">
        <f t="shared" si="102"/>
        <v>1.6388346900564606E-3</v>
      </c>
      <c r="I228">
        <f t="shared" si="103"/>
        <v>1.6388346900564605</v>
      </c>
      <c r="J228">
        <f t="shared" si="104"/>
        <v>12.002695975737137</v>
      </c>
      <c r="K228">
        <f t="shared" si="105"/>
        <v>1384.5857142857151</v>
      </c>
      <c r="L228">
        <f t="shared" si="106"/>
        <v>1183.235272374691</v>
      </c>
      <c r="M228">
        <f t="shared" si="107"/>
        <v>119.92522059429713</v>
      </c>
      <c r="N228">
        <f t="shared" si="108"/>
        <v>140.33282399043071</v>
      </c>
      <c r="O228">
        <f t="shared" si="109"/>
        <v>0.11429002819126091</v>
      </c>
      <c r="P228">
        <f t="shared" si="110"/>
        <v>2.7754685964551467</v>
      </c>
      <c r="Q228">
        <f t="shared" si="111"/>
        <v>0.11173838088739661</v>
      </c>
      <c r="R228">
        <f t="shared" si="112"/>
        <v>7.0060998611405717E-2</v>
      </c>
      <c r="S228">
        <f t="shared" si="113"/>
        <v>226.11630909308553</v>
      </c>
      <c r="T228">
        <f t="shared" si="114"/>
        <v>33.198213982948701</v>
      </c>
      <c r="U228">
        <f t="shared" si="115"/>
        <v>32.148114285714279</v>
      </c>
      <c r="V228">
        <f t="shared" si="116"/>
        <v>4.8152608132564998</v>
      </c>
      <c r="W228">
        <f t="shared" si="117"/>
        <v>69.982526967929616</v>
      </c>
      <c r="X228">
        <f t="shared" si="118"/>
        <v>3.3888999307924021</v>
      </c>
      <c r="Y228">
        <f t="shared" si="119"/>
        <v>4.8424943734103927</v>
      </c>
      <c r="Z228">
        <f t="shared" si="120"/>
        <v>1.4263608824640976</v>
      </c>
      <c r="AA228">
        <f t="shared" si="121"/>
        <v>-72.272609831489916</v>
      </c>
      <c r="AB228">
        <f t="shared" si="122"/>
        <v>14.931042497999833</v>
      </c>
      <c r="AC228">
        <f t="shared" si="123"/>
        <v>1.2223909153677102</v>
      </c>
      <c r="AD228">
        <f t="shared" si="124"/>
        <v>169.99713267496315</v>
      </c>
      <c r="AE228">
        <f t="shared" si="125"/>
        <v>22.966094057510155</v>
      </c>
      <c r="AF228">
        <f t="shared" si="126"/>
        <v>1.6419859382081843</v>
      </c>
      <c r="AG228">
        <f t="shared" si="127"/>
        <v>12.002695975737137</v>
      </c>
      <c r="AH228">
        <v>1453.043897246753</v>
      </c>
      <c r="AI228">
        <v>1435.105757575757</v>
      </c>
      <c r="AJ228">
        <v>1.7520606060602519</v>
      </c>
      <c r="AK228">
        <v>60.41</v>
      </c>
      <c r="AL228">
        <f t="shared" si="128"/>
        <v>1.6388346900564605</v>
      </c>
      <c r="AM228">
        <v>31.971099683658569</v>
      </c>
      <c r="AN228">
        <v>33.433436969696992</v>
      </c>
      <c r="AO228">
        <v>-3.2338119252335499E-5</v>
      </c>
      <c r="AP228">
        <v>101.53795884006099</v>
      </c>
      <c r="AQ228">
        <v>0</v>
      </c>
      <c r="AR228">
        <v>0</v>
      </c>
      <c r="AS228">
        <f t="shared" si="129"/>
        <v>1</v>
      </c>
      <c r="AT228">
        <f t="shared" si="130"/>
        <v>0</v>
      </c>
      <c r="AU228">
        <f t="shared" si="131"/>
        <v>47670.533620187001</v>
      </c>
      <c r="AV228">
        <f t="shared" si="132"/>
        <v>1199.997142857143</v>
      </c>
      <c r="AW228">
        <f t="shared" si="133"/>
        <v>1025.9233850223241</v>
      </c>
      <c r="AX228">
        <f t="shared" si="134"/>
        <v>0.85493818975238844</v>
      </c>
      <c r="AY228">
        <f t="shared" si="135"/>
        <v>0.18843070622210989</v>
      </c>
      <c r="AZ228">
        <v>6</v>
      </c>
      <c r="BA228">
        <v>0.5</v>
      </c>
      <c r="BB228" t="s">
        <v>355</v>
      </c>
      <c r="BC228">
        <v>2</v>
      </c>
      <c r="BD228" t="b">
        <v>1</v>
      </c>
      <c r="BE228">
        <v>1678124865</v>
      </c>
      <c r="BF228">
        <v>1384.5857142857151</v>
      </c>
      <c r="BG228">
        <v>1407.8828571428569</v>
      </c>
      <c r="BH228">
        <v>33.436385714285713</v>
      </c>
      <c r="BI228">
        <v>31.971442857142851</v>
      </c>
      <c r="BJ228">
        <v>1392.6828571428571</v>
      </c>
      <c r="BK228">
        <v>33.178400000000003</v>
      </c>
      <c r="BL228">
        <v>650.02557142857142</v>
      </c>
      <c r="BM228">
        <v>101.2537142857143</v>
      </c>
      <c r="BN228">
        <v>9.9941571428571421E-2</v>
      </c>
      <c r="BO228">
        <v>32.247899999999987</v>
      </c>
      <c r="BP228">
        <v>32.148114285714279</v>
      </c>
      <c r="BQ228">
        <v>999.89999999999986</v>
      </c>
      <c r="BR228">
        <v>0</v>
      </c>
      <c r="BS228">
        <v>0</v>
      </c>
      <c r="BT228">
        <v>9033.2157142857141</v>
      </c>
      <c r="BU228">
        <v>0</v>
      </c>
      <c r="BV228">
        <v>101.7577142857143</v>
      </c>
      <c r="BW228">
        <v>-23.295842857142851</v>
      </c>
      <c r="BX228">
        <v>1432.481428571429</v>
      </c>
      <c r="BY228">
        <v>1454.3785714285721</v>
      </c>
      <c r="BZ228">
        <v>1.46492</v>
      </c>
      <c r="CA228">
        <v>1407.8828571428569</v>
      </c>
      <c r="CB228">
        <v>31.971442857142851</v>
      </c>
      <c r="CC228">
        <v>3.385554285714286</v>
      </c>
      <c r="CD228">
        <v>3.2372271428571429</v>
      </c>
      <c r="CE228">
        <v>26.05648571428571</v>
      </c>
      <c r="CF228">
        <v>25.301200000000001</v>
      </c>
      <c r="CG228">
        <v>1199.997142857143</v>
      </c>
      <c r="CH228">
        <v>0.49997542857142863</v>
      </c>
      <c r="CI228">
        <v>0.50002457142857137</v>
      </c>
      <c r="CJ228">
        <v>0</v>
      </c>
      <c r="CK228">
        <v>1476.3914285714291</v>
      </c>
      <c r="CL228">
        <v>4.9990899999999998</v>
      </c>
      <c r="CM228">
        <v>15914.61428571429</v>
      </c>
      <c r="CN228">
        <v>9557.7428571428591</v>
      </c>
      <c r="CO228">
        <v>42.035428571428568</v>
      </c>
      <c r="CP228">
        <v>43.561999999999998</v>
      </c>
      <c r="CQ228">
        <v>42.803142857142859</v>
      </c>
      <c r="CR228">
        <v>42.794285714285706</v>
      </c>
      <c r="CS228">
        <v>43.311999999999998</v>
      </c>
      <c r="CT228">
        <v>597.47142857142876</v>
      </c>
      <c r="CU228">
        <v>597.52571428571434</v>
      </c>
      <c r="CV228">
        <v>0</v>
      </c>
      <c r="CW228">
        <v>1678124909.2</v>
      </c>
      <c r="CX228">
        <v>0</v>
      </c>
      <c r="CY228">
        <v>1678116306.0999999</v>
      </c>
      <c r="CZ228" t="s">
        <v>356</v>
      </c>
      <c r="DA228">
        <v>1678116302.5999999</v>
      </c>
      <c r="DB228">
        <v>1678116306.0999999</v>
      </c>
      <c r="DC228">
        <v>12</v>
      </c>
      <c r="DD228">
        <v>3.5000000000000003E-2</v>
      </c>
      <c r="DE228">
        <v>0.05</v>
      </c>
      <c r="DF228">
        <v>-6.1040000000000001</v>
      </c>
      <c r="DG228">
        <v>0.249</v>
      </c>
      <c r="DH228">
        <v>413</v>
      </c>
      <c r="DI228">
        <v>32</v>
      </c>
      <c r="DJ228">
        <v>0.5</v>
      </c>
      <c r="DK228">
        <v>0.15</v>
      </c>
      <c r="DL228">
        <v>-23.329682926829271</v>
      </c>
      <c r="DM228">
        <v>-0.31763623693387699</v>
      </c>
      <c r="DN228">
        <v>7.0801387965032866E-2</v>
      </c>
      <c r="DO228">
        <v>0</v>
      </c>
      <c r="DP228">
        <v>1.471507804878049</v>
      </c>
      <c r="DQ228">
        <v>-4.957024390243462E-2</v>
      </c>
      <c r="DR228">
        <v>5.1416247371368073E-3</v>
      </c>
      <c r="DS228">
        <v>1</v>
      </c>
      <c r="DT228">
        <v>0</v>
      </c>
      <c r="DU228">
        <v>0</v>
      </c>
      <c r="DV228">
        <v>0</v>
      </c>
      <c r="DW228">
        <v>-1</v>
      </c>
      <c r="DX228">
        <v>1</v>
      </c>
      <c r="DY228">
        <v>2</v>
      </c>
      <c r="DZ228" t="s">
        <v>372</v>
      </c>
      <c r="EA228">
        <v>3.2973499999999998</v>
      </c>
      <c r="EB228">
        <v>2.6254300000000002</v>
      </c>
      <c r="EC228">
        <v>0.23008500000000001</v>
      </c>
      <c r="ED228">
        <v>0.23003899999999999</v>
      </c>
      <c r="EE228">
        <v>0.13785</v>
      </c>
      <c r="EF228">
        <v>0.13258500000000001</v>
      </c>
      <c r="EG228">
        <v>23239.3</v>
      </c>
      <c r="EH228">
        <v>23574.5</v>
      </c>
      <c r="EI228">
        <v>28087.5</v>
      </c>
      <c r="EJ228">
        <v>29473.599999999999</v>
      </c>
      <c r="EK228">
        <v>33347</v>
      </c>
      <c r="EL228">
        <v>35492.9</v>
      </c>
      <c r="EM228">
        <v>39664</v>
      </c>
      <c r="EN228">
        <v>42116.1</v>
      </c>
      <c r="EO228">
        <v>2.2393800000000001</v>
      </c>
      <c r="EP228">
        <v>2.2131500000000002</v>
      </c>
      <c r="EQ228">
        <v>0.124454</v>
      </c>
      <c r="ER228">
        <v>0</v>
      </c>
      <c r="ES228">
        <v>30.126100000000001</v>
      </c>
      <c r="ET228">
        <v>999.9</v>
      </c>
      <c r="EU228">
        <v>74.599999999999994</v>
      </c>
      <c r="EV228">
        <v>33</v>
      </c>
      <c r="EW228">
        <v>37.222299999999997</v>
      </c>
      <c r="EX228">
        <v>56.492699999999999</v>
      </c>
      <c r="EY228">
        <v>-4.3189099999999998</v>
      </c>
      <c r="EZ228">
        <v>2</v>
      </c>
      <c r="FA228">
        <v>0.39334599999999997</v>
      </c>
      <c r="FB228">
        <v>-0.26105099999999998</v>
      </c>
      <c r="FC228">
        <v>20.275400000000001</v>
      </c>
      <c r="FD228">
        <v>5.2204300000000003</v>
      </c>
      <c r="FE228">
        <v>12.0047</v>
      </c>
      <c r="FF228">
        <v>4.9871499999999997</v>
      </c>
      <c r="FG228">
        <v>3.2846500000000001</v>
      </c>
      <c r="FH228">
        <v>9999</v>
      </c>
      <c r="FI228">
        <v>9999</v>
      </c>
      <c r="FJ228">
        <v>9999</v>
      </c>
      <c r="FK228">
        <v>999.9</v>
      </c>
      <c r="FL228">
        <v>1.8658399999999999</v>
      </c>
      <c r="FM228">
        <v>1.86222</v>
      </c>
      <c r="FN228">
        <v>1.86429</v>
      </c>
      <c r="FO228">
        <v>1.8603499999999999</v>
      </c>
      <c r="FP228">
        <v>1.8610599999999999</v>
      </c>
      <c r="FQ228">
        <v>1.8602000000000001</v>
      </c>
      <c r="FR228">
        <v>1.86189</v>
      </c>
      <c r="FS228">
        <v>1.8585199999999999</v>
      </c>
      <c r="FT228">
        <v>0</v>
      </c>
      <c r="FU228">
        <v>0</v>
      </c>
      <c r="FV228">
        <v>0</v>
      </c>
      <c r="FW228">
        <v>0</v>
      </c>
      <c r="FX228" t="s">
        <v>358</v>
      </c>
      <c r="FY228" t="s">
        <v>359</v>
      </c>
      <c r="FZ228" t="s">
        <v>360</v>
      </c>
      <c r="GA228" t="s">
        <v>360</v>
      </c>
      <c r="GB228" t="s">
        <v>360</v>
      </c>
      <c r="GC228" t="s">
        <v>360</v>
      </c>
      <c r="GD228">
        <v>0</v>
      </c>
      <c r="GE228">
        <v>100</v>
      </c>
      <c r="GF228">
        <v>100</v>
      </c>
      <c r="GG228">
        <v>-8.1</v>
      </c>
      <c r="GH228">
        <v>0.25800000000000001</v>
      </c>
      <c r="GI228">
        <v>-4.4273770621571362</v>
      </c>
      <c r="GJ228">
        <v>-4.6782648166075668E-3</v>
      </c>
      <c r="GK228">
        <v>2.0645039605938809E-6</v>
      </c>
      <c r="GL228">
        <v>-4.2957140779123221E-10</v>
      </c>
      <c r="GM228">
        <v>-7.2769555290842433E-2</v>
      </c>
      <c r="GN228">
        <v>6.7050777095108757E-4</v>
      </c>
      <c r="GO228">
        <v>6.3862846072479287E-4</v>
      </c>
      <c r="GP228">
        <v>-1.0801389653900339E-5</v>
      </c>
      <c r="GQ228">
        <v>6</v>
      </c>
      <c r="GR228">
        <v>2074</v>
      </c>
      <c r="GS228">
        <v>4</v>
      </c>
      <c r="GT228">
        <v>34</v>
      </c>
      <c r="GU228">
        <v>142.69999999999999</v>
      </c>
      <c r="GV228">
        <v>142.69999999999999</v>
      </c>
      <c r="GW228">
        <v>3.6535600000000001</v>
      </c>
      <c r="GX228">
        <v>2.50122</v>
      </c>
      <c r="GY228">
        <v>2.04834</v>
      </c>
      <c r="GZ228">
        <v>2.6208499999999999</v>
      </c>
      <c r="HA228">
        <v>2.1972700000000001</v>
      </c>
      <c r="HB228">
        <v>2.32178</v>
      </c>
      <c r="HC228">
        <v>38.207999999999998</v>
      </c>
      <c r="HD228">
        <v>13.7118</v>
      </c>
      <c r="HE228">
        <v>18</v>
      </c>
      <c r="HF228">
        <v>709.346</v>
      </c>
      <c r="HG228">
        <v>766.74900000000002</v>
      </c>
      <c r="HH228">
        <v>31.000299999999999</v>
      </c>
      <c r="HI228">
        <v>32.4024</v>
      </c>
      <c r="HJ228">
        <v>30</v>
      </c>
      <c r="HK228">
        <v>32.371299999999998</v>
      </c>
      <c r="HL228">
        <v>32.3874</v>
      </c>
      <c r="HM228">
        <v>73.060199999999995</v>
      </c>
      <c r="HN228">
        <v>17.333400000000001</v>
      </c>
      <c r="HO228">
        <v>100</v>
      </c>
      <c r="HP228">
        <v>31</v>
      </c>
      <c r="HQ228">
        <v>1424.46</v>
      </c>
      <c r="HR228">
        <v>31.9756</v>
      </c>
      <c r="HS228">
        <v>98.997900000000001</v>
      </c>
      <c r="HT228">
        <v>97.674999999999997</v>
      </c>
    </row>
    <row r="229" spans="1:228" x14ac:dyDescent="0.2">
      <c r="A229">
        <v>214</v>
      </c>
      <c r="B229">
        <v>1678124871</v>
      </c>
      <c r="C229">
        <v>850.40000009536743</v>
      </c>
      <c r="D229" t="s">
        <v>787</v>
      </c>
      <c r="E229" t="s">
        <v>788</v>
      </c>
      <c r="F229">
        <v>4</v>
      </c>
      <c r="G229">
        <v>1678124868.6875</v>
      </c>
      <c r="H229">
        <f t="shared" si="102"/>
        <v>1.635684478322212E-3</v>
      </c>
      <c r="I229">
        <f t="shared" si="103"/>
        <v>1.635684478322212</v>
      </c>
      <c r="J229">
        <f t="shared" si="104"/>
        <v>12.098823971490644</v>
      </c>
      <c r="K229">
        <f t="shared" si="105"/>
        <v>1390.82125</v>
      </c>
      <c r="L229">
        <f t="shared" si="106"/>
        <v>1187.7217539268463</v>
      </c>
      <c r="M229">
        <f t="shared" si="107"/>
        <v>120.38005478601266</v>
      </c>
      <c r="N229">
        <f t="shared" si="108"/>
        <v>140.9649505189266</v>
      </c>
      <c r="O229">
        <f t="shared" si="109"/>
        <v>0.11411278551509255</v>
      </c>
      <c r="P229">
        <f t="shared" si="110"/>
        <v>2.775028507734286</v>
      </c>
      <c r="Q229">
        <f t="shared" si="111"/>
        <v>0.11156855771040516</v>
      </c>
      <c r="R229">
        <f t="shared" si="112"/>
        <v>6.9954212739543054E-2</v>
      </c>
      <c r="S229">
        <f t="shared" si="113"/>
        <v>226.11782886115105</v>
      </c>
      <c r="T229">
        <f t="shared" si="114"/>
        <v>33.200232733811333</v>
      </c>
      <c r="U229">
        <f t="shared" si="115"/>
        <v>32.144874999999999</v>
      </c>
      <c r="V229">
        <f t="shared" si="116"/>
        <v>4.8143789848213112</v>
      </c>
      <c r="W229">
        <f t="shared" si="117"/>
        <v>69.97197440992322</v>
      </c>
      <c r="X229">
        <f t="shared" si="118"/>
        <v>3.3885827584336528</v>
      </c>
      <c r="Y229">
        <f t="shared" si="119"/>
        <v>4.8427713909886378</v>
      </c>
      <c r="Z229">
        <f t="shared" si="120"/>
        <v>1.4257962263876585</v>
      </c>
      <c r="AA229">
        <f t="shared" si="121"/>
        <v>-72.133685494009555</v>
      </c>
      <c r="AB229">
        <f t="shared" si="122"/>
        <v>15.564773313667652</v>
      </c>
      <c r="AC229">
        <f t="shared" si="123"/>
        <v>1.2744620232763708</v>
      </c>
      <c r="AD229">
        <f t="shared" si="124"/>
        <v>170.82337870408551</v>
      </c>
      <c r="AE229">
        <f t="shared" si="125"/>
        <v>22.879224868037461</v>
      </c>
      <c r="AF229">
        <f t="shared" si="126"/>
        <v>1.6361389319170436</v>
      </c>
      <c r="AG229">
        <f t="shared" si="127"/>
        <v>12.098823971490644</v>
      </c>
      <c r="AH229">
        <v>1459.981952727273</v>
      </c>
      <c r="AI229">
        <v>1442.0463030303019</v>
      </c>
      <c r="AJ229">
        <v>1.726424242423976</v>
      </c>
      <c r="AK229">
        <v>60.41</v>
      </c>
      <c r="AL229">
        <f t="shared" si="128"/>
        <v>1.635684478322212</v>
      </c>
      <c r="AM229">
        <v>31.97341991216069</v>
      </c>
      <c r="AN229">
        <v>33.432882424242422</v>
      </c>
      <c r="AO229">
        <v>-1.0830508344391759E-5</v>
      </c>
      <c r="AP229">
        <v>101.53795884006099</v>
      </c>
      <c r="AQ229">
        <v>0</v>
      </c>
      <c r="AR229">
        <v>0</v>
      </c>
      <c r="AS229">
        <f t="shared" si="129"/>
        <v>1</v>
      </c>
      <c r="AT229">
        <f t="shared" si="130"/>
        <v>0</v>
      </c>
      <c r="AU229">
        <f t="shared" si="131"/>
        <v>47658.218957045545</v>
      </c>
      <c r="AV229">
        <f t="shared" si="132"/>
        <v>1200.0037500000001</v>
      </c>
      <c r="AW229">
        <f t="shared" si="133"/>
        <v>1025.9291760938606</v>
      </c>
      <c r="AX229">
        <f t="shared" si="134"/>
        <v>0.85493830839600349</v>
      </c>
      <c r="AY229">
        <f t="shared" si="135"/>
        <v>0.18843093520428669</v>
      </c>
      <c r="AZ229">
        <v>6</v>
      </c>
      <c r="BA229">
        <v>0.5</v>
      </c>
      <c r="BB229" t="s">
        <v>355</v>
      </c>
      <c r="BC229">
        <v>2</v>
      </c>
      <c r="BD229" t="b">
        <v>1</v>
      </c>
      <c r="BE229">
        <v>1678124868.6875</v>
      </c>
      <c r="BF229">
        <v>1390.82125</v>
      </c>
      <c r="BG229">
        <v>1414.04125</v>
      </c>
      <c r="BH229">
        <v>33.433225</v>
      </c>
      <c r="BI229">
        <v>31.973424999999999</v>
      </c>
      <c r="BJ229">
        <v>1398.93</v>
      </c>
      <c r="BK229">
        <v>33.175250000000013</v>
      </c>
      <c r="BL229">
        <v>649.99487499999998</v>
      </c>
      <c r="BM229">
        <v>101.25387499999999</v>
      </c>
      <c r="BN229">
        <v>9.987589999999999E-2</v>
      </c>
      <c r="BO229">
        <v>32.248912500000003</v>
      </c>
      <c r="BP229">
        <v>32.144874999999999</v>
      </c>
      <c r="BQ229">
        <v>999.9</v>
      </c>
      <c r="BR229">
        <v>0</v>
      </c>
      <c r="BS229">
        <v>0</v>
      </c>
      <c r="BT229">
        <v>9030.86</v>
      </c>
      <c r="BU229">
        <v>0</v>
      </c>
      <c r="BV229">
        <v>99.454499999999996</v>
      </c>
      <c r="BW229">
        <v>-23.221362500000001</v>
      </c>
      <c r="BX229">
        <v>1438.9275</v>
      </c>
      <c r="BY229">
        <v>1460.7474999999999</v>
      </c>
      <c r="BZ229">
        <v>1.45981625</v>
      </c>
      <c r="CA229">
        <v>1414.04125</v>
      </c>
      <c r="CB229">
        <v>31.973424999999999</v>
      </c>
      <c r="CC229">
        <v>3.3852387500000001</v>
      </c>
      <c r="CD229">
        <v>3.2374287499999999</v>
      </c>
      <c r="CE229">
        <v>26.0549125</v>
      </c>
      <c r="CF229">
        <v>25.302262500000001</v>
      </c>
      <c r="CG229">
        <v>1200.0037500000001</v>
      </c>
      <c r="CH229">
        <v>0.49997275000000002</v>
      </c>
      <c r="CI229">
        <v>0.50002725000000003</v>
      </c>
      <c r="CJ229">
        <v>0</v>
      </c>
      <c r="CK229">
        <v>1476.1387500000001</v>
      </c>
      <c r="CL229">
        <v>4.9990899999999998</v>
      </c>
      <c r="CM229">
        <v>15909.2875</v>
      </c>
      <c r="CN229">
        <v>9557.7849999999999</v>
      </c>
      <c r="CO229">
        <v>42</v>
      </c>
      <c r="CP229">
        <v>43.561999999999998</v>
      </c>
      <c r="CQ229">
        <v>42.75</v>
      </c>
      <c r="CR229">
        <v>42.780999999999999</v>
      </c>
      <c r="CS229">
        <v>43.311999999999998</v>
      </c>
      <c r="CT229">
        <v>597.47</v>
      </c>
      <c r="CU229">
        <v>597.53375000000005</v>
      </c>
      <c r="CV229">
        <v>0</v>
      </c>
      <c r="CW229">
        <v>1678124913.4000001</v>
      </c>
      <c r="CX229">
        <v>0</v>
      </c>
      <c r="CY229">
        <v>1678116306.0999999</v>
      </c>
      <c r="CZ229" t="s">
        <v>356</v>
      </c>
      <c r="DA229">
        <v>1678116302.5999999</v>
      </c>
      <c r="DB229">
        <v>1678116306.0999999</v>
      </c>
      <c r="DC229">
        <v>12</v>
      </c>
      <c r="DD229">
        <v>3.5000000000000003E-2</v>
      </c>
      <c r="DE229">
        <v>0.05</v>
      </c>
      <c r="DF229">
        <v>-6.1040000000000001</v>
      </c>
      <c r="DG229">
        <v>0.249</v>
      </c>
      <c r="DH229">
        <v>413</v>
      </c>
      <c r="DI229">
        <v>32</v>
      </c>
      <c r="DJ229">
        <v>0.5</v>
      </c>
      <c r="DK229">
        <v>0.15</v>
      </c>
      <c r="DL229">
        <v>-23.3325675</v>
      </c>
      <c r="DM229">
        <v>0.36532795497189269</v>
      </c>
      <c r="DN229">
        <v>6.5585735444149473E-2</v>
      </c>
      <c r="DO229">
        <v>0</v>
      </c>
      <c r="DP229">
        <v>1.4679125</v>
      </c>
      <c r="DQ229">
        <v>-4.7637748592870753E-2</v>
      </c>
      <c r="DR229">
        <v>4.8328794470791367E-3</v>
      </c>
      <c r="DS229">
        <v>1</v>
      </c>
      <c r="DT229">
        <v>0</v>
      </c>
      <c r="DU229">
        <v>0</v>
      </c>
      <c r="DV229">
        <v>0</v>
      </c>
      <c r="DW229">
        <v>-1</v>
      </c>
      <c r="DX229">
        <v>1</v>
      </c>
      <c r="DY229">
        <v>2</v>
      </c>
      <c r="DZ229" t="s">
        <v>372</v>
      </c>
      <c r="EA229">
        <v>3.2974199999999998</v>
      </c>
      <c r="EB229">
        <v>2.6253799999999998</v>
      </c>
      <c r="EC229">
        <v>0.23075300000000001</v>
      </c>
      <c r="ED229">
        <v>0.23069600000000001</v>
      </c>
      <c r="EE229">
        <v>0.137846</v>
      </c>
      <c r="EF229">
        <v>0.13258700000000001</v>
      </c>
      <c r="EG229">
        <v>23219.5</v>
      </c>
      <c r="EH229">
        <v>23553.8</v>
      </c>
      <c r="EI229">
        <v>28088.1</v>
      </c>
      <c r="EJ229">
        <v>29473</v>
      </c>
      <c r="EK229">
        <v>33347.4</v>
      </c>
      <c r="EL229">
        <v>35492.6</v>
      </c>
      <c r="EM229">
        <v>39664.400000000001</v>
      </c>
      <c r="EN229">
        <v>42115.8</v>
      </c>
      <c r="EO229">
        <v>2.2392699999999999</v>
      </c>
      <c r="EP229">
        <v>2.2132700000000001</v>
      </c>
      <c r="EQ229">
        <v>0.12432</v>
      </c>
      <c r="ER229">
        <v>0</v>
      </c>
      <c r="ES229">
        <v>30.126100000000001</v>
      </c>
      <c r="ET229">
        <v>999.9</v>
      </c>
      <c r="EU229">
        <v>74.599999999999994</v>
      </c>
      <c r="EV229">
        <v>33</v>
      </c>
      <c r="EW229">
        <v>37.222200000000001</v>
      </c>
      <c r="EX229">
        <v>56.552700000000002</v>
      </c>
      <c r="EY229">
        <v>-4.2147399999999999</v>
      </c>
      <c r="EZ229">
        <v>2</v>
      </c>
      <c r="FA229">
        <v>0.39334599999999997</v>
      </c>
      <c r="FB229">
        <v>-0.26128299999999999</v>
      </c>
      <c r="FC229">
        <v>20.275400000000001</v>
      </c>
      <c r="FD229">
        <v>5.2190899999999996</v>
      </c>
      <c r="FE229">
        <v>12.004099999999999</v>
      </c>
      <c r="FF229">
        <v>4.9866999999999999</v>
      </c>
      <c r="FG229">
        <v>3.2844500000000001</v>
      </c>
      <c r="FH229">
        <v>9999</v>
      </c>
      <c r="FI229">
        <v>9999</v>
      </c>
      <c r="FJ229">
        <v>9999</v>
      </c>
      <c r="FK229">
        <v>999.9</v>
      </c>
      <c r="FL229">
        <v>1.8658399999999999</v>
      </c>
      <c r="FM229">
        <v>1.8622099999999999</v>
      </c>
      <c r="FN229">
        <v>1.8643099999999999</v>
      </c>
      <c r="FO229">
        <v>1.8603499999999999</v>
      </c>
      <c r="FP229">
        <v>1.86104</v>
      </c>
      <c r="FQ229">
        <v>1.8602000000000001</v>
      </c>
      <c r="FR229">
        <v>1.86188</v>
      </c>
      <c r="FS229">
        <v>1.8585199999999999</v>
      </c>
      <c r="FT229">
        <v>0</v>
      </c>
      <c r="FU229">
        <v>0</v>
      </c>
      <c r="FV229">
        <v>0</v>
      </c>
      <c r="FW229">
        <v>0</v>
      </c>
      <c r="FX229" t="s">
        <v>358</v>
      </c>
      <c r="FY229" t="s">
        <v>359</v>
      </c>
      <c r="FZ229" t="s">
        <v>360</v>
      </c>
      <c r="GA229" t="s">
        <v>360</v>
      </c>
      <c r="GB229" t="s">
        <v>360</v>
      </c>
      <c r="GC229" t="s">
        <v>360</v>
      </c>
      <c r="GD229">
        <v>0</v>
      </c>
      <c r="GE229">
        <v>100</v>
      </c>
      <c r="GF229">
        <v>100</v>
      </c>
      <c r="GG229">
        <v>-8.1199999999999992</v>
      </c>
      <c r="GH229">
        <v>0.25790000000000002</v>
      </c>
      <c r="GI229">
        <v>-4.4273770621571362</v>
      </c>
      <c r="GJ229">
        <v>-4.6782648166075668E-3</v>
      </c>
      <c r="GK229">
        <v>2.0645039605938809E-6</v>
      </c>
      <c r="GL229">
        <v>-4.2957140779123221E-10</v>
      </c>
      <c r="GM229">
        <v>-7.2769555290842433E-2</v>
      </c>
      <c r="GN229">
        <v>6.7050777095108757E-4</v>
      </c>
      <c r="GO229">
        <v>6.3862846072479287E-4</v>
      </c>
      <c r="GP229">
        <v>-1.0801389653900339E-5</v>
      </c>
      <c r="GQ229">
        <v>6</v>
      </c>
      <c r="GR229">
        <v>2074</v>
      </c>
      <c r="GS229">
        <v>4</v>
      </c>
      <c r="GT229">
        <v>34</v>
      </c>
      <c r="GU229">
        <v>142.80000000000001</v>
      </c>
      <c r="GV229">
        <v>142.69999999999999</v>
      </c>
      <c r="GW229">
        <v>3.6669900000000002</v>
      </c>
      <c r="GX229">
        <v>2.49512</v>
      </c>
      <c r="GY229">
        <v>2.04834</v>
      </c>
      <c r="GZ229">
        <v>2.6208499999999999</v>
      </c>
      <c r="HA229">
        <v>2.1972700000000001</v>
      </c>
      <c r="HB229">
        <v>2.34619</v>
      </c>
      <c r="HC229">
        <v>38.183700000000002</v>
      </c>
      <c r="HD229">
        <v>13.7118</v>
      </c>
      <c r="HE229">
        <v>18</v>
      </c>
      <c r="HF229">
        <v>709.27700000000004</v>
      </c>
      <c r="HG229">
        <v>766.87199999999996</v>
      </c>
      <c r="HH229">
        <v>31.0001</v>
      </c>
      <c r="HI229">
        <v>32.4024</v>
      </c>
      <c r="HJ229">
        <v>30</v>
      </c>
      <c r="HK229">
        <v>32.372500000000002</v>
      </c>
      <c r="HL229">
        <v>32.3874</v>
      </c>
      <c r="HM229">
        <v>73.332800000000006</v>
      </c>
      <c r="HN229">
        <v>17.333400000000001</v>
      </c>
      <c r="HO229">
        <v>100</v>
      </c>
      <c r="HP229">
        <v>31</v>
      </c>
      <c r="HQ229">
        <v>1431.14</v>
      </c>
      <c r="HR229">
        <v>31.991599999999998</v>
      </c>
      <c r="HS229">
        <v>98.999200000000002</v>
      </c>
      <c r="HT229">
        <v>97.673699999999997</v>
      </c>
    </row>
    <row r="230" spans="1:228" x14ac:dyDescent="0.2">
      <c r="A230">
        <v>215</v>
      </c>
      <c r="B230">
        <v>1678124875</v>
      </c>
      <c r="C230">
        <v>854.40000009536743</v>
      </c>
      <c r="D230" t="s">
        <v>789</v>
      </c>
      <c r="E230" t="s">
        <v>790</v>
      </c>
      <c r="F230">
        <v>4</v>
      </c>
      <c r="G230">
        <v>1678124873</v>
      </c>
      <c r="H230">
        <f t="shared" si="102"/>
        <v>1.6306181464604945E-3</v>
      </c>
      <c r="I230">
        <f t="shared" si="103"/>
        <v>1.6306181464604945</v>
      </c>
      <c r="J230">
        <f t="shared" si="104"/>
        <v>12.120738501251507</v>
      </c>
      <c r="K230">
        <f t="shared" si="105"/>
        <v>1398.037142857143</v>
      </c>
      <c r="L230">
        <f t="shared" si="106"/>
        <v>1193.6769224019595</v>
      </c>
      <c r="M230">
        <f t="shared" si="107"/>
        <v>120.98306162580342</v>
      </c>
      <c r="N230">
        <f t="shared" si="108"/>
        <v>141.69563860638326</v>
      </c>
      <c r="O230">
        <f t="shared" si="109"/>
        <v>0.11361661292906919</v>
      </c>
      <c r="P230">
        <f t="shared" si="110"/>
        <v>2.7638539996756837</v>
      </c>
      <c r="Q230">
        <f t="shared" si="111"/>
        <v>0.11108424517896336</v>
      </c>
      <c r="R230">
        <f t="shared" si="112"/>
        <v>6.965047533307582E-2</v>
      </c>
      <c r="S230">
        <f t="shared" si="113"/>
        <v>226.11444514861441</v>
      </c>
      <c r="T230">
        <f t="shared" si="114"/>
        <v>33.208564814443001</v>
      </c>
      <c r="U230">
        <f t="shared" si="115"/>
        <v>32.150342857142853</v>
      </c>
      <c r="V230">
        <f t="shared" si="116"/>
        <v>4.8158675773008737</v>
      </c>
      <c r="W230">
        <f t="shared" si="117"/>
        <v>69.952767500789719</v>
      </c>
      <c r="X230">
        <f t="shared" si="118"/>
        <v>3.3883064817629349</v>
      </c>
      <c r="Y230">
        <f t="shared" si="119"/>
        <v>4.8437061217409063</v>
      </c>
      <c r="Z230">
        <f t="shared" si="120"/>
        <v>1.4275610955379388</v>
      </c>
      <c r="AA230">
        <f t="shared" si="121"/>
        <v>-71.910260258907812</v>
      </c>
      <c r="AB230">
        <f t="shared" si="122"/>
        <v>15.196370835330848</v>
      </c>
      <c r="AC230">
        <f t="shared" si="123"/>
        <v>1.2493821451454536</v>
      </c>
      <c r="AD230">
        <f t="shared" si="124"/>
        <v>170.6499378701829</v>
      </c>
      <c r="AE230">
        <f t="shared" si="125"/>
        <v>22.916367471417391</v>
      </c>
      <c r="AF230">
        <f t="shared" si="126"/>
        <v>1.6316443367759863</v>
      </c>
      <c r="AG230">
        <f t="shared" si="127"/>
        <v>12.120738501251507</v>
      </c>
      <c r="AH230">
        <v>1466.9374189437231</v>
      </c>
      <c r="AI230">
        <v>1448.972848484847</v>
      </c>
      <c r="AJ230">
        <v>1.7287878787876101</v>
      </c>
      <c r="AK230">
        <v>60.41</v>
      </c>
      <c r="AL230">
        <f t="shared" si="128"/>
        <v>1.6306181464604945</v>
      </c>
      <c r="AM230">
        <v>31.974750689426859</v>
      </c>
      <c r="AN230">
        <v>33.429690303030299</v>
      </c>
      <c r="AO230">
        <v>-1.7797256104404979E-5</v>
      </c>
      <c r="AP230">
        <v>101.53795884006099</v>
      </c>
      <c r="AQ230">
        <v>0</v>
      </c>
      <c r="AR230">
        <v>0</v>
      </c>
      <c r="AS230">
        <f t="shared" si="129"/>
        <v>1</v>
      </c>
      <c r="AT230">
        <f t="shared" si="130"/>
        <v>0</v>
      </c>
      <c r="AU230">
        <f t="shared" si="131"/>
        <v>47349.317091607336</v>
      </c>
      <c r="AV230">
        <f t="shared" si="132"/>
        <v>1199.988571428572</v>
      </c>
      <c r="AW230">
        <f t="shared" si="133"/>
        <v>1025.9159280562774</v>
      </c>
      <c r="AX230">
        <f t="shared" si="134"/>
        <v>0.85493808231434798</v>
      </c>
      <c r="AY230">
        <f t="shared" si="135"/>
        <v>0.18843049886669161</v>
      </c>
      <c r="AZ230">
        <v>6</v>
      </c>
      <c r="BA230">
        <v>0.5</v>
      </c>
      <c r="BB230" t="s">
        <v>355</v>
      </c>
      <c r="BC230">
        <v>2</v>
      </c>
      <c r="BD230" t="b">
        <v>1</v>
      </c>
      <c r="BE230">
        <v>1678124873</v>
      </c>
      <c r="BF230">
        <v>1398.037142857143</v>
      </c>
      <c r="BG230">
        <v>1421.295714285714</v>
      </c>
      <c r="BH230">
        <v>33.430657142857143</v>
      </c>
      <c r="BI230">
        <v>31.974914285714291</v>
      </c>
      <c r="BJ230">
        <v>1406.1557142857141</v>
      </c>
      <c r="BK230">
        <v>33.172728571428571</v>
      </c>
      <c r="BL230">
        <v>650.0175714285715</v>
      </c>
      <c r="BM230">
        <v>101.253</v>
      </c>
      <c r="BN230">
        <v>0.10027185714285709</v>
      </c>
      <c r="BO230">
        <v>32.252328571428578</v>
      </c>
      <c r="BP230">
        <v>32.150342857142853</v>
      </c>
      <c r="BQ230">
        <v>999.89999999999986</v>
      </c>
      <c r="BR230">
        <v>0</v>
      </c>
      <c r="BS230">
        <v>0</v>
      </c>
      <c r="BT230">
        <v>8971.6057142857153</v>
      </c>
      <c r="BU230">
        <v>0</v>
      </c>
      <c r="BV230">
        <v>99.617100000000008</v>
      </c>
      <c r="BW230">
        <v>-23.25611428571429</v>
      </c>
      <c r="BX230">
        <v>1446.3928571428571</v>
      </c>
      <c r="BY230">
        <v>1468.244285714286</v>
      </c>
      <c r="BZ230">
        <v>1.455761428571428</v>
      </c>
      <c r="CA230">
        <v>1421.295714285714</v>
      </c>
      <c r="CB230">
        <v>31.974914285714291</v>
      </c>
      <c r="CC230">
        <v>3.384957142857143</v>
      </c>
      <c r="CD230">
        <v>3.2375571428571419</v>
      </c>
      <c r="CE230">
        <v>26.053514285714279</v>
      </c>
      <c r="CF230">
        <v>25.30292857142857</v>
      </c>
      <c r="CG230">
        <v>1199.988571428572</v>
      </c>
      <c r="CH230">
        <v>0.49997928571428568</v>
      </c>
      <c r="CI230">
        <v>0.50002057142857148</v>
      </c>
      <c r="CJ230">
        <v>0</v>
      </c>
      <c r="CK230">
        <v>1475.6142857142861</v>
      </c>
      <c r="CL230">
        <v>4.9990899999999998</v>
      </c>
      <c r="CM230">
        <v>15902.342857142859</v>
      </c>
      <c r="CN230">
        <v>9557.6999999999989</v>
      </c>
      <c r="CO230">
        <v>42.017714285714291</v>
      </c>
      <c r="CP230">
        <v>43.561999999999998</v>
      </c>
      <c r="CQ230">
        <v>42.776571428571437</v>
      </c>
      <c r="CR230">
        <v>42.794285714285721</v>
      </c>
      <c r="CS230">
        <v>43.311999999999998</v>
      </c>
      <c r="CT230">
        <v>597.47285714285715</v>
      </c>
      <c r="CU230">
        <v>597.51857142857148</v>
      </c>
      <c r="CV230">
        <v>0</v>
      </c>
      <c r="CW230">
        <v>1678124917</v>
      </c>
      <c r="CX230">
        <v>0</v>
      </c>
      <c r="CY230">
        <v>1678116306.0999999</v>
      </c>
      <c r="CZ230" t="s">
        <v>356</v>
      </c>
      <c r="DA230">
        <v>1678116302.5999999</v>
      </c>
      <c r="DB230">
        <v>1678116306.0999999</v>
      </c>
      <c r="DC230">
        <v>12</v>
      </c>
      <c r="DD230">
        <v>3.5000000000000003E-2</v>
      </c>
      <c r="DE230">
        <v>0.05</v>
      </c>
      <c r="DF230">
        <v>-6.1040000000000001</v>
      </c>
      <c r="DG230">
        <v>0.249</v>
      </c>
      <c r="DH230">
        <v>413</v>
      </c>
      <c r="DI230">
        <v>32</v>
      </c>
      <c r="DJ230">
        <v>0.5</v>
      </c>
      <c r="DK230">
        <v>0.15</v>
      </c>
      <c r="DL230">
        <v>-23.31514146341463</v>
      </c>
      <c r="DM230">
        <v>0.60316515679442506</v>
      </c>
      <c r="DN230">
        <v>7.4622536240277579E-2</v>
      </c>
      <c r="DO230">
        <v>0</v>
      </c>
      <c r="DP230">
        <v>1.4642048780487811</v>
      </c>
      <c r="DQ230">
        <v>-4.9782648083619728E-2</v>
      </c>
      <c r="DR230">
        <v>5.1441139093100531E-3</v>
      </c>
      <c r="DS230">
        <v>1</v>
      </c>
      <c r="DT230">
        <v>0</v>
      </c>
      <c r="DU230">
        <v>0</v>
      </c>
      <c r="DV230">
        <v>0</v>
      </c>
      <c r="DW230">
        <v>-1</v>
      </c>
      <c r="DX230">
        <v>1</v>
      </c>
      <c r="DY230">
        <v>2</v>
      </c>
      <c r="DZ230" t="s">
        <v>372</v>
      </c>
      <c r="EA230">
        <v>3.2973300000000001</v>
      </c>
      <c r="EB230">
        <v>2.6252</v>
      </c>
      <c r="EC230">
        <v>0.23141700000000001</v>
      </c>
      <c r="ED230">
        <v>0.23135500000000001</v>
      </c>
      <c r="EE230">
        <v>0.13783599999999999</v>
      </c>
      <c r="EF230">
        <v>0.13259299999999999</v>
      </c>
      <c r="EG230">
        <v>23199.3</v>
      </c>
      <c r="EH230">
        <v>23533.9</v>
      </c>
      <c r="EI230">
        <v>28088</v>
      </c>
      <c r="EJ230">
        <v>29473.3</v>
      </c>
      <c r="EK230">
        <v>33348</v>
      </c>
      <c r="EL230">
        <v>35492.699999999997</v>
      </c>
      <c r="EM230">
        <v>39664.6</v>
      </c>
      <c r="EN230">
        <v>42116.1</v>
      </c>
      <c r="EO230">
        <v>2.2392699999999999</v>
      </c>
      <c r="EP230">
        <v>2.2132499999999999</v>
      </c>
      <c r="EQ230">
        <v>0.124499</v>
      </c>
      <c r="ER230">
        <v>0</v>
      </c>
      <c r="ES230">
        <v>30.126100000000001</v>
      </c>
      <c r="ET230">
        <v>999.9</v>
      </c>
      <c r="EU230">
        <v>74.599999999999994</v>
      </c>
      <c r="EV230">
        <v>33</v>
      </c>
      <c r="EW230">
        <v>37.224499999999999</v>
      </c>
      <c r="EX230">
        <v>56.7027</v>
      </c>
      <c r="EY230">
        <v>-4.2588100000000004</v>
      </c>
      <c r="EZ230">
        <v>2</v>
      </c>
      <c r="FA230">
        <v>0.39336900000000002</v>
      </c>
      <c r="FB230">
        <v>-0.26210499999999998</v>
      </c>
      <c r="FC230">
        <v>20.275500000000001</v>
      </c>
      <c r="FD230">
        <v>5.2198399999999996</v>
      </c>
      <c r="FE230">
        <v>12.004899999999999</v>
      </c>
      <c r="FF230">
        <v>4.9869000000000003</v>
      </c>
      <c r="FG230">
        <v>3.2845</v>
      </c>
      <c r="FH230">
        <v>9999</v>
      </c>
      <c r="FI230">
        <v>9999</v>
      </c>
      <c r="FJ230">
        <v>9999</v>
      </c>
      <c r="FK230">
        <v>999.9</v>
      </c>
      <c r="FL230">
        <v>1.8658399999999999</v>
      </c>
      <c r="FM230">
        <v>1.8622000000000001</v>
      </c>
      <c r="FN230">
        <v>1.8643099999999999</v>
      </c>
      <c r="FO230">
        <v>1.8603499999999999</v>
      </c>
      <c r="FP230">
        <v>1.8610599999999999</v>
      </c>
      <c r="FQ230">
        <v>1.8602000000000001</v>
      </c>
      <c r="FR230">
        <v>1.86188</v>
      </c>
      <c r="FS230">
        <v>1.8585199999999999</v>
      </c>
      <c r="FT230">
        <v>0</v>
      </c>
      <c r="FU230">
        <v>0</v>
      </c>
      <c r="FV230">
        <v>0</v>
      </c>
      <c r="FW230">
        <v>0</v>
      </c>
      <c r="FX230" t="s">
        <v>358</v>
      </c>
      <c r="FY230" t="s">
        <v>359</v>
      </c>
      <c r="FZ230" t="s">
        <v>360</v>
      </c>
      <c r="GA230" t="s">
        <v>360</v>
      </c>
      <c r="GB230" t="s">
        <v>360</v>
      </c>
      <c r="GC230" t="s">
        <v>360</v>
      </c>
      <c r="GD230">
        <v>0</v>
      </c>
      <c r="GE230">
        <v>100</v>
      </c>
      <c r="GF230">
        <v>100</v>
      </c>
      <c r="GG230">
        <v>-8.1199999999999992</v>
      </c>
      <c r="GH230">
        <v>0.25790000000000002</v>
      </c>
      <c r="GI230">
        <v>-4.4273770621571362</v>
      </c>
      <c r="GJ230">
        <v>-4.6782648166075668E-3</v>
      </c>
      <c r="GK230">
        <v>2.0645039605938809E-6</v>
      </c>
      <c r="GL230">
        <v>-4.2957140779123221E-10</v>
      </c>
      <c r="GM230">
        <v>-7.2769555290842433E-2</v>
      </c>
      <c r="GN230">
        <v>6.7050777095108757E-4</v>
      </c>
      <c r="GO230">
        <v>6.3862846072479287E-4</v>
      </c>
      <c r="GP230">
        <v>-1.0801389653900339E-5</v>
      </c>
      <c r="GQ230">
        <v>6</v>
      </c>
      <c r="GR230">
        <v>2074</v>
      </c>
      <c r="GS230">
        <v>4</v>
      </c>
      <c r="GT230">
        <v>34</v>
      </c>
      <c r="GU230">
        <v>142.9</v>
      </c>
      <c r="GV230">
        <v>142.80000000000001</v>
      </c>
      <c r="GW230">
        <v>3.6804199999999998</v>
      </c>
      <c r="GX230">
        <v>2.5</v>
      </c>
      <c r="GY230">
        <v>2.04834</v>
      </c>
      <c r="GZ230">
        <v>2.6208499999999999</v>
      </c>
      <c r="HA230">
        <v>2.1972700000000001</v>
      </c>
      <c r="HB230">
        <v>2.3120099999999999</v>
      </c>
      <c r="HC230">
        <v>38.183700000000002</v>
      </c>
      <c r="HD230">
        <v>13.6942</v>
      </c>
      <c r="HE230">
        <v>18</v>
      </c>
      <c r="HF230">
        <v>709.27700000000004</v>
      </c>
      <c r="HG230">
        <v>766.84699999999998</v>
      </c>
      <c r="HH230">
        <v>30.9999</v>
      </c>
      <c r="HI230">
        <v>32.4024</v>
      </c>
      <c r="HJ230">
        <v>30</v>
      </c>
      <c r="HK230">
        <v>32.372500000000002</v>
      </c>
      <c r="HL230">
        <v>32.3874</v>
      </c>
      <c r="HM230">
        <v>73.605999999999995</v>
      </c>
      <c r="HN230">
        <v>17.333400000000001</v>
      </c>
      <c r="HO230">
        <v>100</v>
      </c>
      <c r="HP230">
        <v>31</v>
      </c>
      <c r="HQ230">
        <v>1437.82</v>
      </c>
      <c r="HR230">
        <v>32.007100000000001</v>
      </c>
      <c r="HS230">
        <v>98.999300000000005</v>
      </c>
      <c r="HT230">
        <v>97.674700000000001</v>
      </c>
    </row>
    <row r="231" spans="1:228" x14ac:dyDescent="0.2">
      <c r="A231">
        <v>216</v>
      </c>
      <c r="B231">
        <v>1678124879</v>
      </c>
      <c r="C231">
        <v>858.40000009536743</v>
      </c>
      <c r="D231" t="s">
        <v>791</v>
      </c>
      <c r="E231" t="s">
        <v>792</v>
      </c>
      <c r="F231">
        <v>4</v>
      </c>
      <c r="G231">
        <v>1678124876.6875</v>
      </c>
      <c r="H231">
        <f t="shared" si="102"/>
        <v>1.6237423904977353E-3</v>
      </c>
      <c r="I231">
        <f t="shared" si="103"/>
        <v>1.6237423904977353</v>
      </c>
      <c r="J231">
        <f t="shared" si="104"/>
        <v>12.003608061693484</v>
      </c>
      <c r="K231">
        <f t="shared" si="105"/>
        <v>1404.1925000000001</v>
      </c>
      <c r="L231">
        <f t="shared" si="106"/>
        <v>1200.5738072386391</v>
      </c>
      <c r="M231">
        <f t="shared" si="107"/>
        <v>121.68203804934305</v>
      </c>
      <c r="N231">
        <f t="shared" si="108"/>
        <v>142.31945106864981</v>
      </c>
      <c r="O231">
        <f t="shared" si="109"/>
        <v>0.11308914171988529</v>
      </c>
      <c r="P231">
        <f t="shared" si="110"/>
        <v>2.7720245688732836</v>
      </c>
      <c r="Q231">
        <f t="shared" si="111"/>
        <v>0.11058717250697683</v>
      </c>
      <c r="R231">
        <f t="shared" si="112"/>
        <v>6.9337164507984744E-2</v>
      </c>
      <c r="S231">
        <f t="shared" si="113"/>
        <v>226.11646948601324</v>
      </c>
      <c r="T231">
        <f t="shared" si="114"/>
        <v>33.210542146932738</v>
      </c>
      <c r="U231">
        <f t="shared" si="115"/>
        <v>32.150637500000002</v>
      </c>
      <c r="V231">
        <f t="shared" si="116"/>
        <v>4.8159478034897942</v>
      </c>
      <c r="W231">
        <f t="shared" si="117"/>
        <v>69.936108288233598</v>
      </c>
      <c r="X231">
        <f t="shared" si="118"/>
        <v>3.3880156363408949</v>
      </c>
      <c r="Y231">
        <f t="shared" si="119"/>
        <v>4.844444049385161</v>
      </c>
      <c r="Z231">
        <f t="shared" si="120"/>
        <v>1.4279321671488994</v>
      </c>
      <c r="AA231">
        <f t="shared" si="121"/>
        <v>-71.60703942095013</v>
      </c>
      <c r="AB231">
        <f t="shared" si="122"/>
        <v>15.600230498004121</v>
      </c>
      <c r="AC231">
        <f t="shared" si="123"/>
        <v>1.2788241667758451</v>
      </c>
      <c r="AD231">
        <f t="shared" si="124"/>
        <v>171.38848472984307</v>
      </c>
      <c r="AE231">
        <f t="shared" si="125"/>
        <v>22.895303491344709</v>
      </c>
      <c r="AF231">
        <f t="shared" si="126"/>
        <v>1.625695886350796</v>
      </c>
      <c r="AG231">
        <f t="shared" si="127"/>
        <v>12.003608061693484</v>
      </c>
      <c r="AH231">
        <v>1473.8290555151509</v>
      </c>
      <c r="AI231">
        <v>1455.9281212121209</v>
      </c>
      <c r="AJ231">
        <v>1.7416363636364229</v>
      </c>
      <c r="AK231">
        <v>60.41</v>
      </c>
      <c r="AL231">
        <f t="shared" si="128"/>
        <v>1.6237423904977353</v>
      </c>
      <c r="AM231">
        <v>31.977525043976179</v>
      </c>
      <c r="AN231">
        <v>33.426359999999988</v>
      </c>
      <c r="AO231">
        <v>-1.61722942589831E-5</v>
      </c>
      <c r="AP231">
        <v>101.53795884006099</v>
      </c>
      <c r="AQ231">
        <v>0</v>
      </c>
      <c r="AR231">
        <v>0</v>
      </c>
      <c r="AS231">
        <f t="shared" si="129"/>
        <v>1</v>
      </c>
      <c r="AT231">
        <f t="shared" si="130"/>
        <v>0</v>
      </c>
      <c r="AU231">
        <f t="shared" si="131"/>
        <v>47574.304638505586</v>
      </c>
      <c r="AV231">
        <f t="shared" si="132"/>
        <v>1199.9974999999999</v>
      </c>
      <c r="AW231">
        <f t="shared" si="133"/>
        <v>1025.9237385937893</v>
      </c>
      <c r="AX231">
        <f t="shared" si="134"/>
        <v>0.85493822994947011</v>
      </c>
      <c r="AY231">
        <f t="shared" si="135"/>
        <v>0.1884307838024773</v>
      </c>
      <c r="AZ231">
        <v>6</v>
      </c>
      <c r="BA231">
        <v>0.5</v>
      </c>
      <c r="BB231" t="s">
        <v>355</v>
      </c>
      <c r="BC231">
        <v>2</v>
      </c>
      <c r="BD231" t="b">
        <v>1</v>
      </c>
      <c r="BE231">
        <v>1678124876.6875</v>
      </c>
      <c r="BF231">
        <v>1404.1925000000001</v>
      </c>
      <c r="BG231">
        <v>1427.4337499999999</v>
      </c>
      <c r="BH231">
        <v>33.427799999999998</v>
      </c>
      <c r="BI231">
        <v>31.977325</v>
      </c>
      <c r="BJ231">
        <v>1412.32</v>
      </c>
      <c r="BK231">
        <v>33.169874999999998</v>
      </c>
      <c r="BL231">
        <v>650.00187500000004</v>
      </c>
      <c r="BM231">
        <v>101.2535</v>
      </c>
      <c r="BN231">
        <v>9.9734025000000004E-2</v>
      </c>
      <c r="BO231">
        <v>32.255025000000003</v>
      </c>
      <c r="BP231">
        <v>32.150637500000002</v>
      </c>
      <c r="BQ231">
        <v>999.9</v>
      </c>
      <c r="BR231">
        <v>0</v>
      </c>
      <c r="BS231">
        <v>0</v>
      </c>
      <c r="BT231">
        <v>9014.9212499999994</v>
      </c>
      <c r="BU231">
        <v>0</v>
      </c>
      <c r="BV231">
        <v>98.639524999999992</v>
      </c>
      <c r="BW231">
        <v>-23.240324999999999</v>
      </c>
      <c r="BX231">
        <v>1452.7562499999999</v>
      </c>
      <c r="BY231">
        <v>1474.5887499999999</v>
      </c>
      <c r="BZ231">
        <v>1.4504887500000001</v>
      </c>
      <c r="CA231">
        <v>1427.4337499999999</v>
      </c>
      <c r="CB231">
        <v>31.977325</v>
      </c>
      <c r="CC231">
        <v>3.3846850000000002</v>
      </c>
      <c r="CD231">
        <v>3.2378187500000002</v>
      </c>
      <c r="CE231">
        <v>26.052137500000001</v>
      </c>
      <c r="CF231">
        <v>25.304275000000001</v>
      </c>
      <c r="CG231">
        <v>1199.9974999999999</v>
      </c>
      <c r="CH231">
        <v>0.49997649999999999</v>
      </c>
      <c r="CI231">
        <v>0.50002349999999995</v>
      </c>
      <c r="CJ231">
        <v>0</v>
      </c>
      <c r="CK231">
        <v>1475.2862500000001</v>
      </c>
      <c r="CL231">
        <v>4.9990899999999998</v>
      </c>
      <c r="CM231">
        <v>15895.625</v>
      </c>
      <c r="CN231">
        <v>9557.77</v>
      </c>
      <c r="CO231">
        <v>42.030999999999999</v>
      </c>
      <c r="CP231">
        <v>43.561999999999998</v>
      </c>
      <c r="CQ231">
        <v>42.78875</v>
      </c>
      <c r="CR231">
        <v>42.773249999999997</v>
      </c>
      <c r="CS231">
        <v>43.311999999999998</v>
      </c>
      <c r="CT231">
        <v>597.47</v>
      </c>
      <c r="CU231">
        <v>597.52749999999992</v>
      </c>
      <c r="CV231">
        <v>0</v>
      </c>
      <c r="CW231">
        <v>1678124921.2</v>
      </c>
      <c r="CX231">
        <v>0</v>
      </c>
      <c r="CY231">
        <v>1678116306.0999999</v>
      </c>
      <c r="CZ231" t="s">
        <v>356</v>
      </c>
      <c r="DA231">
        <v>1678116302.5999999</v>
      </c>
      <c r="DB231">
        <v>1678116306.0999999</v>
      </c>
      <c r="DC231">
        <v>12</v>
      </c>
      <c r="DD231">
        <v>3.5000000000000003E-2</v>
      </c>
      <c r="DE231">
        <v>0.05</v>
      </c>
      <c r="DF231">
        <v>-6.1040000000000001</v>
      </c>
      <c r="DG231">
        <v>0.249</v>
      </c>
      <c r="DH231">
        <v>413</v>
      </c>
      <c r="DI231">
        <v>32</v>
      </c>
      <c r="DJ231">
        <v>0.5</v>
      </c>
      <c r="DK231">
        <v>0.15</v>
      </c>
      <c r="DL231">
        <v>-23.287068292682932</v>
      </c>
      <c r="DM231">
        <v>0.49743344947736712</v>
      </c>
      <c r="DN231">
        <v>6.6364949752272265E-2</v>
      </c>
      <c r="DO231">
        <v>0</v>
      </c>
      <c r="DP231">
        <v>1.4604509756097559</v>
      </c>
      <c r="DQ231">
        <v>-6.1486411149824137E-2</v>
      </c>
      <c r="DR231">
        <v>6.2707103907199456E-3</v>
      </c>
      <c r="DS231">
        <v>1</v>
      </c>
      <c r="DT231">
        <v>0</v>
      </c>
      <c r="DU231">
        <v>0</v>
      </c>
      <c r="DV231">
        <v>0</v>
      </c>
      <c r="DW231">
        <v>-1</v>
      </c>
      <c r="DX231">
        <v>1</v>
      </c>
      <c r="DY231">
        <v>2</v>
      </c>
      <c r="DZ231" t="s">
        <v>372</v>
      </c>
      <c r="EA231">
        <v>3.2974600000000001</v>
      </c>
      <c r="EB231">
        <v>2.6252900000000001</v>
      </c>
      <c r="EC231">
        <v>0.23208100000000001</v>
      </c>
      <c r="ED231">
        <v>0.23200799999999999</v>
      </c>
      <c r="EE231">
        <v>0.13782900000000001</v>
      </c>
      <c r="EF231">
        <v>0.13259799999999999</v>
      </c>
      <c r="EG231">
        <v>23179.4</v>
      </c>
      <c r="EH231">
        <v>23513.4</v>
      </c>
      <c r="EI231">
        <v>28088.2</v>
      </c>
      <c r="EJ231">
        <v>29472.799999999999</v>
      </c>
      <c r="EK231">
        <v>33348.6</v>
      </c>
      <c r="EL231">
        <v>35492</v>
      </c>
      <c r="EM231">
        <v>39664.800000000003</v>
      </c>
      <c r="EN231">
        <v>42115.5</v>
      </c>
      <c r="EO231">
        <v>2.2395499999999999</v>
      </c>
      <c r="EP231">
        <v>2.2130999999999998</v>
      </c>
      <c r="EQ231">
        <v>0.12490900000000001</v>
      </c>
      <c r="ER231">
        <v>0</v>
      </c>
      <c r="ES231">
        <v>30.123999999999999</v>
      </c>
      <c r="ET231">
        <v>999.9</v>
      </c>
      <c r="EU231">
        <v>74.599999999999994</v>
      </c>
      <c r="EV231">
        <v>33</v>
      </c>
      <c r="EW231">
        <v>37.223100000000002</v>
      </c>
      <c r="EX231">
        <v>56.942700000000002</v>
      </c>
      <c r="EY231">
        <v>-4.2908600000000003</v>
      </c>
      <c r="EZ231">
        <v>2</v>
      </c>
      <c r="FA231">
        <v>0.39337899999999998</v>
      </c>
      <c r="FB231">
        <v>-0.26274500000000001</v>
      </c>
      <c r="FC231">
        <v>20.275300000000001</v>
      </c>
      <c r="FD231">
        <v>5.2193899999999998</v>
      </c>
      <c r="FE231">
        <v>12.0055</v>
      </c>
      <c r="FF231">
        <v>4.9869000000000003</v>
      </c>
      <c r="FG231">
        <v>3.2845</v>
      </c>
      <c r="FH231">
        <v>9999</v>
      </c>
      <c r="FI231">
        <v>9999</v>
      </c>
      <c r="FJ231">
        <v>9999</v>
      </c>
      <c r="FK231">
        <v>999.9</v>
      </c>
      <c r="FL231">
        <v>1.8658399999999999</v>
      </c>
      <c r="FM231">
        <v>1.8622399999999999</v>
      </c>
      <c r="FN231">
        <v>1.8643099999999999</v>
      </c>
      <c r="FO231">
        <v>1.8603499999999999</v>
      </c>
      <c r="FP231">
        <v>1.8610800000000001</v>
      </c>
      <c r="FQ231">
        <v>1.8602000000000001</v>
      </c>
      <c r="FR231">
        <v>1.86189</v>
      </c>
      <c r="FS231">
        <v>1.8585199999999999</v>
      </c>
      <c r="FT231">
        <v>0</v>
      </c>
      <c r="FU231">
        <v>0</v>
      </c>
      <c r="FV231">
        <v>0</v>
      </c>
      <c r="FW231">
        <v>0</v>
      </c>
      <c r="FX231" t="s">
        <v>358</v>
      </c>
      <c r="FY231" t="s">
        <v>359</v>
      </c>
      <c r="FZ231" t="s">
        <v>360</v>
      </c>
      <c r="GA231" t="s">
        <v>360</v>
      </c>
      <c r="GB231" t="s">
        <v>360</v>
      </c>
      <c r="GC231" t="s">
        <v>360</v>
      </c>
      <c r="GD231">
        <v>0</v>
      </c>
      <c r="GE231">
        <v>100</v>
      </c>
      <c r="GF231">
        <v>100</v>
      </c>
      <c r="GG231">
        <v>-8.1300000000000008</v>
      </c>
      <c r="GH231">
        <v>0.25790000000000002</v>
      </c>
      <c r="GI231">
        <v>-4.4273770621571362</v>
      </c>
      <c r="GJ231">
        <v>-4.6782648166075668E-3</v>
      </c>
      <c r="GK231">
        <v>2.0645039605938809E-6</v>
      </c>
      <c r="GL231">
        <v>-4.2957140779123221E-10</v>
      </c>
      <c r="GM231">
        <v>-7.2769555290842433E-2</v>
      </c>
      <c r="GN231">
        <v>6.7050777095108757E-4</v>
      </c>
      <c r="GO231">
        <v>6.3862846072479287E-4</v>
      </c>
      <c r="GP231">
        <v>-1.0801389653900339E-5</v>
      </c>
      <c r="GQ231">
        <v>6</v>
      </c>
      <c r="GR231">
        <v>2074</v>
      </c>
      <c r="GS231">
        <v>4</v>
      </c>
      <c r="GT231">
        <v>34</v>
      </c>
      <c r="GU231">
        <v>142.9</v>
      </c>
      <c r="GV231">
        <v>142.9</v>
      </c>
      <c r="GW231">
        <v>3.6938499999999999</v>
      </c>
      <c r="GX231">
        <v>2.5061</v>
      </c>
      <c r="GY231">
        <v>2.04834</v>
      </c>
      <c r="GZ231">
        <v>2.6208499999999999</v>
      </c>
      <c r="HA231">
        <v>2.1972700000000001</v>
      </c>
      <c r="HB231">
        <v>2.3046899999999999</v>
      </c>
      <c r="HC231">
        <v>38.207999999999998</v>
      </c>
      <c r="HD231">
        <v>13.702999999999999</v>
      </c>
      <c r="HE231">
        <v>18</v>
      </c>
      <c r="HF231">
        <v>709.50699999999995</v>
      </c>
      <c r="HG231">
        <v>766.70100000000002</v>
      </c>
      <c r="HH231">
        <v>30.9999</v>
      </c>
      <c r="HI231">
        <v>32.4024</v>
      </c>
      <c r="HJ231">
        <v>30</v>
      </c>
      <c r="HK231">
        <v>32.372500000000002</v>
      </c>
      <c r="HL231">
        <v>32.3874</v>
      </c>
      <c r="HM231">
        <v>73.879499999999993</v>
      </c>
      <c r="HN231">
        <v>17.333400000000001</v>
      </c>
      <c r="HO231">
        <v>100</v>
      </c>
      <c r="HP231">
        <v>31</v>
      </c>
      <c r="HQ231">
        <v>1444.5</v>
      </c>
      <c r="HR231">
        <v>32.016800000000003</v>
      </c>
      <c r="HS231">
        <v>99</v>
      </c>
      <c r="HT231">
        <v>97.673100000000005</v>
      </c>
    </row>
    <row r="232" spans="1:228" x14ac:dyDescent="0.2">
      <c r="A232">
        <v>217</v>
      </c>
      <c r="B232">
        <v>1678124883</v>
      </c>
      <c r="C232">
        <v>862.40000009536743</v>
      </c>
      <c r="D232" t="s">
        <v>793</v>
      </c>
      <c r="E232" t="s">
        <v>794</v>
      </c>
      <c r="F232">
        <v>4</v>
      </c>
      <c r="G232">
        <v>1678124881</v>
      </c>
      <c r="H232">
        <f t="shared" si="102"/>
        <v>1.6210259370619919E-3</v>
      </c>
      <c r="I232">
        <f t="shared" si="103"/>
        <v>1.6210259370619919</v>
      </c>
      <c r="J232">
        <f t="shared" si="104"/>
        <v>12.096543478982241</v>
      </c>
      <c r="K232">
        <f t="shared" si="105"/>
        <v>1411.3928571428571</v>
      </c>
      <c r="L232">
        <f t="shared" si="106"/>
        <v>1206.0352625827677</v>
      </c>
      <c r="M232">
        <f t="shared" si="107"/>
        <v>122.23583520129165</v>
      </c>
      <c r="N232">
        <f t="shared" si="108"/>
        <v>143.04953598166833</v>
      </c>
      <c r="O232">
        <f t="shared" si="109"/>
        <v>0.11292293548856538</v>
      </c>
      <c r="P232">
        <f t="shared" si="110"/>
        <v>2.7681189493125755</v>
      </c>
      <c r="Q232">
        <f t="shared" si="111"/>
        <v>0.11042479176553238</v>
      </c>
      <c r="R232">
        <f t="shared" si="112"/>
        <v>6.9235340161998435E-2</v>
      </c>
      <c r="S232">
        <f t="shared" si="113"/>
        <v>226.11583295007139</v>
      </c>
      <c r="T232">
        <f t="shared" si="114"/>
        <v>33.214627922940558</v>
      </c>
      <c r="U232">
        <f t="shared" si="115"/>
        <v>32.148785714285722</v>
      </c>
      <c r="V232">
        <f t="shared" si="116"/>
        <v>4.8154436133676581</v>
      </c>
      <c r="W232">
        <f t="shared" si="117"/>
        <v>69.923255006766055</v>
      </c>
      <c r="X232">
        <f t="shared" si="118"/>
        <v>3.3877955489259515</v>
      </c>
      <c r="Y232">
        <f t="shared" si="119"/>
        <v>4.8450197986322792</v>
      </c>
      <c r="Z232">
        <f t="shared" si="120"/>
        <v>1.4276480644417067</v>
      </c>
      <c r="AA232">
        <f t="shared" si="121"/>
        <v>-71.487243824433847</v>
      </c>
      <c r="AB232">
        <f t="shared" si="122"/>
        <v>16.168527736910288</v>
      </c>
      <c r="AC232">
        <f t="shared" si="123"/>
        <v>1.327281865909715</v>
      </c>
      <c r="AD232">
        <f t="shared" si="124"/>
        <v>172.12439872845755</v>
      </c>
      <c r="AE232">
        <f t="shared" si="125"/>
        <v>22.895431113777708</v>
      </c>
      <c r="AF232">
        <f t="shared" si="126"/>
        <v>1.6211810828769944</v>
      </c>
      <c r="AG232">
        <f t="shared" si="127"/>
        <v>12.096543478982241</v>
      </c>
      <c r="AH232">
        <v>1480.6923279653679</v>
      </c>
      <c r="AI232">
        <v>1462.784787878787</v>
      </c>
      <c r="AJ232">
        <v>1.7196363636360359</v>
      </c>
      <c r="AK232">
        <v>60.41</v>
      </c>
      <c r="AL232">
        <f t="shared" si="128"/>
        <v>1.6210259370619919</v>
      </c>
      <c r="AM232">
        <v>31.978811953825431</v>
      </c>
      <c r="AN232">
        <v>33.42513393939393</v>
      </c>
      <c r="AO232">
        <v>-7.3024394686021949E-6</v>
      </c>
      <c r="AP232">
        <v>101.53795884006099</v>
      </c>
      <c r="AQ232">
        <v>0</v>
      </c>
      <c r="AR232">
        <v>0</v>
      </c>
      <c r="AS232">
        <f t="shared" si="129"/>
        <v>1</v>
      </c>
      <c r="AT232">
        <f t="shared" si="130"/>
        <v>0</v>
      </c>
      <c r="AU232">
        <f t="shared" si="131"/>
        <v>47466.188123262502</v>
      </c>
      <c r="AV232">
        <f t="shared" si="132"/>
        <v>1199.995714285714</v>
      </c>
      <c r="AW232">
        <f t="shared" si="133"/>
        <v>1025.9220564508139</v>
      </c>
      <c r="AX232">
        <f t="shared" si="134"/>
        <v>0.85493810039270368</v>
      </c>
      <c r="AY232">
        <f t="shared" si="135"/>
        <v>0.18843053375791818</v>
      </c>
      <c r="AZ232">
        <v>6</v>
      </c>
      <c r="BA232">
        <v>0.5</v>
      </c>
      <c r="BB232" t="s">
        <v>355</v>
      </c>
      <c r="BC232">
        <v>2</v>
      </c>
      <c r="BD232" t="b">
        <v>1</v>
      </c>
      <c r="BE232">
        <v>1678124881</v>
      </c>
      <c r="BF232">
        <v>1411.3928571428571</v>
      </c>
      <c r="BG232">
        <v>1434.6385714285709</v>
      </c>
      <c r="BH232">
        <v>33.425557142857137</v>
      </c>
      <c r="BI232">
        <v>31.979142857142861</v>
      </c>
      <c r="BJ232">
        <v>1419.53</v>
      </c>
      <c r="BK232">
        <v>33.167657142857138</v>
      </c>
      <c r="BL232">
        <v>650.01800000000003</v>
      </c>
      <c r="BM232">
        <v>101.2532857142857</v>
      </c>
      <c r="BN232">
        <v>0.1001647142857143</v>
      </c>
      <c r="BO232">
        <v>32.257128571428566</v>
      </c>
      <c r="BP232">
        <v>32.148785714285722</v>
      </c>
      <c r="BQ232">
        <v>999.89999999999986</v>
      </c>
      <c r="BR232">
        <v>0</v>
      </c>
      <c r="BS232">
        <v>0</v>
      </c>
      <c r="BT232">
        <v>8994.1985714285711</v>
      </c>
      <c r="BU232">
        <v>0</v>
      </c>
      <c r="BV232">
        <v>97.61118571428571</v>
      </c>
      <c r="BW232">
        <v>-23.243885714285721</v>
      </c>
      <c r="BX232">
        <v>1460.201428571429</v>
      </c>
      <c r="BY232">
        <v>1482.03</v>
      </c>
      <c r="BZ232">
        <v>1.446435714285714</v>
      </c>
      <c r="CA232">
        <v>1434.6385714285709</v>
      </c>
      <c r="CB232">
        <v>31.979142857142861</v>
      </c>
      <c r="CC232">
        <v>3.384454285714285</v>
      </c>
      <c r="CD232">
        <v>3.2379957142857139</v>
      </c>
      <c r="CE232">
        <v>26.051000000000009</v>
      </c>
      <c r="CF232">
        <v>25.305199999999999</v>
      </c>
      <c r="CG232">
        <v>1199.995714285714</v>
      </c>
      <c r="CH232">
        <v>0.49997971428571431</v>
      </c>
      <c r="CI232">
        <v>0.50002028571428569</v>
      </c>
      <c r="CJ232">
        <v>0</v>
      </c>
      <c r="CK232">
        <v>1474.4985714285719</v>
      </c>
      <c r="CL232">
        <v>4.9990899999999998</v>
      </c>
      <c r="CM232">
        <v>15887.54285714286</v>
      </c>
      <c r="CN232">
        <v>9557.7428571428572</v>
      </c>
      <c r="CO232">
        <v>42.017714285714291</v>
      </c>
      <c r="CP232">
        <v>43.561999999999998</v>
      </c>
      <c r="CQ232">
        <v>42.767714285714291</v>
      </c>
      <c r="CR232">
        <v>42.794285714285721</v>
      </c>
      <c r="CS232">
        <v>43.311999999999998</v>
      </c>
      <c r="CT232">
        <v>597.47428571428577</v>
      </c>
      <c r="CU232">
        <v>597.5214285714286</v>
      </c>
      <c r="CV232">
        <v>0</v>
      </c>
      <c r="CW232">
        <v>1678124925.4000001</v>
      </c>
      <c r="CX232">
        <v>0</v>
      </c>
      <c r="CY232">
        <v>1678116306.0999999</v>
      </c>
      <c r="CZ232" t="s">
        <v>356</v>
      </c>
      <c r="DA232">
        <v>1678116302.5999999</v>
      </c>
      <c r="DB232">
        <v>1678116306.0999999</v>
      </c>
      <c r="DC232">
        <v>12</v>
      </c>
      <c r="DD232">
        <v>3.5000000000000003E-2</v>
      </c>
      <c r="DE232">
        <v>0.05</v>
      </c>
      <c r="DF232">
        <v>-6.1040000000000001</v>
      </c>
      <c r="DG232">
        <v>0.249</v>
      </c>
      <c r="DH232">
        <v>413</v>
      </c>
      <c r="DI232">
        <v>32</v>
      </c>
      <c r="DJ232">
        <v>0.5</v>
      </c>
      <c r="DK232">
        <v>0.15</v>
      </c>
      <c r="DL232">
        <v>-23.256534146341469</v>
      </c>
      <c r="DM232">
        <v>0.25455261324039768</v>
      </c>
      <c r="DN232">
        <v>4.9840397023807652E-2</v>
      </c>
      <c r="DO232">
        <v>0</v>
      </c>
      <c r="DP232">
        <v>1.4565304878048779</v>
      </c>
      <c r="DQ232">
        <v>-7.1338327526132686E-2</v>
      </c>
      <c r="DR232">
        <v>7.0985786798655392E-3</v>
      </c>
      <c r="DS232">
        <v>1</v>
      </c>
      <c r="DT232">
        <v>0</v>
      </c>
      <c r="DU232">
        <v>0</v>
      </c>
      <c r="DV232">
        <v>0</v>
      </c>
      <c r="DW232">
        <v>-1</v>
      </c>
      <c r="DX232">
        <v>1</v>
      </c>
      <c r="DY232">
        <v>2</v>
      </c>
      <c r="DZ232" t="s">
        <v>372</v>
      </c>
      <c r="EA232">
        <v>3.2974299999999999</v>
      </c>
      <c r="EB232">
        <v>2.6253500000000001</v>
      </c>
      <c r="EC232">
        <v>0.232742</v>
      </c>
      <c r="ED232">
        <v>0.23266600000000001</v>
      </c>
      <c r="EE232">
        <v>0.13782700000000001</v>
      </c>
      <c r="EF232">
        <v>0.132607</v>
      </c>
      <c r="EG232">
        <v>23159.5</v>
      </c>
      <c r="EH232">
        <v>23493.1</v>
      </c>
      <c r="EI232">
        <v>28088.3</v>
      </c>
      <c r="EJ232">
        <v>29472.7</v>
      </c>
      <c r="EK232">
        <v>33349</v>
      </c>
      <c r="EL232">
        <v>35491.5</v>
      </c>
      <c r="EM232">
        <v>39665.1</v>
      </c>
      <c r="EN232">
        <v>42115.3</v>
      </c>
      <c r="EO232">
        <v>2.23922</v>
      </c>
      <c r="EP232">
        <v>2.2132000000000001</v>
      </c>
      <c r="EQ232">
        <v>0.12489</v>
      </c>
      <c r="ER232">
        <v>0</v>
      </c>
      <c r="ES232">
        <v>30.1233</v>
      </c>
      <c r="ET232">
        <v>999.9</v>
      </c>
      <c r="EU232">
        <v>74.599999999999994</v>
      </c>
      <c r="EV232">
        <v>33</v>
      </c>
      <c r="EW232">
        <v>37.218400000000003</v>
      </c>
      <c r="EX232">
        <v>56.792700000000004</v>
      </c>
      <c r="EY232">
        <v>-4.2067300000000003</v>
      </c>
      <c r="EZ232">
        <v>2</v>
      </c>
      <c r="FA232">
        <v>0.39319100000000001</v>
      </c>
      <c r="FB232">
        <v>-0.26295499999999999</v>
      </c>
      <c r="FC232">
        <v>20.275400000000001</v>
      </c>
      <c r="FD232">
        <v>5.2192400000000001</v>
      </c>
      <c r="FE232">
        <v>12.005599999999999</v>
      </c>
      <c r="FF232">
        <v>4.9869000000000003</v>
      </c>
      <c r="FG232">
        <v>3.2844799999999998</v>
      </c>
      <c r="FH232">
        <v>9999</v>
      </c>
      <c r="FI232">
        <v>9999</v>
      </c>
      <c r="FJ232">
        <v>9999</v>
      </c>
      <c r="FK232">
        <v>999.9</v>
      </c>
      <c r="FL232">
        <v>1.8658300000000001</v>
      </c>
      <c r="FM232">
        <v>1.8622700000000001</v>
      </c>
      <c r="FN232">
        <v>1.8643099999999999</v>
      </c>
      <c r="FO232">
        <v>1.8603499999999999</v>
      </c>
      <c r="FP232">
        <v>1.8610800000000001</v>
      </c>
      <c r="FQ232">
        <v>1.8602000000000001</v>
      </c>
      <c r="FR232">
        <v>1.86189</v>
      </c>
      <c r="FS232">
        <v>1.8585199999999999</v>
      </c>
      <c r="FT232">
        <v>0</v>
      </c>
      <c r="FU232">
        <v>0</v>
      </c>
      <c r="FV232">
        <v>0</v>
      </c>
      <c r="FW232">
        <v>0</v>
      </c>
      <c r="FX232" t="s">
        <v>358</v>
      </c>
      <c r="FY232" t="s">
        <v>359</v>
      </c>
      <c r="FZ232" t="s">
        <v>360</v>
      </c>
      <c r="GA232" t="s">
        <v>360</v>
      </c>
      <c r="GB232" t="s">
        <v>360</v>
      </c>
      <c r="GC232" t="s">
        <v>360</v>
      </c>
      <c r="GD232">
        <v>0</v>
      </c>
      <c r="GE232">
        <v>100</v>
      </c>
      <c r="GF232">
        <v>100</v>
      </c>
      <c r="GG232">
        <v>-8.15</v>
      </c>
      <c r="GH232">
        <v>0.25790000000000002</v>
      </c>
      <c r="GI232">
        <v>-4.4273770621571362</v>
      </c>
      <c r="GJ232">
        <v>-4.6782648166075668E-3</v>
      </c>
      <c r="GK232">
        <v>2.0645039605938809E-6</v>
      </c>
      <c r="GL232">
        <v>-4.2957140779123221E-10</v>
      </c>
      <c r="GM232">
        <v>-7.2769555290842433E-2</v>
      </c>
      <c r="GN232">
        <v>6.7050777095108757E-4</v>
      </c>
      <c r="GO232">
        <v>6.3862846072479287E-4</v>
      </c>
      <c r="GP232">
        <v>-1.0801389653900339E-5</v>
      </c>
      <c r="GQ232">
        <v>6</v>
      </c>
      <c r="GR232">
        <v>2074</v>
      </c>
      <c r="GS232">
        <v>4</v>
      </c>
      <c r="GT232">
        <v>34</v>
      </c>
      <c r="GU232">
        <v>143</v>
      </c>
      <c r="GV232">
        <v>142.9</v>
      </c>
      <c r="GW232">
        <v>3.7072799999999999</v>
      </c>
      <c r="GX232">
        <v>2.49268</v>
      </c>
      <c r="GY232">
        <v>2.04834</v>
      </c>
      <c r="GZ232">
        <v>2.6208499999999999</v>
      </c>
      <c r="HA232">
        <v>2.1972700000000001</v>
      </c>
      <c r="HB232">
        <v>2.33887</v>
      </c>
      <c r="HC232">
        <v>38.207999999999998</v>
      </c>
      <c r="HD232">
        <v>13.7118</v>
      </c>
      <c r="HE232">
        <v>18</v>
      </c>
      <c r="HF232">
        <v>709.23500000000001</v>
      </c>
      <c r="HG232">
        <v>766.798</v>
      </c>
      <c r="HH232">
        <v>30.9999</v>
      </c>
      <c r="HI232">
        <v>32.4024</v>
      </c>
      <c r="HJ232">
        <v>30.0001</v>
      </c>
      <c r="HK232">
        <v>32.372500000000002</v>
      </c>
      <c r="HL232">
        <v>32.3874</v>
      </c>
      <c r="HM232">
        <v>74.150300000000001</v>
      </c>
      <c r="HN232">
        <v>17.333400000000001</v>
      </c>
      <c r="HO232">
        <v>100</v>
      </c>
      <c r="HP232">
        <v>31</v>
      </c>
      <c r="HQ232">
        <v>1451.18</v>
      </c>
      <c r="HR232">
        <v>32.030900000000003</v>
      </c>
      <c r="HS232">
        <v>99.000600000000006</v>
      </c>
      <c r="HT232">
        <v>97.672700000000006</v>
      </c>
    </row>
    <row r="233" spans="1:228" x14ac:dyDescent="0.2">
      <c r="A233">
        <v>218</v>
      </c>
      <c r="B233">
        <v>1678124887</v>
      </c>
      <c r="C233">
        <v>866.40000009536743</v>
      </c>
      <c r="D233" t="s">
        <v>795</v>
      </c>
      <c r="E233" t="s">
        <v>796</v>
      </c>
      <c r="F233">
        <v>4</v>
      </c>
      <c r="G233">
        <v>1678124884.6875</v>
      </c>
      <c r="H233">
        <f t="shared" si="102"/>
        <v>1.6149213594262104E-3</v>
      </c>
      <c r="I233">
        <f t="shared" si="103"/>
        <v>1.6149213594262104</v>
      </c>
      <c r="J233">
        <f t="shared" si="104"/>
        <v>11.98751163923512</v>
      </c>
      <c r="K233">
        <f t="shared" si="105"/>
        <v>1417.56375</v>
      </c>
      <c r="L233">
        <f t="shared" si="106"/>
        <v>1212.434255768324</v>
      </c>
      <c r="M233">
        <f t="shared" si="107"/>
        <v>122.88313231859949</v>
      </c>
      <c r="N233">
        <f t="shared" si="108"/>
        <v>143.67350067234145</v>
      </c>
      <c r="O233">
        <f t="shared" si="109"/>
        <v>0.11218266488075435</v>
      </c>
      <c r="P233">
        <f t="shared" si="110"/>
        <v>2.7709178943204011</v>
      </c>
      <c r="Q233">
        <f t="shared" si="111"/>
        <v>0.10971921372722139</v>
      </c>
      <c r="R233">
        <f t="shared" si="112"/>
        <v>6.8791334320161754E-2</v>
      </c>
      <c r="S233">
        <f t="shared" si="113"/>
        <v>226.11795598606884</v>
      </c>
      <c r="T233">
        <f t="shared" si="114"/>
        <v>33.217557581302799</v>
      </c>
      <c r="U233">
        <f t="shared" si="115"/>
        <v>32.161737500000001</v>
      </c>
      <c r="V233">
        <f t="shared" si="116"/>
        <v>4.8189709904086913</v>
      </c>
      <c r="W233">
        <f t="shared" si="117"/>
        <v>69.910591982821643</v>
      </c>
      <c r="X233">
        <f t="shared" si="118"/>
        <v>3.3875927760725211</v>
      </c>
      <c r="Y233">
        <f t="shared" si="119"/>
        <v>4.8456073393069206</v>
      </c>
      <c r="Z233">
        <f t="shared" si="120"/>
        <v>1.4313782143361702</v>
      </c>
      <c r="AA233">
        <f t="shared" si="121"/>
        <v>-71.218031950695874</v>
      </c>
      <c r="AB233">
        <f t="shared" si="122"/>
        <v>14.570710202770799</v>
      </c>
      <c r="AC233">
        <f t="shared" si="123"/>
        <v>1.1949967383553133</v>
      </c>
      <c r="AD233">
        <f t="shared" si="124"/>
        <v>170.6656309764991</v>
      </c>
      <c r="AE233">
        <f t="shared" si="125"/>
        <v>22.924881573178954</v>
      </c>
      <c r="AF233">
        <f t="shared" si="126"/>
        <v>1.6165859115522607</v>
      </c>
      <c r="AG233">
        <f t="shared" si="127"/>
        <v>11.98751163923512</v>
      </c>
      <c r="AH233">
        <v>1487.6740822510831</v>
      </c>
      <c r="AI233">
        <v>1469.7658181818181</v>
      </c>
      <c r="AJ233">
        <v>1.747878787878872</v>
      </c>
      <c r="AK233">
        <v>60.41</v>
      </c>
      <c r="AL233">
        <f t="shared" si="128"/>
        <v>1.6149213594262104</v>
      </c>
      <c r="AM233">
        <v>31.98124262182187</v>
      </c>
      <c r="AN233">
        <v>33.42218424242423</v>
      </c>
      <c r="AO233">
        <v>-1.592288083117676E-5</v>
      </c>
      <c r="AP233">
        <v>101.53795884006099</v>
      </c>
      <c r="AQ233">
        <v>0</v>
      </c>
      <c r="AR233">
        <v>0</v>
      </c>
      <c r="AS233">
        <f t="shared" si="129"/>
        <v>1</v>
      </c>
      <c r="AT233">
        <f t="shared" si="130"/>
        <v>0</v>
      </c>
      <c r="AU233">
        <f t="shared" si="131"/>
        <v>47543.084338368688</v>
      </c>
      <c r="AV233">
        <f t="shared" si="132"/>
        <v>1200.0050000000001</v>
      </c>
      <c r="AW233">
        <f t="shared" si="133"/>
        <v>1025.930188593818</v>
      </c>
      <c r="AX233">
        <f t="shared" si="134"/>
        <v>0.85493826158542507</v>
      </c>
      <c r="AY233">
        <f t="shared" si="135"/>
        <v>0.18843084485987044</v>
      </c>
      <c r="AZ233">
        <v>6</v>
      </c>
      <c r="BA233">
        <v>0.5</v>
      </c>
      <c r="BB233" t="s">
        <v>355</v>
      </c>
      <c r="BC233">
        <v>2</v>
      </c>
      <c r="BD233" t="b">
        <v>1</v>
      </c>
      <c r="BE233">
        <v>1678124884.6875</v>
      </c>
      <c r="BF233">
        <v>1417.56375</v>
      </c>
      <c r="BG233">
        <v>1440.84</v>
      </c>
      <c r="BH233">
        <v>33.423900000000003</v>
      </c>
      <c r="BI233">
        <v>31.981574999999999</v>
      </c>
      <c r="BJ233">
        <v>1425.7075</v>
      </c>
      <c r="BK233">
        <v>33.165999999999997</v>
      </c>
      <c r="BL233">
        <v>650.01437499999997</v>
      </c>
      <c r="BM233">
        <v>101.252375</v>
      </c>
      <c r="BN233">
        <v>0.1000337875</v>
      </c>
      <c r="BO233">
        <v>32.259275000000002</v>
      </c>
      <c r="BP233">
        <v>32.161737500000001</v>
      </c>
      <c r="BQ233">
        <v>999.9</v>
      </c>
      <c r="BR233">
        <v>0</v>
      </c>
      <c r="BS233">
        <v>0</v>
      </c>
      <c r="BT233">
        <v>9009.1412500000006</v>
      </c>
      <c r="BU233">
        <v>0</v>
      </c>
      <c r="BV233">
        <v>96.777450000000002</v>
      </c>
      <c r="BW233">
        <v>-23.2777125</v>
      </c>
      <c r="BX233">
        <v>1466.58125</v>
      </c>
      <c r="BY233">
        <v>1488.4437499999999</v>
      </c>
      <c r="BZ233">
        <v>1.4423125000000001</v>
      </c>
      <c r="CA233">
        <v>1440.84</v>
      </c>
      <c r="CB233">
        <v>31.981574999999999</v>
      </c>
      <c r="CC233">
        <v>3.384255</v>
      </c>
      <c r="CD233">
        <v>3.2382187500000001</v>
      </c>
      <c r="CE233">
        <v>26.05</v>
      </c>
      <c r="CF233">
        <v>25.306374999999999</v>
      </c>
      <c r="CG233">
        <v>1200.0050000000001</v>
      </c>
      <c r="CH233">
        <v>0.49997487499999999</v>
      </c>
      <c r="CI233">
        <v>0.50002512499999996</v>
      </c>
      <c r="CJ233">
        <v>0</v>
      </c>
      <c r="CK233">
        <v>1474.31125</v>
      </c>
      <c r="CL233">
        <v>4.9990899999999998</v>
      </c>
      <c r="CM233">
        <v>15881.275</v>
      </c>
      <c r="CN233">
        <v>9557.8137500000012</v>
      </c>
      <c r="CO233">
        <v>42.023249999999997</v>
      </c>
      <c r="CP233">
        <v>43.561999999999998</v>
      </c>
      <c r="CQ233">
        <v>42.765500000000003</v>
      </c>
      <c r="CR233">
        <v>42.811999999999998</v>
      </c>
      <c r="CS233">
        <v>43.311999999999998</v>
      </c>
      <c r="CT233">
        <v>597.47250000000008</v>
      </c>
      <c r="CU233">
        <v>597.53250000000003</v>
      </c>
      <c r="CV233">
        <v>0</v>
      </c>
      <c r="CW233">
        <v>1678124929</v>
      </c>
      <c r="CX233">
        <v>0</v>
      </c>
      <c r="CY233">
        <v>1678116306.0999999</v>
      </c>
      <c r="CZ233" t="s">
        <v>356</v>
      </c>
      <c r="DA233">
        <v>1678116302.5999999</v>
      </c>
      <c r="DB233">
        <v>1678116306.0999999</v>
      </c>
      <c r="DC233">
        <v>12</v>
      </c>
      <c r="DD233">
        <v>3.5000000000000003E-2</v>
      </c>
      <c r="DE233">
        <v>0.05</v>
      </c>
      <c r="DF233">
        <v>-6.1040000000000001</v>
      </c>
      <c r="DG233">
        <v>0.249</v>
      </c>
      <c r="DH233">
        <v>413</v>
      </c>
      <c r="DI233">
        <v>32</v>
      </c>
      <c r="DJ233">
        <v>0.5</v>
      </c>
      <c r="DK233">
        <v>0.15</v>
      </c>
      <c r="DL233">
        <v>-23.249153658536581</v>
      </c>
      <c r="DM233">
        <v>-7.7604878048755321E-2</v>
      </c>
      <c r="DN233">
        <v>4.0130233706606053E-2</v>
      </c>
      <c r="DO233">
        <v>1</v>
      </c>
      <c r="DP233">
        <v>1.451824146341463</v>
      </c>
      <c r="DQ233">
        <v>-6.5008013937279008E-2</v>
      </c>
      <c r="DR233">
        <v>6.4541032422414128E-3</v>
      </c>
      <c r="DS233">
        <v>1</v>
      </c>
      <c r="DT233">
        <v>0</v>
      </c>
      <c r="DU233">
        <v>0</v>
      </c>
      <c r="DV233">
        <v>0</v>
      </c>
      <c r="DW233">
        <v>-1</v>
      </c>
      <c r="DX233">
        <v>2</v>
      </c>
      <c r="DY233">
        <v>2</v>
      </c>
      <c r="DZ233" t="s">
        <v>357</v>
      </c>
      <c r="EA233">
        <v>3.2974600000000001</v>
      </c>
      <c r="EB233">
        <v>2.62527</v>
      </c>
      <c r="EC233">
        <v>0.233404</v>
      </c>
      <c r="ED233">
        <v>0.233318</v>
      </c>
      <c r="EE233">
        <v>0.13781299999999999</v>
      </c>
      <c r="EF233">
        <v>0.13261300000000001</v>
      </c>
      <c r="EG233">
        <v>23139.4</v>
      </c>
      <c r="EH233">
        <v>23472.799999999999</v>
      </c>
      <c r="EI233">
        <v>28088.3</v>
      </c>
      <c r="EJ233">
        <v>29472.3</v>
      </c>
      <c r="EK233">
        <v>33349.4</v>
      </c>
      <c r="EL233">
        <v>35491</v>
      </c>
      <c r="EM233">
        <v>39665</v>
      </c>
      <c r="EN233">
        <v>42115</v>
      </c>
      <c r="EO233">
        <v>2.2392500000000002</v>
      </c>
      <c r="EP233">
        <v>2.2132000000000001</v>
      </c>
      <c r="EQ233">
        <v>0.12628700000000001</v>
      </c>
      <c r="ER233">
        <v>0</v>
      </c>
      <c r="ES233">
        <v>30.120899999999999</v>
      </c>
      <c r="ET233">
        <v>999.9</v>
      </c>
      <c r="EU233">
        <v>74.599999999999994</v>
      </c>
      <c r="EV233">
        <v>33</v>
      </c>
      <c r="EW233">
        <v>37.221499999999999</v>
      </c>
      <c r="EX233">
        <v>56.7027</v>
      </c>
      <c r="EY233">
        <v>-4.3910299999999998</v>
      </c>
      <c r="EZ233">
        <v>2</v>
      </c>
      <c r="FA233">
        <v>0.39343</v>
      </c>
      <c r="FB233">
        <v>-0.262849</v>
      </c>
      <c r="FC233">
        <v>20.275500000000001</v>
      </c>
      <c r="FD233">
        <v>5.2201399999999998</v>
      </c>
      <c r="FE233">
        <v>12.004899999999999</v>
      </c>
      <c r="FF233">
        <v>4.9871999999999996</v>
      </c>
      <c r="FG233">
        <v>3.2845800000000001</v>
      </c>
      <c r="FH233">
        <v>9999</v>
      </c>
      <c r="FI233">
        <v>9999</v>
      </c>
      <c r="FJ233">
        <v>9999</v>
      </c>
      <c r="FK233">
        <v>999.9</v>
      </c>
      <c r="FL233">
        <v>1.8658399999999999</v>
      </c>
      <c r="FM233">
        <v>1.8622300000000001</v>
      </c>
      <c r="FN233">
        <v>1.8643000000000001</v>
      </c>
      <c r="FO233">
        <v>1.8603499999999999</v>
      </c>
      <c r="FP233">
        <v>1.8610599999999999</v>
      </c>
      <c r="FQ233">
        <v>1.8602000000000001</v>
      </c>
      <c r="FR233">
        <v>1.86189</v>
      </c>
      <c r="FS233">
        <v>1.8585199999999999</v>
      </c>
      <c r="FT233">
        <v>0</v>
      </c>
      <c r="FU233">
        <v>0</v>
      </c>
      <c r="FV233">
        <v>0</v>
      </c>
      <c r="FW233">
        <v>0</v>
      </c>
      <c r="FX233" t="s">
        <v>358</v>
      </c>
      <c r="FY233" t="s">
        <v>359</v>
      </c>
      <c r="FZ233" t="s">
        <v>360</v>
      </c>
      <c r="GA233" t="s">
        <v>360</v>
      </c>
      <c r="GB233" t="s">
        <v>360</v>
      </c>
      <c r="GC233" t="s">
        <v>360</v>
      </c>
      <c r="GD233">
        <v>0</v>
      </c>
      <c r="GE233">
        <v>100</v>
      </c>
      <c r="GF233">
        <v>100</v>
      </c>
      <c r="GG233">
        <v>-8.15</v>
      </c>
      <c r="GH233">
        <v>0.25779999999999997</v>
      </c>
      <c r="GI233">
        <v>-4.4273770621571362</v>
      </c>
      <c r="GJ233">
        <v>-4.6782648166075668E-3</v>
      </c>
      <c r="GK233">
        <v>2.0645039605938809E-6</v>
      </c>
      <c r="GL233">
        <v>-4.2957140779123221E-10</v>
      </c>
      <c r="GM233">
        <v>-7.2769555290842433E-2</v>
      </c>
      <c r="GN233">
        <v>6.7050777095108757E-4</v>
      </c>
      <c r="GO233">
        <v>6.3862846072479287E-4</v>
      </c>
      <c r="GP233">
        <v>-1.0801389653900339E-5</v>
      </c>
      <c r="GQ233">
        <v>6</v>
      </c>
      <c r="GR233">
        <v>2074</v>
      </c>
      <c r="GS233">
        <v>4</v>
      </c>
      <c r="GT233">
        <v>34</v>
      </c>
      <c r="GU233">
        <v>143.1</v>
      </c>
      <c r="GV233">
        <v>143</v>
      </c>
      <c r="GW233">
        <v>3.7219199999999999</v>
      </c>
      <c r="GX233">
        <v>2.49634</v>
      </c>
      <c r="GY233">
        <v>2.04834</v>
      </c>
      <c r="GZ233">
        <v>2.6208499999999999</v>
      </c>
      <c r="HA233">
        <v>2.1972700000000001</v>
      </c>
      <c r="HB233">
        <v>2.3339799999999999</v>
      </c>
      <c r="HC233">
        <v>38.207999999999998</v>
      </c>
      <c r="HD233">
        <v>13.6942</v>
      </c>
      <c r="HE233">
        <v>18</v>
      </c>
      <c r="HF233">
        <v>709.25599999999997</v>
      </c>
      <c r="HG233">
        <v>766.798</v>
      </c>
      <c r="HH233">
        <v>31</v>
      </c>
      <c r="HI233">
        <v>32.4024</v>
      </c>
      <c r="HJ233">
        <v>30.0001</v>
      </c>
      <c r="HK233">
        <v>32.372500000000002</v>
      </c>
      <c r="HL233">
        <v>32.3874</v>
      </c>
      <c r="HM233">
        <v>74.419399999999996</v>
      </c>
      <c r="HN233">
        <v>17.333400000000001</v>
      </c>
      <c r="HO233">
        <v>100</v>
      </c>
      <c r="HP233">
        <v>31</v>
      </c>
      <c r="HQ233">
        <v>1457.86</v>
      </c>
      <c r="HR233">
        <v>32.051099999999998</v>
      </c>
      <c r="HS233">
        <v>99.000399999999999</v>
      </c>
      <c r="HT233">
        <v>97.671700000000001</v>
      </c>
    </row>
    <row r="234" spans="1:228" x14ac:dyDescent="0.2">
      <c r="A234">
        <v>219</v>
      </c>
      <c r="B234">
        <v>1678124891</v>
      </c>
      <c r="C234">
        <v>870.40000009536743</v>
      </c>
      <c r="D234" t="s">
        <v>797</v>
      </c>
      <c r="E234" t="s">
        <v>798</v>
      </c>
      <c r="F234">
        <v>4</v>
      </c>
      <c r="G234">
        <v>1678124889</v>
      </c>
      <c r="H234">
        <f t="shared" si="102"/>
        <v>1.6091803750554958E-3</v>
      </c>
      <c r="I234">
        <f t="shared" si="103"/>
        <v>1.6091803750554958</v>
      </c>
      <c r="J234">
        <f t="shared" si="104"/>
        <v>12.04908195561466</v>
      </c>
      <c r="K234">
        <f t="shared" si="105"/>
        <v>1424.8814285714291</v>
      </c>
      <c r="L234">
        <f t="shared" si="106"/>
        <v>1217.6908445361587</v>
      </c>
      <c r="M234">
        <f t="shared" si="107"/>
        <v>123.41687311545283</v>
      </c>
      <c r="N234">
        <f t="shared" si="108"/>
        <v>144.41630341858362</v>
      </c>
      <c r="O234">
        <f t="shared" si="109"/>
        <v>0.11155980138263473</v>
      </c>
      <c r="P234">
        <f t="shared" si="110"/>
        <v>2.7709770145806791</v>
      </c>
      <c r="Q234">
        <f t="shared" si="111"/>
        <v>0.1091233602430077</v>
      </c>
      <c r="R234">
        <f t="shared" si="112"/>
        <v>6.841657280128538E-2</v>
      </c>
      <c r="S234">
        <f t="shared" si="113"/>
        <v>226.11678523609947</v>
      </c>
      <c r="T234">
        <f t="shared" si="114"/>
        <v>33.225275406015079</v>
      </c>
      <c r="U234">
        <f t="shared" si="115"/>
        <v>32.170585714285707</v>
      </c>
      <c r="V234">
        <f t="shared" si="116"/>
        <v>4.8213820659625375</v>
      </c>
      <c r="W234">
        <f t="shared" si="117"/>
        <v>69.880309375119893</v>
      </c>
      <c r="X234">
        <f t="shared" si="118"/>
        <v>3.3873081806609742</v>
      </c>
      <c r="Y234">
        <f t="shared" si="119"/>
        <v>4.8472999203220288</v>
      </c>
      <c r="Z234">
        <f t="shared" si="120"/>
        <v>1.4340738853015633</v>
      </c>
      <c r="AA234">
        <f t="shared" si="121"/>
        <v>-70.964854539947368</v>
      </c>
      <c r="AB234">
        <f t="shared" si="122"/>
        <v>14.17273957102452</v>
      </c>
      <c r="AC234">
        <f t="shared" si="123"/>
        <v>1.1624187860041693</v>
      </c>
      <c r="AD234">
        <f t="shared" si="124"/>
        <v>170.4870890531808</v>
      </c>
      <c r="AE234">
        <f t="shared" si="125"/>
        <v>22.792817370405448</v>
      </c>
      <c r="AF234">
        <f t="shared" si="126"/>
        <v>1.6103332863558233</v>
      </c>
      <c r="AG234">
        <f t="shared" si="127"/>
        <v>12.04908195561466</v>
      </c>
      <c r="AH234">
        <v>1494.5817780779221</v>
      </c>
      <c r="AI234">
        <v>1476.7023636363631</v>
      </c>
      <c r="AJ234">
        <v>1.7242424242422361</v>
      </c>
      <c r="AK234">
        <v>60.41</v>
      </c>
      <c r="AL234">
        <f t="shared" si="128"/>
        <v>1.6091803750554958</v>
      </c>
      <c r="AM234">
        <v>31.984755019814578</v>
      </c>
      <c r="AN234">
        <v>33.420524242424207</v>
      </c>
      <c r="AO234">
        <v>-6.4646291309006369E-6</v>
      </c>
      <c r="AP234">
        <v>101.53795884006099</v>
      </c>
      <c r="AQ234">
        <v>0</v>
      </c>
      <c r="AR234">
        <v>0</v>
      </c>
      <c r="AS234">
        <f t="shared" si="129"/>
        <v>1</v>
      </c>
      <c r="AT234">
        <f t="shared" si="130"/>
        <v>0</v>
      </c>
      <c r="AU234">
        <f t="shared" si="131"/>
        <v>47543.759925529877</v>
      </c>
      <c r="AV234">
        <f t="shared" si="132"/>
        <v>1199.998571428571</v>
      </c>
      <c r="AW234">
        <f t="shared" si="133"/>
        <v>1025.9247135938335</v>
      </c>
      <c r="AX234">
        <f t="shared" si="134"/>
        <v>0.85493827911186049</v>
      </c>
      <c r="AY234">
        <f t="shared" si="135"/>
        <v>0.18843087868589092</v>
      </c>
      <c r="AZ234">
        <v>6</v>
      </c>
      <c r="BA234">
        <v>0.5</v>
      </c>
      <c r="BB234" t="s">
        <v>355</v>
      </c>
      <c r="BC234">
        <v>2</v>
      </c>
      <c r="BD234" t="b">
        <v>1</v>
      </c>
      <c r="BE234">
        <v>1678124889</v>
      </c>
      <c r="BF234">
        <v>1424.8814285714291</v>
      </c>
      <c r="BG234">
        <v>1448.038571428571</v>
      </c>
      <c r="BH234">
        <v>33.420828571428572</v>
      </c>
      <c r="BI234">
        <v>31.984071428571429</v>
      </c>
      <c r="BJ234">
        <v>1433.037142857143</v>
      </c>
      <c r="BK234">
        <v>33.162971428571431</v>
      </c>
      <c r="BL234">
        <v>650.01157142857141</v>
      </c>
      <c r="BM234">
        <v>101.2532857142857</v>
      </c>
      <c r="BN234">
        <v>9.9922014285714275E-2</v>
      </c>
      <c r="BO234">
        <v>32.265457142857137</v>
      </c>
      <c r="BP234">
        <v>32.170585714285707</v>
      </c>
      <c r="BQ234">
        <v>999.89999999999986</v>
      </c>
      <c r="BR234">
        <v>0</v>
      </c>
      <c r="BS234">
        <v>0</v>
      </c>
      <c r="BT234">
        <v>9009.3742857142861</v>
      </c>
      <c r="BU234">
        <v>0</v>
      </c>
      <c r="BV234">
        <v>95.834971428571421</v>
      </c>
      <c r="BW234">
        <v>-23.157499999999999</v>
      </c>
      <c r="BX234">
        <v>1474.15</v>
      </c>
      <c r="BY234">
        <v>1495.8814285714291</v>
      </c>
      <c r="BZ234">
        <v>1.436747142857143</v>
      </c>
      <c r="CA234">
        <v>1448.038571428571</v>
      </c>
      <c r="CB234">
        <v>31.984071428571429</v>
      </c>
      <c r="CC234">
        <v>3.3839671428571432</v>
      </c>
      <c r="CD234">
        <v>3.2384914285714288</v>
      </c>
      <c r="CE234">
        <v>26.048571428571421</v>
      </c>
      <c r="CF234">
        <v>25.307771428571431</v>
      </c>
      <c r="CG234">
        <v>1199.998571428571</v>
      </c>
      <c r="CH234">
        <v>0.49997542857142863</v>
      </c>
      <c r="CI234">
        <v>0.50002457142857137</v>
      </c>
      <c r="CJ234">
        <v>0</v>
      </c>
      <c r="CK234">
        <v>1473.81</v>
      </c>
      <c r="CL234">
        <v>4.9990899999999998</v>
      </c>
      <c r="CM234">
        <v>15874.257142857139</v>
      </c>
      <c r="CN234">
        <v>9557.761428571428</v>
      </c>
      <c r="CO234">
        <v>42</v>
      </c>
      <c r="CP234">
        <v>43.561999999999998</v>
      </c>
      <c r="CQ234">
        <v>42.767714285714291</v>
      </c>
      <c r="CR234">
        <v>42.776571428571437</v>
      </c>
      <c r="CS234">
        <v>43.311999999999998</v>
      </c>
      <c r="CT234">
        <v>597.46857142857141</v>
      </c>
      <c r="CU234">
        <v>597.53</v>
      </c>
      <c r="CV234">
        <v>0</v>
      </c>
      <c r="CW234">
        <v>1678124933.2</v>
      </c>
      <c r="CX234">
        <v>0</v>
      </c>
      <c r="CY234">
        <v>1678116306.0999999</v>
      </c>
      <c r="CZ234" t="s">
        <v>356</v>
      </c>
      <c r="DA234">
        <v>1678116302.5999999</v>
      </c>
      <c r="DB234">
        <v>1678116306.0999999</v>
      </c>
      <c r="DC234">
        <v>12</v>
      </c>
      <c r="DD234">
        <v>3.5000000000000003E-2</v>
      </c>
      <c r="DE234">
        <v>0.05</v>
      </c>
      <c r="DF234">
        <v>-6.1040000000000001</v>
      </c>
      <c r="DG234">
        <v>0.249</v>
      </c>
      <c r="DH234">
        <v>413</v>
      </c>
      <c r="DI234">
        <v>32</v>
      </c>
      <c r="DJ234">
        <v>0.5</v>
      </c>
      <c r="DK234">
        <v>0.15</v>
      </c>
      <c r="DL234">
        <v>-23.235790243902439</v>
      </c>
      <c r="DM234">
        <v>0.14602787456444699</v>
      </c>
      <c r="DN234">
        <v>4.9567848572796072E-2</v>
      </c>
      <c r="DO234">
        <v>0</v>
      </c>
      <c r="DP234">
        <v>1.4472424390243901</v>
      </c>
      <c r="DQ234">
        <v>-7.0815679442506316E-2</v>
      </c>
      <c r="DR234">
        <v>7.0455707520322083E-3</v>
      </c>
      <c r="DS234">
        <v>1</v>
      </c>
      <c r="DT234">
        <v>0</v>
      </c>
      <c r="DU234">
        <v>0</v>
      </c>
      <c r="DV234">
        <v>0</v>
      </c>
      <c r="DW234">
        <v>-1</v>
      </c>
      <c r="DX234">
        <v>1</v>
      </c>
      <c r="DY234">
        <v>2</v>
      </c>
      <c r="DZ234" t="s">
        <v>372</v>
      </c>
      <c r="EA234">
        <v>3.2973699999999999</v>
      </c>
      <c r="EB234">
        <v>2.62534</v>
      </c>
      <c r="EC234">
        <v>0.234066</v>
      </c>
      <c r="ED234">
        <v>0.23396700000000001</v>
      </c>
      <c r="EE234">
        <v>0.13781299999999999</v>
      </c>
      <c r="EF234">
        <v>0.13261000000000001</v>
      </c>
      <c r="EG234">
        <v>23119.5</v>
      </c>
      <c r="EH234">
        <v>23453.3</v>
      </c>
      <c r="EI234">
        <v>28088.5</v>
      </c>
      <c r="EJ234">
        <v>29472.9</v>
      </c>
      <c r="EK234">
        <v>33349.599999999999</v>
      </c>
      <c r="EL234">
        <v>35491.699999999997</v>
      </c>
      <c r="EM234">
        <v>39665.199999999997</v>
      </c>
      <c r="EN234">
        <v>42115.6</v>
      </c>
      <c r="EO234">
        <v>2.2393000000000001</v>
      </c>
      <c r="EP234">
        <v>2.2133500000000002</v>
      </c>
      <c r="EQ234">
        <v>0.12626899999999999</v>
      </c>
      <c r="ER234">
        <v>0</v>
      </c>
      <c r="ES234">
        <v>30.119399999999999</v>
      </c>
      <c r="ET234">
        <v>999.9</v>
      </c>
      <c r="EU234">
        <v>74.599999999999994</v>
      </c>
      <c r="EV234">
        <v>33</v>
      </c>
      <c r="EW234">
        <v>37.220700000000001</v>
      </c>
      <c r="EX234">
        <v>56.762700000000002</v>
      </c>
      <c r="EY234">
        <v>-4.3549699999999998</v>
      </c>
      <c r="EZ234">
        <v>2</v>
      </c>
      <c r="FA234">
        <v>0.39321600000000001</v>
      </c>
      <c r="FB234">
        <v>-0.261737</v>
      </c>
      <c r="FC234">
        <v>20.275500000000001</v>
      </c>
      <c r="FD234">
        <v>5.2189399999999999</v>
      </c>
      <c r="FE234">
        <v>12.0046</v>
      </c>
      <c r="FF234">
        <v>4.98665</v>
      </c>
      <c r="FG234">
        <v>3.2844500000000001</v>
      </c>
      <c r="FH234">
        <v>9999</v>
      </c>
      <c r="FI234">
        <v>9999</v>
      </c>
      <c r="FJ234">
        <v>9999</v>
      </c>
      <c r="FK234">
        <v>999.9</v>
      </c>
      <c r="FL234">
        <v>1.8658399999999999</v>
      </c>
      <c r="FM234">
        <v>1.8622399999999999</v>
      </c>
      <c r="FN234">
        <v>1.8643099999999999</v>
      </c>
      <c r="FO234">
        <v>1.8603400000000001</v>
      </c>
      <c r="FP234">
        <v>1.8610599999999999</v>
      </c>
      <c r="FQ234">
        <v>1.8602000000000001</v>
      </c>
      <c r="FR234">
        <v>1.86188</v>
      </c>
      <c r="FS234">
        <v>1.8585199999999999</v>
      </c>
      <c r="FT234">
        <v>0</v>
      </c>
      <c r="FU234">
        <v>0</v>
      </c>
      <c r="FV234">
        <v>0</v>
      </c>
      <c r="FW234">
        <v>0</v>
      </c>
      <c r="FX234" t="s">
        <v>358</v>
      </c>
      <c r="FY234" t="s">
        <v>359</v>
      </c>
      <c r="FZ234" t="s">
        <v>360</v>
      </c>
      <c r="GA234" t="s">
        <v>360</v>
      </c>
      <c r="GB234" t="s">
        <v>360</v>
      </c>
      <c r="GC234" t="s">
        <v>360</v>
      </c>
      <c r="GD234">
        <v>0</v>
      </c>
      <c r="GE234">
        <v>100</v>
      </c>
      <c r="GF234">
        <v>100</v>
      </c>
      <c r="GG234">
        <v>-8.16</v>
      </c>
      <c r="GH234">
        <v>0.25779999999999997</v>
      </c>
      <c r="GI234">
        <v>-4.4273770621571362</v>
      </c>
      <c r="GJ234">
        <v>-4.6782648166075668E-3</v>
      </c>
      <c r="GK234">
        <v>2.0645039605938809E-6</v>
      </c>
      <c r="GL234">
        <v>-4.2957140779123221E-10</v>
      </c>
      <c r="GM234">
        <v>-7.2769555290842433E-2</v>
      </c>
      <c r="GN234">
        <v>6.7050777095108757E-4</v>
      </c>
      <c r="GO234">
        <v>6.3862846072479287E-4</v>
      </c>
      <c r="GP234">
        <v>-1.0801389653900339E-5</v>
      </c>
      <c r="GQ234">
        <v>6</v>
      </c>
      <c r="GR234">
        <v>2074</v>
      </c>
      <c r="GS234">
        <v>4</v>
      </c>
      <c r="GT234">
        <v>34</v>
      </c>
      <c r="GU234">
        <v>143.1</v>
      </c>
      <c r="GV234">
        <v>143.1</v>
      </c>
      <c r="GW234">
        <v>3.7353499999999999</v>
      </c>
      <c r="GX234">
        <v>2.50732</v>
      </c>
      <c r="GY234">
        <v>2.04834</v>
      </c>
      <c r="GZ234">
        <v>2.6208499999999999</v>
      </c>
      <c r="HA234">
        <v>2.1972700000000001</v>
      </c>
      <c r="HB234">
        <v>2.2949199999999998</v>
      </c>
      <c r="HC234">
        <v>38.207999999999998</v>
      </c>
      <c r="HD234">
        <v>13.702999999999999</v>
      </c>
      <c r="HE234">
        <v>18</v>
      </c>
      <c r="HF234">
        <v>709.298</v>
      </c>
      <c r="HG234">
        <v>766.94500000000005</v>
      </c>
      <c r="HH234">
        <v>31.0001</v>
      </c>
      <c r="HI234">
        <v>32.4024</v>
      </c>
      <c r="HJ234">
        <v>30.0001</v>
      </c>
      <c r="HK234">
        <v>32.372500000000002</v>
      </c>
      <c r="HL234">
        <v>32.3874</v>
      </c>
      <c r="HM234">
        <v>74.692899999999995</v>
      </c>
      <c r="HN234">
        <v>17.333400000000001</v>
      </c>
      <c r="HO234">
        <v>100</v>
      </c>
      <c r="HP234">
        <v>31</v>
      </c>
      <c r="HQ234">
        <v>1464.54</v>
      </c>
      <c r="HR234">
        <v>32.064900000000002</v>
      </c>
      <c r="HS234">
        <v>99.000900000000001</v>
      </c>
      <c r="HT234">
        <v>97.673299999999998</v>
      </c>
    </row>
    <row r="235" spans="1:228" x14ac:dyDescent="0.2">
      <c r="A235">
        <v>220</v>
      </c>
      <c r="B235">
        <v>1678124895</v>
      </c>
      <c r="C235">
        <v>874.40000009536743</v>
      </c>
      <c r="D235" t="s">
        <v>799</v>
      </c>
      <c r="E235" t="s">
        <v>800</v>
      </c>
      <c r="F235">
        <v>4</v>
      </c>
      <c r="G235">
        <v>1678124892.6875</v>
      </c>
      <c r="H235">
        <f t="shared" si="102"/>
        <v>1.6086507374616973E-3</v>
      </c>
      <c r="I235">
        <f t="shared" si="103"/>
        <v>1.6086507374616972</v>
      </c>
      <c r="J235">
        <f t="shared" si="104"/>
        <v>11.874488100544497</v>
      </c>
      <c r="K235">
        <f t="shared" si="105"/>
        <v>1431.0174999999999</v>
      </c>
      <c r="L235">
        <f t="shared" si="106"/>
        <v>1226.0065607913314</v>
      </c>
      <c r="M235">
        <f t="shared" si="107"/>
        <v>124.26138039872674</v>
      </c>
      <c r="N235">
        <f t="shared" si="108"/>
        <v>145.0401780965675</v>
      </c>
      <c r="O235">
        <f t="shared" si="109"/>
        <v>0.11144627578701621</v>
      </c>
      <c r="P235">
        <f t="shared" si="110"/>
        <v>2.7652858502122251</v>
      </c>
      <c r="Q235">
        <f t="shared" si="111"/>
        <v>0.10900984622777135</v>
      </c>
      <c r="R235">
        <f t="shared" si="112"/>
        <v>6.8345621029059528E-2</v>
      </c>
      <c r="S235">
        <f t="shared" si="113"/>
        <v>226.11797361126077</v>
      </c>
      <c r="T235">
        <f t="shared" si="114"/>
        <v>33.22647125180206</v>
      </c>
      <c r="U235">
        <f t="shared" si="115"/>
        <v>32.173524999999998</v>
      </c>
      <c r="V235">
        <f t="shared" si="116"/>
        <v>4.8221832327619945</v>
      </c>
      <c r="W235">
        <f t="shared" si="117"/>
        <v>69.878533302452738</v>
      </c>
      <c r="X235">
        <f t="shared" si="118"/>
        <v>3.3870724317766894</v>
      </c>
      <c r="Y235">
        <f t="shared" si="119"/>
        <v>4.8470857525250937</v>
      </c>
      <c r="Z235">
        <f t="shared" si="120"/>
        <v>1.4351108009853051</v>
      </c>
      <c r="AA235">
        <f t="shared" si="121"/>
        <v>-70.941497522060857</v>
      </c>
      <c r="AB235">
        <f t="shared" si="122"/>
        <v>13.588832572467716</v>
      </c>
      <c r="AC235">
        <f t="shared" si="123"/>
        <v>1.1168335610024329</v>
      </c>
      <c r="AD235">
        <f t="shared" si="124"/>
        <v>169.88214222267004</v>
      </c>
      <c r="AE235">
        <f t="shared" si="125"/>
        <v>22.801878910807069</v>
      </c>
      <c r="AF235">
        <f t="shared" si="126"/>
        <v>1.608939576010602</v>
      </c>
      <c r="AG235">
        <f t="shared" si="127"/>
        <v>11.874488100544497</v>
      </c>
      <c r="AH235">
        <v>1501.450404051948</v>
      </c>
      <c r="AI235">
        <v>1483.66103030303</v>
      </c>
      <c r="AJ235">
        <v>1.7449090909089919</v>
      </c>
      <c r="AK235">
        <v>60.41</v>
      </c>
      <c r="AL235">
        <f t="shared" si="128"/>
        <v>1.6086507374616972</v>
      </c>
      <c r="AM235">
        <v>31.9816513401945</v>
      </c>
      <c r="AN235">
        <v>33.417030909090897</v>
      </c>
      <c r="AO235">
        <v>-2.1794636198138931E-5</v>
      </c>
      <c r="AP235">
        <v>101.53795884006099</v>
      </c>
      <c r="AQ235">
        <v>0</v>
      </c>
      <c r="AR235">
        <v>0</v>
      </c>
      <c r="AS235">
        <f t="shared" si="129"/>
        <v>1</v>
      </c>
      <c r="AT235">
        <f t="shared" si="130"/>
        <v>0</v>
      </c>
      <c r="AU235">
        <f t="shared" si="131"/>
        <v>47386.88666456534</v>
      </c>
      <c r="AV235">
        <f t="shared" si="132"/>
        <v>1200.0037500000001</v>
      </c>
      <c r="AW235">
        <f t="shared" si="133"/>
        <v>1025.9292510939174</v>
      </c>
      <c r="AX235">
        <f t="shared" si="134"/>
        <v>0.85493837089585545</v>
      </c>
      <c r="AY235">
        <f t="shared" si="135"/>
        <v>0.18843105582900116</v>
      </c>
      <c r="AZ235">
        <v>6</v>
      </c>
      <c r="BA235">
        <v>0.5</v>
      </c>
      <c r="BB235" t="s">
        <v>355</v>
      </c>
      <c r="BC235">
        <v>2</v>
      </c>
      <c r="BD235" t="b">
        <v>1</v>
      </c>
      <c r="BE235">
        <v>1678124892.6875</v>
      </c>
      <c r="BF235">
        <v>1431.0174999999999</v>
      </c>
      <c r="BG235">
        <v>1454.19</v>
      </c>
      <c r="BH235">
        <v>33.418050000000001</v>
      </c>
      <c r="BI235">
        <v>31.98255</v>
      </c>
      <c r="BJ235">
        <v>1439.18</v>
      </c>
      <c r="BK235">
        <v>33.160200000000003</v>
      </c>
      <c r="BL235">
        <v>650.01962500000002</v>
      </c>
      <c r="BM235">
        <v>101.25449999999999</v>
      </c>
      <c r="BN235">
        <v>0.1000802875</v>
      </c>
      <c r="BO235">
        <v>32.264674999999997</v>
      </c>
      <c r="BP235">
        <v>32.173524999999998</v>
      </c>
      <c r="BQ235">
        <v>999.9</v>
      </c>
      <c r="BR235">
        <v>0</v>
      </c>
      <c r="BS235">
        <v>0</v>
      </c>
      <c r="BT235">
        <v>8979.0625</v>
      </c>
      <c r="BU235">
        <v>0</v>
      </c>
      <c r="BV235">
        <v>94.716362500000002</v>
      </c>
      <c r="BW235">
        <v>-23.174175000000002</v>
      </c>
      <c r="BX235">
        <v>1480.4925000000001</v>
      </c>
      <c r="BY235">
        <v>1502.2325000000001</v>
      </c>
      <c r="BZ235">
        <v>1.4354862500000001</v>
      </c>
      <c r="CA235">
        <v>1454.19</v>
      </c>
      <c r="CB235">
        <v>31.98255</v>
      </c>
      <c r="CC235">
        <v>3.38372875</v>
      </c>
      <c r="CD235">
        <v>3.2383774999999999</v>
      </c>
      <c r="CE235">
        <v>26.047374999999999</v>
      </c>
      <c r="CF235">
        <v>25.307175000000001</v>
      </c>
      <c r="CG235">
        <v>1200.0037500000001</v>
      </c>
      <c r="CH235">
        <v>0.49997087499999998</v>
      </c>
      <c r="CI235">
        <v>0.50002912499999996</v>
      </c>
      <c r="CJ235">
        <v>0</v>
      </c>
      <c r="CK235">
        <v>1473.67875</v>
      </c>
      <c r="CL235">
        <v>4.9990899999999998</v>
      </c>
      <c r="CM235">
        <v>15868.7875</v>
      </c>
      <c r="CN235">
        <v>9557.7849999999999</v>
      </c>
      <c r="CO235">
        <v>42.030999999999999</v>
      </c>
      <c r="CP235">
        <v>43.561999999999998</v>
      </c>
      <c r="CQ235">
        <v>42.75</v>
      </c>
      <c r="CR235">
        <v>42.780999999999999</v>
      </c>
      <c r="CS235">
        <v>43.311999999999998</v>
      </c>
      <c r="CT235">
        <v>597.46749999999997</v>
      </c>
      <c r="CU235">
        <v>597.53625</v>
      </c>
      <c r="CV235">
        <v>0</v>
      </c>
      <c r="CW235">
        <v>1678124937.4000001</v>
      </c>
      <c r="CX235">
        <v>0</v>
      </c>
      <c r="CY235">
        <v>1678116306.0999999</v>
      </c>
      <c r="CZ235" t="s">
        <v>356</v>
      </c>
      <c r="DA235">
        <v>1678116302.5999999</v>
      </c>
      <c r="DB235">
        <v>1678116306.0999999</v>
      </c>
      <c r="DC235">
        <v>12</v>
      </c>
      <c r="DD235">
        <v>3.5000000000000003E-2</v>
      </c>
      <c r="DE235">
        <v>0.05</v>
      </c>
      <c r="DF235">
        <v>-6.1040000000000001</v>
      </c>
      <c r="DG235">
        <v>0.249</v>
      </c>
      <c r="DH235">
        <v>413</v>
      </c>
      <c r="DI235">
        <v>32</v>
      </c>
      <c r="DJ235">
        <v>0.5</v>
      </c>
      <c r="DK235">
        <v>0.15</v>
      </c>
      <c r="DL235">
        <v>-23.223487804878051</v>
      </c>
      <c r="DM235">
        <v>0.2955219512195027</v>
      </c>
      <c r="DN235">
        <v>5.2755442188908902E-2</v>
      </c>
      <c r="DO235">
        <v>0</v>
      </c>
      <c r="DP235">
        <v>1.443156097560975</v>
      </c>
      <c r="DQ235">
        <v>-6.0521393728222669E-2</v>
      </c>
      <c r="DR235">
        <v>6.1257409220550983E-3</v>
      </c>
      <c r="DS235">
        <v>1</v>
      </c>
      <c r="DT235">
        <v>0</v>
      </c>
      <c r="DU235">
        <v>0</v>
      </c>
      <c r="DV235">
        <v>0</v>
      </c>
      <c r="DW235">
        <v>-1</v>
      </c>
      <c r="DX235">
        <v>1</v>
      </c>
      <c r="DY235">
        <v>2</v>
      </c>
      <c r="DZ235" t="s">
        <v>372</v>
      </c>
      <c r="EA235">
        <v>3.2974000000000001</v>
      </c>
      <c r="EB235">
        <v>2.6252</v>
      </c>
      <c r="EC235">
        <v>0.23472899999999999</v>
      </c>
      <c r="ED235">
        <v>0.23461699999999999</v>
      </c>
      <c r="EE235">
        <v>0.13780500000000001</v>
      </c>
      <c r="EF235">
        <v>0.13262099999999999</v>
      </c>
      <c r="EG235">
        <v>23099.3</v>
      </c>
      <c r="EH235">
        <v>23433.200000000001</v>
      </c>
      <c r="EI235">
        <v>28088.400000000001</v>
      </c>
      <c r="EJ235">
        <v>29472.7</v>
      </c>
      <c r="EK235">
        <v>33349.5</v>
      </c>
      <c r="EL235">
        <v>35491.300000000003</v>
      </c>
      <c r="EM235">
        <v>39664.6</v>
      </c>
      <c r="EN235">
        <v>42115.6</v>
      </c>
      <c r="EO235">
        <v>2.2396199999999999</v>
      </c>
      <c r="EP235">
        <v>2.2131799999999999</v>
      </c>
      <c r="EQ235">
        <v>0.12673400000000001</v>
      </c>
      <c r="ER235">
        <v>0</v>
      </c>
      <c r="ES235">
        <v>30.1174</v>
      </c>
      <c r="ET235">
        <v>999.9</v>
      </c>
      <c r="EU235">
        <v>74.599999999999994</v>
      </c>
      <c r="EV235">
        <v>33</v>
      </c>
      <c r="EW235">
        <v>37.218200000000003</v>
      </c>
      <c r="EX235">
        <v>56.5227</v>
      </c>
      <c r="EY235">
        <v>-4.2227600000000001</v>
      </c>
      <c r="EZ235">
        <v>2</v>
      </c>
      <c r="FA235">
        <v>0.39350099999999999</v>
      </c>
      <c r="FB235">
        <v>-0.25987500000000002</v>
      </c>
      <c r="FC235">
        <v>20.275400000000001</v>
      </c>
      <c r="FD235">
        <v>5.2178899999999997</v>
      </c>
      <c r="FE235">
        <v>12.004300000000001</v>
      </c>
      <c r="FF235">
        <v>4.9867499999999998</v>
      </c>
      <c r="FG235">
        <v>3.2844799999999998</v>
      </c>
      <c r="FH235">
        <v>9999</v>
      </c>
      <c r="FI235">
        <v>9999</v>
      </c>
      <c r="FJ235">
        <v>9999</v>
      </c>
      <c r="FK235">
        <v>999.9</v>
      </c>
      <c r="FL235">
        <v>1.8658300000000001</v>
      </c>
      <c r="FM235">
        <v>1.8622099999999999</v>
      </c>
      <c r="FN235">
        <v>1.8643099999999999</v>
      </c>
      <c r="FO235">
        <v>1.8603499999999999</v>
      </c>
      <c r="FP235">
        <v>1.8610500000000001</v>
      </c>
      <c r="FQ235">
        <v>1.8602000000000001</v>
      </c>
      <c r="FR235">
        <v>1.86188</v>
      </c>
      <c r="FS235">
        <v>1.8585199999999999</v>
      </c>
      <c r="FT235">
        <v>0</v>
      </c>
      <c r="FU235">
        <v>0</v>
      </c>
      <c r="FV235">
        <v>0</v>
      </c>
      <c r="FW235">
        <v>0</v>
      </c>
      <c r="FX235" t="s">
        <v>358</v>
      </c>
      <c r="FY235" t="s">
        <v>359</v>
      </c>
      <c r="FZ235" t="s">
        <v>360</v>
      </c>
      <c r="GA235" t="s">
        <v>360</v>
      </c>
      <c r="GB235" t="s">
        <v>360</v>
      </c>
      <c r="GC235" t="s">
        <v>360</v>
      </c>
      <c r="GD235">
        <v>0</v>
      </c>
      <c r="GE235">
        <v>100</v>
      </c>
      <c r="GF235">
        <v>100</v>
      </c>
      <c r="GG235">
        <v>-8.17</v>
      </c>
      <c r="GH235">
        <v>0.25790000000000002</v>
      </c>
      <c r="GI235">
        <v>-4.4273770621571362</v>
      </c>
      <c r="GJ235">
        <v>-4.6782648166075668E-3</v>
      </c>
      <c r="GK235">
        <v>2.0645039605938809E-6</v>
      </c>
      <c r="GL235">
        <v>-4.2957140779123221E-10</v>
      </c>
      <c r="GM235">
        <v>-7.2769555290842433E-2</v>
      </c>
      <c r="GN235">
        <v>6.7050777095108757E-4</v>
      </c>
      <c r="GO235">
        <v>6.3862846072479287E-4</v>
      </c>
      <c r="GP235">
        <v>-1.0801389653900339E-5</v>
      </c>
      <c r="GQ235">
        <v>6</v>
      </c>
      <c r="GR235">
        <v>2074</v>
      </c>
      <c r="GS235">
        <v>4</v>
      </c>
      <c r="GT235">
        <v>34</v>
      </c>
      <c r="GU235">
        <v>143.19999999999999</v>
      </c>
      <c r="GV235">
        <v>143.1</v>
      </c>
      <c r="GW235">
        <v>3.74878</v>
      </c>
      <c r="GX235">
        <v>2.49756</v>
      </c>
      <c r="GY235">
        <v>2.04834</v>
      </c>
      <c r="GZ235">
        <v>2.6196299999999999</v>
      </c>
      <c r="HA235">
        <v>2.1972700000000001</v>
      </c>
      <c r="HB235">
        <v>2.32178</v>
      </c>
      <c r="HC235">
        <v>38.207999999999998</v>
      </c>
      <c r="HD235">
        <v>13.702999999999999</v>
      </c>
      <c r="HE235">
        <v>18</v>
      </c>
      <c r="HF235">
        <v>709.57</v>
      </c>
      <c r="HG235">
        <v>766.78499999999997</v>
      </c>
      <c r="HH235">
        <v>31.000399999999999</v>
      </c>
      <c r="HI235">
        <v>32.4024</v>
      </c>
      <c r="HJ235">
        <v>30.0002</v>
      </c>
      <c r="HK235">
        <v>32.372500000000002</v>
      </c>
      <c r="HL235">
        <v>32.388300000000001</v>
      </c>
      <c r="HM235">
        <v>74.965000000000003</v>
      </c>
      <c r="HN235">
        <v>17.333400000000001</v>
      </c>
      <c r="HO235">
        <v>100</v>
      </c>
      <c r="HP235">
        <v>31</v>
      </c>
      <c r="HQ235">
        <v>1471.24</v>
      </c>
      <c r="HR235">
        <v>32.085000000000001</v>
      </c>
      <c r="HS235">
        <v>99</v>
      </c>
      <c r="HT235">
        <v>97.673100000000005</v>
      </c>
    </row>
    <row r="236" spans="1:228" x14ac:dyDescent="0.2">
      <c r="A236">
        <v>221</v>
      </c>
      <c r="B236">
        <v>1678124899</v>
      </c>
      <c r="C236">
        <v>878.40000009536743</v>
      </c>
      <c r="D236" t="s">
        <v>801</v>
      </c>
      <c r="E236" t="s">
        <v>802</v>
      </c>
      <c r="F236">
        <v>4</v>
      </c>
      <c r="G236">
        <v>1678124897</v>
      </c>
      <c r="H236">
        <f t="shared" si="102"/>
        <v>1.6023995159133797E-3</v>
      </c>
      <c r="I236">
        <f t="shared" si="103"/>
        <v>1.6023995159133797</v>
      </c>
      <c r="J236">
        <f t="shared" si="104"/>
        <v>11.731565523241537</v>
      </c>
      <c r="K236">
        <f t="shared" si="105"/>
        <v>1438.3371428571429</v>
      </c>
      <c r="L236">
        <f t="shared" si="106"/>
        <v>1234.3025215559655</v>
      </c>
      <c r="M236">
        <f t="shared" si="107"/>
        <v>125.10026133368176</v>
      </c>
      <c r="N236">
        <f t="shared" si="108"/>
        <v>145.77978195373157</v>
      </c>
      <c r="O236">
        <f t="shared" si="109"/>
        <v>0.11085811952184513</v>
      </c>
      <c r="P236">
        <f t="shared" si="110"/>
        <v>2.7677628372604137</v>
      </c>
      <c r="Q236">
        <f t="shared" si="111"/>
        <v>0.10844914607180239</v>
      </c>
      <c r="R236">
        <f t="shared" si="112"/>
        <v>6.7992793022106146E-2</v>
      </c>
      <c r="S236">
        <f t="shared" si="113"/>
        <v>226.11771737905119</v>
      </c>
      <c r="T236">
        <f t="shared" si="114"/>
        <v>33.23017594338274</v>
      </c>
      <c r="U236">
        <f t="shared" si="115"/>
        <v>32.179757142857127</v>
      </c>
      <c r="V236">
        <f t="shared" si="116"/>
        <v>4.8238823233633177</v>
      </c>
      <c r="W236">
        <f t="shared" si="117"/>
        <v>69.865852289146119</v>
      </c>
      <c r="X236">
        <f t="shared" si="118"/>
        <v>3.3869927777349718</v>
      </c>
      <c r="Y236">
        <f t="shared" si="119"/>
        <v>4.8478515136659288</v>
      </c>
      <c r="Z236">
        <f t="shared" si="120"/>
        <v>1.4368895456283459</v>
      </c>
      <c r="AA236">
        <f t="shared" si="121"/>
        <v>-70.665818651780043</v>
      </c>
      <c r="AB236">
        <f t="shared" si="122"/>
        <v>13.088342410086319</v>
      </c>
      <c r="AC236">
        <f t="shared" si="123"/>
        <v>1.0747844722414928</v>
      </c>
      <c r="AD236">
        <f t="shared" si="124"/>
        <v>169.61502560959897</v>
      </c>
      <c r="AE236">
        <f t="shared" si="125"/>
        <v>22.729927192445295</v>
      </c>
      <c r="AF236">
        <f t="shared" si="126"/>
        <v>1.6024547673554508</v>
      </c>
      <c r="AG236">
        <f t="shared" si="127"/>
        <v>11.731565523241537</v>
      </c>
      <c r="AH236">
        <v>1508.396210701299</v>
      </c>
      <c r="AI236">
        <v>1490.7010303030299</v>
      </c>
      <c r="AJ236">
        <v>1.7562424242422701</v>
      </c>
      <c r="AK236">
        <v>60.41</v>
      </c>
      <c r="AL236">
        <f t="shared" si="128"/>
        <v>1.6023995159133797</v>
      </c>
      <c r="AM236">
        <v>31.987973466345</v>
      </c>
      <c r="AN236">
        <v>33.41764727272728</v>
      </c>
      <c r="AO236">
        <v>9.1089140030798263E-7</v>
      </c>
      <c r="AP236">
        <v>101.53795884006099</v>
      </c>
      <c r="AQ236">
        <v>0</v>
      </c>
      <c r="AR236">
        <v>0</v>
      </c>
      <c r="AS236">
        <f t="shared" si="129"/>
        <v>1</v>
      </c>
      <c r="AT236">
        <f t="shared" si="130"/>
        <v>0</v>
      </c>
      <c r="AU236">
        <f t="shared" si="131"/>
        <v>47454.755211068703</v>
      </c>
      <c r="AV236">
        <f t="shared" si="132"/>
        <v>1200.002857142857</v>
      </c>
      <c r="AW236">
        <f t="shared" si="133"/>
        <v>1025.9284421653113</v>
      </c>
      <c r="AX236">
        <f t="shared" si="134"/>
        <v>0.85493833290363352</v>
      </c>
      <c r="AY236">
        <f t="shared" si="135"/>
        <v>0.18843098250401291</v>
      </c>
      <c r="AZ236">
        <v>6</v>
      </c>
      <c r="BA236">
        <v>0.5</v>
      </c>
      <c r="BB236" t="s">
        <v>355</v>
      </c>
      <c r="BC236">
        <v>2</v>
      </c>
      <c r="BD236" t="b">
        <v>1</v>
      </c>
      <c r="BE236">
        <v>1678124897</v>
      </c>
      <c r="BF236">
        <v>1438.3371428571429</v>
      </c>
      <c r="BG236">
        <v>1461.4457142857141</v>
      </c>
      <c r="BH236">
        <v>33.417785714285714</v>
      </c>
      <c r="BI236">
        <v>31.988057142857141</v>
      </c>
      <c r="BJ236">
        <v>1446.511428571428</v>
      </c>
      <c r="BK236">
        <v>33.159957142857138</v>
      </c>
      <c r="BL236">
        <v>650.01328571428564</v>
      </c>
      <c r="BM236">
        <v>101.2531428571429</v>
      </c>
      <c r="BN236">
        <v>9.9855414285714289E-2</v>
      </c>
      <c r="BO236">
        <v>32.267471428571433</v>
      </c>
      <c r="BP236">
        <v>32.179757142857127</v>
      </c>
      <c r="BQ236">
        <v>999.89999999999986</v>
      </c>
      <c r="BR236">
        <v>0</v>
      </c>
      <c r="BS236">
        <v>0</v>
      </c>
      <c r="BT236">
        <v>8992.3214285714294</v>
      </c>
      <c r="BU236">
        <v>0</v>
      </c>
      <c r="BV236">
        <v>93.281700000000001</v>
      </c>
      <c r="BW236">
        <v>-23.107571428571429</v>
      </c>
      <c r="BX236">
        <v>1488.065714285714</v>
      </c>
      <c r="BY236">
        <v>1509.74</v>
      </c>
      <c r="BZ236">
        <v>1.42974</v>
      </c>
      <c r="CA236">
        <v>1461.4457142857141</v>
      </c>
      <c r="CB236">
        <v>31.988057142857141</v>
      </c>
      <c r="CC236">
        <v>3.383661428571429</v>
      </c>
      <c r="CD236">
        <v>3.2388942857142848</v>
      </c>
      <c r="CE236">
        <v>26.047042857142859</v>
      </c>
      <c r="CF236">
        <v>25.30987142857143</v>
      </c>
      <c r="CG236">
        <v>1200.002857142857</v>
      </c>
      <c r="CH236">
        <v>0.49997142857142862</v>
      </c>
      <c r="CI236">
        <v>0.50002857142857138</v>
      </c>
      <c r="CJ236">
        <v>0</v>
      </c>
      <c r="CK236">
        <v>1473.228571428572</v>
      </c>
      <c r="CL236">
        <v>4.9990899999999998</v>
      </c>
      <c r="CM236">
        <v>15862.471428571431</v>
      </c>
      <c r="CN236">
        <v>9557.7842857142859</v>
      </c>
      <c r="CO236">
        <v>42.017714285714291</v>
      </c>
      <c r="CP236">
        <v>43.561999999999998</v>
      </c>
      <c r="CQ236">
        <v>42.811999999999998</v>
      </c>
      <c r="CR236">
        <v>42.776571428571437</v>
      </c>
      <c r="CS236">
        <v>43.311999999999998</v>
      </c>
      <c r="CT236">
        <v>597.46857142857152</v>
      </c>
      <c r="CU236">
        <v>597.53428571428572</v>
      </c>
      <c r="CV236">
        <v>0</v>
      </c>
      <c r="CW236">
        <v>1678124941</v>
      </c>
      <c r="CX236">
        <v>0</v>
      </c>
      <c r="CY236">
        <v>1678116306.0999999</v>
      </c>
      <c r="CZ236" t="s">
        <v>356</v>
      </c>
      <c r="DA236">
        <v>1678116302.5999999</v>
      </c>
      <c r="DB236">
        <v>1678116306.0999999</v>
      </c>
      <c r="DC236">
        <v>12</v>
      </c>
      <c r="DD236">
        <v>3.5000000000000003E-2</v>
      </c>
      <c r="DE236">
        <v>0.05</v>
      </c>
      <c r="DF236">
        <v>-6.1040000000000001</v>
      </c>
      <c r="DG236">
        <v>0.249</v>
      </c>
      <c r="DH236">
        <v>413</v>
      </c>
      <c r="DI236">
        <v>32</v>
      </c>
      <c r="DJ236">
        <v>0.5</v>
      </c>
      <c r="DK236">
        <v>0.15</v>
      </c>
      <c r="DL236">
        <v>-23.193990243902441</v>
      </c>
      <c r="DM236">
        <v>0.45304808362365689</v>
      </c>
      <c r="DN236">
        <v>6.3872467464005822E-2</v>
      </c>
      <c r="DO236">
        <v>0</v>
      </c>
      <c r="DP236">
        <v>1.438991951219512</v>
      </c>
      <c r="DQ236">
        <v>-6.025045296167101E-2</v>
      </c>
      <c r="DR236">
        <v>6.094114001315939E-3</v>
      </c>
      <c r="DS236">
        <v>1</v>
      </c>
      <c r="DT236">
        <v>0</v>
      </c>
      <c r="DU236">
        <v>0</v>
      </c>
      <c r="DV236">
        <v>0</v>
      </c>
      <c r="DW236">
        <v>-1</v>
      </c>
      <c r="DX236">
        <v>1</v>
      </c>
      <c r="DY236">
        <v>2</v>
      </c>
      <c r="DZ236" t="s">
        <v>372</v>
      </c>
      <c r="EA236">
        <v>3.29739</v>
      </c>
      <c r="EB236">
        <v>2.6250200000000001</v>
      </c>
      <c r="EC236">
        <v>0.23538999999999999</v>
      </c>
      <c r="ED236">
        <v>0.23527200000000001</v>
      </c>
      <c r="EE236">
        <v>0.13780600000000001</v>
      </c>
      <c r="EF236">
        <v>0.132631</v>
      </c>
      <c r="EG236">
        <v>23079.4</v>
      </c>
      <c r="EH236">
        <v>23413.200000000001</v>
      </c>
      <c r="EI236">
        <v>28088.5</v>
      </c>
      <c r="EJ236">
        <v>29472.9</v>
      </c>
      <c r="EK236">
        <v>33350.199999999997</v>
      </c>
      <c r="EL236">
        <v>35491.1</v>
      </c>
      <c r="EM236">
        <v>39665.4</v>
      </c>
      <c r="EN236">
        <v>42115.8</v>
      </c>
      <c r="EO236">
        <v>2.23908</v>
      </c>
      <c r="EP236">
        <v>2.2133799999999999</v>
      </c>
      <c r="EQ236">
        <v>0.127051</v>
      </c>
      <c r="ER236">
        <v>0</v>
      </c>
      <c r="ES236">
        <v>30.1157</v>
      </c>
      <c r="ET236">
        <v>999.9</v>
      </c>
      <c r="EU236">
        <v>74.599999999999994</v>
      </c>
      <c r="EV236">
        <v>33</v>
      </c>
      <c r="EW236">
        <v>37.221699999999998</v>
      </c>
      <c r="EX236">
        <v>56.852699999999999</v>
      </c>
      <c r="EY236">
        <v>-4.2628199999999996</v>
      </c>
      <c r="EZ236">
        <v>2</v>
      </c>
      <c r="FA236">
        <v>0.39339400000000002</v>
      </c>
      <c r="FB236">
        <v>-0.25825199999999998</v>
      </c>
      <c r="FC236">
        <v>20.275500000000001</v>
      </c>
      <c r="FD236">
        <v>5.2189399999999999</v>
      </c>
      <c r="FE236">
        <v>12.0052</v>
      </c>
      <c r="FF236">
        <v>4.9870999999999999</v>
      </c>
      <c r="FG236">
        <v>3.2846500000000001</v>
      </c>
      <c r="FH236">
        <v>9999</v>
      </c>
      <c r="FI236">
        <v>9999</v>
      </c>
      <c r="FJ236">
        <v>9999</v>
      </c>
      <c r="FK236">
        <v>999.9</v>
      </c>
      <c r="FL236">
        <v>1.8658399999999999</v>
      </c>
      <c r="FM236">
        <v>1.8622399999999999</v>
      </c>
      <c r="FN236">
        <v>1.86429</v>
      </c>
      <c r="FO236">
        <v>1.8603499999999999</v>
      </c>
      <c r="FP236">
        <v>1.8611</v>
      </c>
      <c r="FQ236">
        <v>1.8602000000000001</v>
      </c>
      <c r="FR236">
        <v>1.86189</v>
      </c>
      <c r="FS236">
        <v>1.8585199999999999</v>
      </c>
      <c r="FT236">
        <v>0</v>
      </c>
      <c r="FU236">
        <v>0</v>
      </c>
      <c r="FV236">
        <v>0</v>
      </c>
      <c r="FW236">
        <v>0</v>
      </c>
      <c r="FX236" t="s">
        <v>358</v>
      </c>
      <c r="FY236" t="s">
        <v>359</v>
      </c>
      <c r="FZ236" t="s">
        <v>360</v>
      </c>
      <c r="GA236" t="s">
        <v>360</v>
      </c>
      <c r="GB236" t="s">
        <v>360</v>
      </c>
      <c r="GC236" t="s">
        <v>360</v>
      </c>
      <c r="GD236">
        <v>0</v>
      </c>
      <c r="GE236">
        <v>100</v>
      </c>
      <c r="GF236">
        <v>100</v>
      </c>
      <c r="GG236">
        <v>-8.18</v>
      </c>
      <c r="GH236">
        <v>0.25790000000000002</v>
      </c>
      <c r="GI236">
        <v>-4.4273770621571362</v>
      </c>
      <c r="GJ236">
        <v>-4.6782648166075668E-3</v>
      </c>
      <c r="GK236">
        <v>2.0645039605938809E-6</v>
      </c>
      <c r="GL236">
        <v>-4.2957140779123221E-10</v>
      </c>
      <c r="GM236">
        <v>-7.2769555290842433E-2</v>
      </c>
      <c r="GN236">
        <v>6.7050777095108757E-4</v>
      </c>
      <c r="GO236">
        <v>6.3862846072479287E-4</v>
      </c>
      <c r="GP236">
        <v>-1.0801389653900339E-5</v>
      </c>
      <c r="GQ236">
        <v>6</v>
      </c>
      <c r="GR236">
        <v>2074</v>
      </c>
      <c r="GS236">
        <v>4</v>
      </c>
      <c r="GT236">
        <v>34</v>
      </c>
      <c r="GU236">
        <v>143.30000000000001</v>
      </c>
      <c r="GV236">
        <v>143.19999999999999</v>
      </c>
      <c r="GW236">
        <v>3.7622100000000001</v>
      </c>
      <c r="GX236">
        <v>2.4939</v>
      </c>
      <c r="GY236">
        <v>2.04834</v>
      </c>
      <c r="GZ236">
        <v>2.6208499999999999</v>
      </c>
      <c r="HA236">
        <v>2.1972700000000001</v>
      </c>
      <c r="HB236">
        <v>2.34009</v>
      </c>
      <c r="HC236">
        <v>38.207999999999998</v>
      </c>
      <c r="HD236">
        <v>13.702999999999999</v>
      </c>
      <c r="HE236">
        <v>18</v>
      </c>
      <c r="HF236">
        <v>709.10900000000004</v>
      </c>
      <c r="HG236">
        <v>767.00699999999995</v>
      </c>
      <c r="HH236">
        <v>31.000499999999999</v>
      </c>
      <c r="HI236">
        <v>32.402799999999999</v>
      </c>
      <c r="HJ236">
        <v>30</v>
      </c>
      <c r="HK236">
        <v>32.372500000000002</v>
      </c>
      <c r="HL236">
        <v>32.3902</v>
      </c>
      <c r="HM236">
        <v>75.231800000000007</v>
      </c>
      <c r="HN236">
        <v>17.333400000000001</v>
      </c>
      <c r="HO236">
        <v>100</v>
      </c>
      <c r="HP236">
        <v>31</v>
      </c>
      <c r="HQ236">
        <v>1477.92</v>
      </c>
      <c r="HR236">
        <v>32.092599999999997</v>
      </c>
      <c r="HS236">
        <v>99.001300000000001</v>
      </c>
      <c r="HT236">
        <v>97.673699999999997</v>
      </c>
    </row>
    <row r="237" spans="1:228" x14ac:dyDescent="0.2">
      <c r="A237">
        <v>222</v>
      </c>
      <c r="B237">
        <v>1678124903</v>
      </c>
      <c r="C237">
        <v>882.40000009536743</v>
      </c>
      <c r="D237" t="s">
        <v>803</v>
      </c>
      <c r="E237" t="s">
        <v>804</v>
      </c>
      <c r="F237">
        <v>4</v>
      </c>
      <c r="G237">
        <v>1678124900.6875</v>
      </c>
      <c r="H237">
        <f t="shared" si="102"/>
        <v>1.6044061680819885E-3</v>
      </c>
      <c r="I237">
        <f t="shared" si="103"/>
        <v>1.6044061680819885</v>
      </c>
      <c r="J237">
        <f t="shared" si="104"/>
        <v>11.694006241299773</v>
      </c>
      <c r="K237">
        <f t="shared" si="105"/>
        <v>1444.6387500000001</v>
      </c>
      <c r="L237">
        <f t="shared" si="106"/>
        <v>1241.2895588920317</v>
      </c>
      <c r="M237">
        <f t="shared" si="107"/>
        <v>125.80739898798042</v>
      </c>
      <c r="N237">
        <f t="shared" si="108"/>
        <v>146.41728218271086</v>
      </c>
      <c r="O237">
        <f t="shared" si="109"/>
        <v>0.111042671344596</v>
      </c>
      <c r="P237">
        <f t="shared" si="110"/>
        <v>2.7656145978286615</v>
      </c>
      <c r="Q237">
        <f t="shared" si="111"/>
        <v>0.10862393140393684</v>
      </c>
      <c r="R237">
        <f t="shared" si="112"/>
        <v>6.8102883216550503E-2</v>
      </c>
      <c r="S237">
        <f t="shared" si="113"/>
        <v>226.11724798642499</v>
      </c>
      <c r="T237">
        <f t="shared" si="114"/>
        <v>33.236152466025253</v>
      </c>
      <c r="U237">
        <f t="shared" si="115"/>
        <v>32.178387499999999</v>
      </c>
      <c r="V237">
        <f t="shared" si="116"/>
        <v>4.823508868235062</v>
      </c>
      <c r="W237">
        <f t="shared" si="117"/>
        <v>69.845951014600288</v>
      </c>
      <c r="X237">
        <f t="shared" si="118"/>
        <v>3.3871454112560957</v>
      </c>
      <c r="Y237">
        <f t="shared" si="119"/>
        <v>4.8494513455018478</v>
      </c>
      <c r="Z237">
        <f t="shared" si="120"/>
        <v>1.4363634569789663</v>
      </c>
      <c r="AA237">
        <f t="shared" si="121"/>
        <v>-70.754312012415696</v>
      </c>
      <c r="AB237">
        <f t="shared" si="122"/>
        <v>14.153299862758844</v>
      </c>
      <c r="AC237">
        <f t="shared" si="123"/>
        <v>1.1631646715281458</v>
      </c>
      <c r="AD237">
        <f t="shared" si="124"/>
        <v>170.67940050829628</v>
      </c>
      <c r="AE237">
        <f t="shared" si="125"/>
        <v>22.610166932614785</v>
      </c>
      <c r="AF237">
        <f t="shared" si="126"/>
        <v>1.6142135836292588</v>
      </c>
      <c r="AG237">
        <f t="shared" si="127"/>
        <v>11.694006241299773</v>
      </c>
      <c r="AH237">
        <v>1515.414117506494</v>
      </c>
      <c r="AI237">
        <v>1497.7560606060599</v>
      </c>
      <c r="AJ237">
        <v>1.755818181818168</v>
      </c>
      <c r="AK237">
        <v>60.41</v>
      </c>
      <c r="AL237">
        <f t="shared" si="128"/>
        <v>1.6044061680819885</v>
      </c>
      <c r="AM237">
        <v>31.988168155550859</v>
      </c>
      <c r="AN237">
        <v>33.419603030303001</v>
      </c>
      <c r="AO237">
        <v>1.236454699712506E-5</v>
      </c>
      <c r="AP237">
        <v>101.53795884006099</v>
      </c>
      <c r="AQ237">
        <v>0</v>
      </c>
      <c r="AR237">
        <v>0</v>
      </c>
      <c r="AS237">
        <f t="shared" si="129"/>
        <v>1</v>
      </c>
      <c r="AT237">
        <f t="shared" si="130"/>
        <v>0</v>
      </c>
      <c r="AU237">
        <f t="shared" si="131"/>
        <v>47394.594050942025</v>
      </c>
      <c r="AV237">
        <f t="shared" si="132"/>
        <v>1199.99875</v>
      </c>
      <c r="AW237">
        <f t="shared" si="133"/>
        <v>1025.9250885940025</v>
      </c>
      <c r="AX237">
        <f t="shared" si="134"/>
        <v>0.85493846438923593</v>
      </c>
      <c r="AY237">
        <f t="shared" si="135"/>
        <v>0.18843123627122527</v>
      </c>
      <c r="AZ237">
        <v>6</v>
      </c>
      <c r="BA237">
        <v>0.5</v>
      </c>
      <c r="BB237" t="s">
        <v>355</v>
      </c>
      <c r="BC237">
        <v>2</v>
      </c>
      <c r="BD237" t="b">
        <v>1</v>
      </c>
      <c r="BE237">
        <v>1678124900.6875</v>
      </c>
      <c r="BF237">
        <v>1444.6387500000001</v>
      </c>
      <c r="BG237">
        <v>1467.6624999999999</v>
      </c>
      <c r="BH237">
        <v>33.419562499999998</v>
      </c>
      <c r="BI237">
        <v>31.979299999999999</v>
      </c>
      <c r="BJ237">
        <v>1452.8225</v>
      </c>
      <c r="BK237">
        <v>33.161700000000003</v>
      </c>
      <c r="BL237">
        <v>649.99287500000003</v>
      </c>
      <c r="BM237">
        <v>101.25212500000001</v>
      </c>
      <c r="BN237">
        <v>0.100051925</v>
      </c>
      <c r="BO237">
        <v>32.273312500000003</v>
      </c>
      <c r="BP237">
        <v>32.178387499999999</v>
      </c>
      <c r="BQ237">
        <v>999.9</v>
      </c>
      <c r="BR237">
        <v>0</v>
      </c>
      <c r="BS237">
        <v>0</v>
      </c>
      <c r="BT237">
        <v>8981.0162500000006</v>
      </c>
      <c r="BU237">
        <v>0</v>
      </c>
      <c r="BV237">
        <v>91.88432499999999</v>
      </c>
      <c r="BW237">
        <v>-23.022812500000001</v>
      </c>
      <c r="BX237">
        <v>1494.5887499999999</v>
      </c>
      <c r="BY237">
        <v>1516.1475</v>
      </c>
      <c r="BZ237">
        <v>1.4402537500000001</v>
      </c>
      <c r="CA237">
        <v>1467.6624999999999</v>
      </c>
      <c r="CB237">
        <v>31.979299999999999</v>
      </c>
      <c r="CC237">
        <v>3.3837962500000001</v>
      </c>
      <c r="CD237">
        <v>3.2379687499999998</v>
      </c>
      <c r="CE237">
        <v>26.047712499999999</v>
      </c>
      <c r="CF237">
        <v>25.305050000000001</v>
      </c>
      <c r="CG237">
        <v>1199.99875</v>
      </c>
      <c r="CH237">
        <v>0.499969</v>
      </c>
      <c r="CI237">
        <v>0.500031</v>
      </c>
      <c r="CJ237">
        <v>0</v>
      </c>
      <c r="CK237">
        <v>1472.9112500000001</v>
      </c>
      <c r="CL237">
        <v>4.9990899999999998</v>
      </c>
      <c r="CM237">
        <v>15857.3</v>
      </c>
      <c r="CN237">
        <v>9557.7437499999996</v>
      </c>
      <c r="CO237">
        <v>42.054250000000003</v>
      </c>
      <c r="CP237">
        <v>43.561999999999998</v>
      </c>
      <c r="CQ237">
        <v>42.773249999999997</v>
      </c>
      <c r="CR237">
        <v>42.811999999999998</v>
      </c>
      <c r="CS237">
        <v>43.311999999999998</v>
      </c>
      <c r="CT237">
        <v>597.46125000000006</v>
      </c>
      <c r="CU237">
        <v>597.53749999999991</v>
      </c>
      <c r="CV237">
        <v>0</v>
      </c>
      <c r="CW237">
        <v>1678124945.2</v>
      </c>
      <c r="CX237">
        <v>0</v>
      </c>
      <c r="CY237">
        <v>1678116306.0999999</v>
      </c>
      <c r="CZ237" t="s">
        <v>356</v>
      </c>
      <c r="DA237">
        <v>1678116302.5999999</v>
      </c>
      <c r="DB237">
        <v>1678116306.0999999</v>
      </c>
      <c r="DC237">
        <v>12</v>
      </c>
      <c r="DD237">
        <v>3.5000000000000003E-2</v>
      </c>
      <c r="DE237">
        <v>0.05</v>
      </c>
      <c r="DF237">
        <v>-6.1040000000000001</v>
      </c>
      <c r="DG237">
        <v>0.249</v>
      </c>
      <c r="DH237">
        <v>413</v>
      </c>
      <c r="DI237">
        <v>32</v>
      </c>
      <c r="DJ237">
        <v>0.5</v>
      </c>
      <c r="DK237">
        <v>0.15</v>
      </c>
      <c r="DL237">
        <v>-23.160653658536589</v>
      </c>
      <c r="DM237">
        <v>0.82993588850171773</v>
      </c>
      <c r="DN237">
        <v>9.1511212421266544E-2</v>
      </c>
      <c r="DO237">
        <v>0</v>
      </c>
      <c r="DP237">
        <v>1.436511707317073</v>
      </c>
      <c r="DQ237">
        <v>-3.3001463414636507E-2</v>
      </c>
      <c r="DR237">
        <v>6.2725576929907687E-3</v>
      </c>
      <c r="DS237">
        <v>1</v>
      </c>
      <c r="DT237">
        <v>0</v>
      </c>
      <c r="DU237">
        <v>0</v>
      </c>
      <c r="DV237">
        <v>0</v>
      </c>
      <c r="DW237">
        <v>-1</v>
      </c>
      <c r="DX237">
        <v>1</v>
      </c>
      <c r="DY237">
        <v>2</v>
      </c>
      <c r="DZ237" t="s">
        <v>372</v>
      </c>
      <c r="EA237">
        <v>3.29739</v>
      </c>
      <c r="EB237">
        <v>2.6253299999999999</v>
      </c>
      <c r="EC237">
        <v>0.23605100000000001</v>
      </c>
      <c r="ED237">
        <v>0.23591500000000001</v>
      </c>
      <c r="EE237">
        <v>0.13780000000000001</v>
      </c>
      <c r="EF237">
        <v>0.132464</v>
      </c>
      <c r="EG237">
        <v>23059.5</v>
      </c>
      <c r="EH237">
        <v>23393.3</v>
      </c>
      <c r="EI237">
        <v>28088.6</v>
      </c>
      <c r="EJ237">
        <v>29472.799999999999</v>
      </c>
      <c r="EK237">
        <v>33350.400000000001</v>
      </c>
      <c r="EL237">
        <v>35498</v>
      </c>
      <c r="EM237">
        <v>39665.4</v>
      </c>
      <c r="EN237">
        <v>42115.8</v>
      </c>
      <c r="EO237">
        <v>2.2392500000000002</v>
      </c>
      <c r="EP237">
        <v>2.2132700000000001</v>
      </c>
      <c r="EQ237">
        <v>0.126939</v>
      </c>
      <c r="ER237">
        <v>0</v>
      </c>
      <c r="ES237">
        <v>30.117799999999999</v>
      </c>
      <c r="ET237">
        <v>999.9</v>
      </c>
      <c r="EU237">
        <v>74.599999999999994</v>
      </c>
      <c r="EV237">
        <v>33</v>
      </c>
      <c r="EW237">
        <v>37.2194</v>
      </c>
      <c r="EX237">
        <v>56.042700000000004</v>
      </c>
      <c r="EY237">
        <v>-4.2267599999999996</v>
      </c>
      <c r="EZ237">
        <v>2</v>
      </c>
      <c r="FA237">
        <v>0.39344499999999999</v>
      </c>
      <c r="FB237">
        <v>-0.25562099999999999</v>
      </c>
      <c r="FC237">
        <v>20.275300000000001</v>
      </c>
      <c r="FD237">
        <v>5.2184900000000001</v>
      </c>
      <c r="FE237">
        <v>12.004899999999999</v>
      </c>
      <c r="FF237">
        <v>4.9873000000000003</v>
      </c>
      <c r="FG237">
        <v>3.2846500000000001</v>
      </c>
      <c r="FH237">
        <v>9999</v>
      </c>
      <c r="FI237">
        <v>9999</v>
      </c>
      <c r="FJ237">
        <v>9999</v>
      </c>
      <c r="FK237">
        <v>999.9</v>
      </c>
      <c r="FL237">
        <v>1.8658399999999999</v>
      </c>
      <c r="FM237">
        <v>1.8622700000000001</v>
      </c>
      <c r="FN237">
        <v>1.8643000000000001</v>
      </c>
      <c r="FO237">
        <v>1.8603499999999999</v>
      </c>
      <c r="FP237">
        <v>1.8610599999999999</v>
      </c>
      <c r="FQ237">
        <v>1.8602000000000001</v>
      </c>
      <c r="FR237">
        <v>1.86188</v>
      </c>
      <c r="FS237">
        <v>1.8585199999999999</v>
      </c>
      <c r="FT237">
        <v>0</v>
      </c>
      <c r="FU237">
        <v>0</v>
      </c>
      <c r="FV237">
        <v>0</v>
      </c>
      <c r="FW237">
        <v>0</v>
      </c>
      <c r="FX237" t="s">
        <v>358</v>
      </c>
      <c r="FY237" t="s">
        <v>359</v>
      </c>
      <c r="FZ237" t="s">
        <v>360</v>
      </c>
      <c r="GA237" t="s">
        <v>360</v>
      </c>
      <c r="GB237" t="s">
        <v>360</v>
      </c>
      <c r="GC237" t="s">
        <v>360</v>
      </c>
      <c r="GD237">
        <v>0</v>
      </c>
      <c r="GE237">
        <v>100</v>
      </c>
      <c r="GF237">
        <v>100</v>
      </c>
      <c r="GG237">
        <v>-8.19</v>
      </c>
      <c r="GH237">
        <v>0.25779999999999997</v>
      </c>
      <c r="GI237">
        <v>-4.4273770621571362</v>
      </c>
      <c r="GJ237">
        <v>-4.6782648166075668E-3</v>
      </c>
      <c r="GK237">
        <v>2.0645039605938809E-6</v>
      </c>
      <c r="GL237">
        <v>-4.2957140779123221E-10</v>
      </c>
      <c r="GM237">
        <v>-7.2769555290842433E-2</v>
      </c>
      <c r="GN237">
        <v>6.7050777095108757E-4</v>
      </c>
      <c r="GO237">
        <v>6.3862846072479287E-4</v>
      </c>
      <c r="GP237">
        <v>-1.0801389653900339E-5</v>
      </c>
      <c r="GQ237">
        <v>6</v>
      </c>
      <c r="GR237">
        <v>2074</v>
      </c>
      <c r="GS237">
        <v>4</v>
      </c>
      <c r="GT237">
        <v>34</v>
      </c>
      <c r="GU237">
        <v>143.30000000000001</v>
      </c>
      <c r="GV237">
        <v>143.30000000000001</v>
      </c>
      <c r="GW237">
        <v>3.77563</v>
      </c>
      <c r="GX237">
        <v>2.4939</v>
      </c>
      <c r="GY237">
        <v>2.04834</v>
      </c>
      <c r="GZ237">
        <v>2.6208499999999999</v>
      </c>
      <c r="HA237">
        <v>2.1972700000000001</v>
      </c>
      <c r="HB237">
        <v>2.3303199999999999</v>
      </c>
      <c r="HC237">
        <v>38.207999999999998</v>
      </c>
      <c r="HD237">
        <v>13.6942</v>
      </c>
      <c r="HE237">
        <v>18</v>
      </c>
      <c r="HF237">
        <v>709.255</v>
      </c>
      <c r="HG237">
        <v>766.90899999999999</v>
      </c>
      <c r="HH237">
        <v>31.000599999999999</v>
      </c>
      <c r="HI237">
        <v>32.405299999999997</v>
      </c>
      <c r="HJ237">
        <v>30.0001</v>
      </c>
      <c r="HK237">
        <v>32.372500000000002</v>
      </c>
      <c r="HL237">
        <v>32.3902</v>
      </c>
      <c r="HM237">
        <v>75.501000000000005</v>
      </c>
      <c r="HN237">
        <v>16.7197</v>
      </c>
      <c r="HO237">
        <v>100</v>
      </c>
      <c r="HP237">
        <v>31</v>
      </c>
      <c r="HQ237">
        <v>1484.61</v>
      </c>
      <c r="HR237">
        <v>32.120100000000001</v>
      </c>
      <c r="HS237">
        <v>99.001499999999993</v>
      </c>
      <c r="HT237">
        <v>97.673500000000004</v>
      </c>
    </row>
    <row r="238" spans="1:228" x14ac:dyDescent="0.2">
      <c r="A238">
        <v>223</v>
      </c>
      <c r="B238">
        <v>1678124907</v>
      </c>
      <c r="C238">
        <v>886.40000009536743</v>
      </c>
      <c r="D238" t="s">
        <v>805</v>
      </c>
      <c r="E238" t="s">
        <v>806</v>
      </c>
      <c r="F238">
        <v>4</v>
      </c>
      <c r="G238">
        <v>1678124905</v>
      </c>
      <c r="H238">
        <f t="shared" si="102"/>
        <v>1.6104595237135448E-3</v>
      </c>
      <c r="I238">
        <f t="shared" si="103"/>
        <v>1.6104595237135448</v>
      </c>
      <c r="J238">
        <f t="shared" si="104"/>
        <v>11.936948190862777</v>
      </c>
      <c r="K238">
        <f t="shared" si="105"/>
        <v>1451.774285714286</v>
      </c>
      <c r="L238">
        <f t="shared" si="106"/>
        <v>1245.1466721087183</v>
      </c>
      <c r="M238">
        <f t="shared" si="107"/>
        <v>126.20122296749798</v>
      </c>
      <c r="N238">
        <f t="shared" si="108"/>
        <v>147.14386219225383</v>
      </c>
      <c r="O238">
        <f t="shared" si="109"/>
        <v>0.11133163508574322</v>
      </c>
      <c r="P238">
        <f t="shared" si="110"/>
        <v>2.7731681128904175</v>
      </c>
      <c r="Q238">
        <f t="shared" si="111"/>
        <v>0.10890690544861981</v>
      </c>
      <c r="R238">
        <f t="shared" si="112"/>
        <v>6.8280269830774412E-2</v>
      </c>
      <c r="S238">
        <f t="shared" si="113"/>
        <v>226.11419452209469</v>
      </c>
      <c r="T238">
        <f t="shared" si="114"/>
        <v>33.233274732725334</v>
      </c>
      <c r="U238">
        <f t="shared" si="115"/>
        <v>32.177657142857143</v>
      </c>
      <c r="V238">
        <f t="shared" si="116"/>
        <v>4.8233097349153722</v>
      </c>
      <c r="W238">
        <f t="shared" si="117"/>
        <v>69.801515176693272</v>
      </c>
      <c r="X238">
        <f t="shared" si="118"/>
        <v>3.3852230480450838</v>
      </c>
      <c r="Y238">
        <f t="shared" si="119"/>
        <v>4.8497844774226477</v>
      </c>
      <c r="Z238">
        <f t="shared" si="120"/>
        <v>1.4380866868702884</v>
      </c>
      <c r="AA238">
        <f t="shared" si="121"/>
        <v>-71.021264995767325</v>
      </c>
      <c r="AB238">
        <f t="shared" si="122"/>
        <v>14.482960478685495</v>
      </c>
      <c r="AC238">
        <f t="shared" si="123"/>
        <v>1.1870180928933272</v>
      </c>
      <c r="AD238">
        <f t="shared" si="124"/>
        <v>170.76290809790621</v>
      </c>
      <c r="AE238">
        <f t="shared" si="125"/>
        <v>22.666352842122404</v>
      </c>
      <c r="AF238">
        <f t="shared" si="126"/>
        <v>1.6702723065217593</v>
      </c>
      <c r="AG238">
        <f t="shared" si="127"/>
        <v>11.936948190862777</v>
      </c>
      <c r="AH238">
        <v>1522.2121860086579</v>
      </c>
      <c r="AI238">
        <v>1504.512666666667</v>
      </c>
      <c r="AJ238">
        <v>1.7046666666664461</v>
      </c>
      <c r="AK238">
        <v>60.41</v>
      </c>
      <c r="AL238">
        <f t="shared" si="128"/>
        <v>1.6104595237135448</v>
      </c>
      <c r="AM238">
        <v>31.899242320477661</v>
      </c>
      <c r="AN238">
        <v>33.386417575757562</v>
      </c>
      <c r="AO238">
        <v>-8.0605288415506911E-3</v>
      </c>
      <c r="AP238">
        <v>101.53795884006099</v>
      </c>
      <c r="AQ238">
        <v>0</v>
      </c>
      <c r="AR238">
        <v>0</v>
      </c>
      <c r="AS238">
        <f t="shared" si="129"/>
        <v>1</v>
      </c>
      <c r="AT238">
        <f t="shared" si="130"/>
        <v>0</v>
      </c>
      <c r="AU238">
        <f t="shared" si="131"/>
        <v>47602.846868457913</v>
      </c>
      <c r="AV238">
        <f t="shared" si="132"/>
        <v>1199.982857142857</v>
      </c>
      <c r="AW238">
        <f t="shared" si="133"/>
        <v>1025.9114707368365</v>
      </c>
      <c r="AX238">
        <f t="shared" si="134"/>
        <v>0.8549384390203022</v>
      </c>
      <c r="AY238">
        <f t="shared" si="135"/>
        <v>0.18843118730918335</v>
      </c>
      <c r="AZ238">
        <v>6</v>
      </c>
      <c r="BA238">
        <v>0.5</v>
      </c>
      <c r="BB238" t="s">
        <v>355</v>
      </c>
      <c r="BC238">
        <v>2</v>
      </c>
      <c r="BD238" t="b">
        <v>1</v>
      </c>
      <c r="BE238">
        <v>1678124905</v>
      </c>
      <c r="BF238">
        <v>1451.774285714286</v>
      </c>
      <c r="BG238">
        <v>1474.935714285715</v>
      </c>
      <c r="BH238">
        <v>33.399828571428579</v>
      </c>
      <c r="BI238">
        <v>31.909514285714291</v>
      </c>
      <c r="BJ238">
        <v>1459.967142857143</v>
      </c>
      <c r="BK238">
        <v>33.142114285714293</v>
      </c>
      <c r="BL238">
        <v>649.9912857142856</v>
      </c>
      <c r="BM238">
        <v>101.2547142857143</v>
      </c>
      <c r="BN238">
        <v>9.9789400000000014E-2</v>
      </c>
      <c r="BO238">
        <v>32.274528571428583</v>
      </c>
      <c r="BP238">
        <v>32.177657142857143</v>
      </c>
      <c r="BQ238">
        <v>999.89999999999986</v>
      </c>
      <c r="BR238">
        <v>0</v>
      </c>
      <c r="BS238">
        <v>0</v>
      </c>
      <c r="BT238">
        <v>9020.8914285714291</v>
      </c>
      <c r="BU238">
        <v>0</v>
      </c>
      <c r="BV238">
        <v>90.053585714285717</v>
      </c>
      <c r="BW238">
        <v>-23.160985714285719</v>
      </c>
      <c r="BX238">
        <v>1501.9385714285711</v>
      </c>
      <c r="BY238">
        <v>1523.55</v>
      </c>
      <c r="BZ238">
        <v>1.4903171428571429</v>
      </c>
      <c r="CA238">
        <v>1474.935714285715</v>
      </c>
      <c r="CB238">
        <v>31.909514285714291</v>
      </c>
      <c r="CC238">
        <v>3.381885714285715</v>
      </c>
      <c r="CD238">
        <v>3.2309842857142859</v>
      </c>
      <c r="CE238">
        <v>26.038142857142859</v>
      </c>
      <c r="CF238">
        <v>25.26875714285714</v>
      </c>
      <c r="CG238">
        <v>1199.982857142857</v>
      </c>
      <c r="CH238">
        <v>0.49996900000000011</v>
      </c>
      <c r="CI238">
        <v>0.500031</v>
      </c>
      <c r="CJ238">
        <v>0</v>
      </c>
      <c r="CK238">
        <v>1472.451428571429</v>
      </c>
      <c r="CL238">
        <v>4.9990899999999998</v>
      </c>
      <c r="CM238">
        <v>15850.22857142857</v>
      </c>
      <c r="CN238">
        <v>9557.6128571428562</v>
      </c>
      <c r="CO238">
        <v>42.061999999999998</v>
      </c>
      <c r="CP238">
        <v>43.561999999999998</v>
      </c>
      <c r="CQ238">
        <v>42.811999999999998</v>
      </c>
      <c r="CR238">
        <v>42.794285714285706</v>
      </c>
      <c r="CS238">
        <v>43.311999999999998</v>
      </c>
      <c r="CT238">
        <v>597.45428571428579</v>
      </c>
      <c r="CU238">
        <v>597.52857142857124</v>
      </c>
      <c r="CV238">
        <v>0</v>
      </c>
      <c r="CW238">
        <v>1678124949.4000001</v>
      </c>
      <c r="CX238">
        <v>0</v>
      </c>
      <c r="CY238">
        <v>1678116306.0999999</v>
      </c>
      <c r="CZ238" t="s">
        <v>356</v>
      </c>
      <c r="DA238">
        <v>1678116302.5999999</v>
      </c>
      <c r="DB238">
        <v>1678116306.0999999</v>
      </c>
      <c r="DC238">
        <v>12</v>
      </c>
      <c r="DD238">
        <v>3.5000000000000003E-2</v>
      </c>
      <c r="DE238">
        <v>0.05</v>
      </c>
      <c r="DF238">
        <v>-6.1040000000000001</v>
      </c>
      <c r="DG238">
        <v>0.249</v>
      </c>
      <c r="DH238">
        <v>413</v>
      </c>
      <c r="DI238">
        <v>32</v>
      </c>
      <c r="DJ238">
        <v>0.5</v>
      </c>
      <c r="DK238">
        <v>0.15</v>
      </c>
      <c r="DL238">
        <v>-23.12744146341463</v>
      </c>
      <c r="DM238">
        <v>0.37386898954702708</v>
      </c>
      <c r="DN238">
        <v>7.218556701767509E-2</v>
      </c>
      <c r="DO238">
        <v>0</v>
      </c>
      <c r="DP238">
        <v>1.445793658536586</v>
      </c>
      <c r="DQ238">
        <v>0.14838083623693141</v>
      </c>
      <c r="DR238">
        <v>2.362608343171645E-2</v>
      </c>
      <c r="DS238">
        <v>0</v>
      </c>
      <c r="DT238">
        <v>0</v>
      </c>
      <c r="DU238">
        <v>0</v>
      </c>
      <c r="DV238">
        <v>0</v>
      </c>
      <c r="DW238">
        <v>-1</v>
      </c>
      <c r="DX238">
        <v>0</v>
      </c>
      <c r="DY238">
        <v>2</v>
      </c>
      <c r="DZ238" t="s">
        <v>363</v>
      </c>
      <c r="EA238">
        <v>3.2974800000000002</v>
      </c>
      <c r="EB238">
        <v>2.6252499999999999</v>
      </c>
      <c r="EC238">
        <v>0.23669399999999999</v>
      </c>
      <c r="ED238">
        <v>0.23655899999999999</v>
      </c>
      <c r="EE238">
        <v>0.137712</v>
      </c>
      <c r="EF238">
        <v>0.132497</v>
      </c>
      <c r="EG238">
        <v>23039.4</v>
      </c>
      <c r="EH238">
        <v>23373.5</v>
      </c>
      <c r="EI238">
        <v>28087.9</v>
      </c>
      <c r="EJ238">
        <v>29472.799999999999</v>
      </c>
      <c r="EK238">
        <v>33353.4</v>
      </c>
      <c r="EL238">
        <v>35496.5</v>
      </c>
      <c r="EM238">
        <v>39664.800000000003</v>
      </c>
      <c r="EN238">
        <v>42115.7</v>
      </c>
      <c r="EO238">
        <v>2.23943</v>
      </c>
      <c r="EP238">
        <v>2.2132499999999999</v>
      </c>
      <c r="EQ238">
        <v>0.12679000000000001</v>
      </c>
      <c r="ER238">
        <v>0</v>
      </c>
      <c r="ES238">
        <v>30.119800000000001</v>
      </c>
      <c r="ET238">
        <v>999.9</v>
      </c>
      <c r="EU238">
        <v>74.599999999999994</v>
      </c>
      <c r="EV238">
        <v>33</v>
      </c>
      <c r="EW238">
        <v>37.222099999999998</v>
      </c>
      <c r="EX238">
        <v>55.922699999999999</v>
      </c>
      <c r="EY238">
        <v>-4.2588100000000004</v>
      </c>
      <c r="EZ238">
        <v>2</v>
      </c>
      <c r="FA238">
        <v>0.39335900000000001</v>
      </c>
      <c r="FB238">
        <v>-0.25306899999999999</v>
      </c>
      <c r="FC238">
        <v>20.275500000000001</v>
      </c>
      <c r="FD238">
        <v>5.2180400000000002</v>
      </c>
      <c r="FE238">
        <v>12.0052</v>
      </c>
      <c r="FF238">
        <v>4.9871999999999996</v>
      </c>
      <c r="FG238">
        <v>3.2846500000000001</v>
      </c>
      <c r="FH238">
        <v>9999</v>
      </c>
      <c r="FI238">
        <v>9999</v>
      </c>
      <c r="FJ238">
        <v>9999</v>
      </c>
      <c r="FK238">
        <v>999.9</v>
      </c>
      <c r="FL238">
        <v>1.8658300000000001</v>
      </c>
      <c r="FM238">
        <v>1.8622799999999999</v>
      </c>
      <c r="FN238">
        <v>1.8642799999999999</v>
      </c>
      <c r="FO238">
        <v>1.8603499999999999</v>
      </c>
      <c r="FP238">
        <v>1.8610500000000001</v>
      </c>
      <c r="FQ238">
        <v>1.8602000000000001</v>
      </c>
      <c r="FR238">
        <v>1.86188</v>
      </c>
      <c r="FS238">
        <v>1.8585199999999999</v>
      </c>
      <c r="FT238">
        <v>0</v>
      </c>
      <c r="FU238">
        <v>0</v>
      </c>
      <c r="FV238">
        <v>0</v>
      </c>
      <c r="FW238">
        <v>0</v>
      </c>
      <c r="FX238" t="s">
        <v>358</v>
      </c>
      <c r="FY238" t="s">
        <v>359</v>
      </c>
      <c r="FZ238" t="s">
        <v>360</v>
      </c>
      <c r="GA238" t="s">
        <v>360</v>
      </c>
      <c r="GB238" t="s">
        <v>360</v>
      </c>
      <c r="GC238" t="s">
        <v>360</v>
      </c>
      <c r="GD238">
        <v>0</v>
      </c>
      <c r="GE238">
        <v>100</v>
      </c>
      <c r="GF238">
        <v>100</v>
      </c>
      <c r="GG238">
        <v>-8.19</v>
      </c>
      <c r="GH238">
        <v>0.25769999999999998</v>
      </c>
      <c r="GI238">
        <v>-4.4273770621571362</v>
      </c>
      <c r="GJ238">
        <v>-4.6782648166075668E-3</v>
      </c>
      <c r="GK238">
        <v>2.0645039605938809E-6</v>
      </c>
      <c r="GL238">
        <v>-4.2957140779123221E-10</v>
      </c>
      <c r="GM238">
        <v>-7.2769555290842433E-2</v>
      </c>
      <c r="GN238">
        <v>6.7050777095108757E-4</v>
      </c>
      <c r="GO238">
        <v>6.3862846072479287E-4</v>
      </c>
      <c r="GP238">
        <v>-1.0801389653900339E-5</v>
      </c>
      <c r="GQ238">
        <v>6</v>
      </c>
      <c r="GR238">
        <v>2074</v>
      </c>
      <c r="GS238">
        <v>4</v>
      </c>
      <c r="GT238">
        <v>34</v>
      </c>
      <c r="GU238">
        <v>143.4</v>
      </c>
      <c r="GV238">
        <v>143.30000000000001</v>
      </c>
      <c r="GW238">
        <v>3.7890600000000001</v>
      </c>
      <c r="GX238">
        <v>2.5</v>
      </c>
      <c r="GY238">
        <v>2.04834</v>
      </c>
      <c r="GZ238">
        <v>2.6208499999999999</v>
      </c>
      <c r="HA238">
        <v>2.1972700000000001</v>
      </c>
      <c r="HB238">
        <v>2.3156699999999999</v>
      </c>
      <c r="HC238">
        <v>38.207999999999998</v>
      </c>
      <c r="HD238">
        <v>13.685499999999999</v>
      </c>
      <c r="HE238">
        <v>18</v>
      </c>
      <c r="HF238">
        <v>709.40599999999995</v>
      </c>
      <c r="HG238">
        <v>766.88400000000001</v>
      </c>
      <c r="HH238">
        <v>31.000699999999998</v>
      </c>
      <c r="HI238">
        <v>32.405299999999997</v>
      </c>
      <c r="HJ238">
        <v>30.0002</v>
      </c>
      <c r="HK238">
        <v>32.372799999999998</v>
      </c>
      <c r="HL238">
        <v>32.3902</v>
      </c>
      <c r="HM238">
        <v>75.769800000000004</v>
      </c>
      <c r="HN238">
        <v>16.445900000000002</v>
      </c>
      <c r="HO238">
        <v>100</v>
      </c>
      <c r="HP238">
        <v>31</v>
      </c>
      <c r="HQ238">
        <v>1491.29</v>
      </c>
      <c r="HR238">
        <v>32.1629</v>
      </c>
      <c r="HS238">
        <v>98.999600000000001</v>
      </c>
      <c r="HT238">
        <v>97.673199999999994</v>
      </c>
    </row>
    <row r="239" spans="1:228" x14ac:dyDescent="0.2">
      <c r="A239">
        <v>224</v>
      </c>
      <c r="B239">
        <v>1678124911</v>
      </c>
      <c r="C239">
        <v>890.40000009536743</v>
      </c>
      <c r="D239" t="s">
        <v>807</v>
      </c>
      <c r="E239" t="s">
        <v>808</v>
      </c>
      <c r="F239">
        <v>4</v>
      </c>
      <c r="G239">
        <v>1678124908.6875</v>
      </c>
      <c r="H239">
        <f t="shared" si="102"/>
        <v>1.5582576337993509E-3</v>
      </c>
      <c r="I239">
        <f t="shared" si="103"/>
        <v>1.5582576337993508</v>
      </c>
      <c r="J239">
        <f t="shared" si="104"/>
        <v>11.513845160801003</v>
      </c>
      <c r="K239">
        <f t="shared" si="105"/>
        <v>1458.01</v>
      </c>
      <c r="L239">
        <f t="shared" si="106"/>
        <v>1251.2963882057052</v>
      </c>
      <c r="M239">
        <f t="shared" si="107"/>
        <v>126.82259947639299</v>
      </c>
      <c r="N239">
        <f t="shared" si="108"/>
        <v>147.77363700995349</v>
      </c>
      <c r="O239">
        <f t="shared" si="109"/>
        <v>0.10740132629362931</v>
      </c>
      <c r="P239">
        <f t="shared" si="110"/>
        <v>2.7683683268477046</v>
      </c>
      <c r="Q239">
        <f t="shared" si="111"/>
        <v>0.10513907599348513</v>
      </c>
      <c r="R239">
        <f t="shared" si="112"/>
        <v>6.5911207894817928E-2</v>
      </c>
      <c r="S239">
        <f t="shared" si="113"/>
        <v>226.11634048680853</v>
      </c>
      <c r="T239">
        <f t="shared" si="114"/>
        <v>33.251847362678646</v>
      </c>
      <c r="U239">
        <f t="shared" si="115"/>
        <v>32.184337499999998</v>
      </c>
      <c r="V239">
        <f t="shared" si="116"/>
        <v>4.8251314141537645</v>
      </c>
      <c r="W239">
        <f t="shared" si="117"/>
        <v>69.76165308845988</v>
      </c>
      <c r="X239">
        <f t="shared" si="118"/>
        <v>3.3838195107457087</v>
      </c>
      <c r="Y239">
        <f t="shared" si="119"/>
        <v>4.8505437599864836</v>
      </c>
      <c r="Z239">
        <f t="shared" si="120"/>
        <v>1.4413119034080557</v>
      </c>
      <c r="AA239">
        <f t="shared" si="121"/>
        <v>-68.719161650551371</v>
      </c>
      <c r="AB239">
        <f t="shared" si="122"/>
        <v>13.874492600795675</v>
      </c>
      <c r="AC239">
        <f t="shared" si="123"/>
        <v>1.1391727838995982</v>
      </c>
      <c r="AD239">
        <f t="shared" si="124"/>
        <v>172.41084422095241</v>
      </c>
      <c r="AE239">
        <f t="shared" si="125"/>
        <v>22.653919457141612</v>
      </c>
      <c r="AF239">
        <f t="shared" si="126"/>
        <v>1.5446146164435866</v>
      </c>
      <c r="AG239">
        <f t="shared" si="127"/>
        <v>11.513845160801003</v>
      </c>
      <c r="AH239">
        <v>1529.1708960346321</v>
      </c>
      <c r="AI239">
        <v>1511.604060606061</v>
      </c>
      <c r="AJ239">
        <v>1.7778181818179579</v>
      </c>
      <c r="AK239">
        <v>60.41</v>
      </c>
      <c r="AL239">
        <f t="shared" si="128"/>
        <v>1.5582576337993508</v>
      </c>
      <c r="AM239">
        <v>32.006344303082876</v>
      </c>
      <c r="AN239">
        <v>33.393838787878778</v>
      </c>
      <c r="AO239">
        <v>4.4630908343003701E-4</v>
      </c>
      <c r="AP239">
        <v>101.53795884006099</v>
      </c>
      <c r="AQ239">
        <v>0</v>
      </c>
      <c r="AR239">
        <v>0</v>
      </c>
      <c r="AS239">
        <f t="shared" si="129"/>
        <v>1</v>
      </c>
      <c r="AT239">
        <f t="shared" si="130"/>
        <v>0</v>
      </c>
      <c r="AU239">
        <f t="shared" si="131"/>
        <v>47469.92923343541</v>
      </c>
      <c r="AV239">
        <f t="shared" si="132"/>
        <v>1199.99125</v>
      </c>
      <c r="AW239">
        <f t="shared" si="133"/>
        <v>1025.9189385942013</v>
      </c>
      <c r="AX239">
        <f t="shared" si="134"/>
        <v>0.85493868275639617</v>
      </c>
      <c r="AY239">
        <f t="shared" si="135"/>
        <v>0.18843165771984463</v>
      </c>
      <c r="AZ239">
        <v>6</v>
      </c>
      <c r="BA239">
        <v>0.5</v>
      </c>
      <c r="BB239" t="s">
        <v>355</v>
      </c>
      <c r="BC239">
        <v>2</v>
      </c>
      <c r="BD239" t="b">
        <v>1</v>
      </c>
      <c r="BE239">
        <v>1678124908.6875</v>
      </c>
      <c r="BF239">
        <v>1458.01</v>
      </c>
      <c r="BG239">
        <v>1480.99875</v>
      </c>
      <c r="BH239">
        <v>33.386487500000001</v>
      </c>
      <c r="BI239">
        <v>32.008375000000001</v>
      </c>
      <c r="BJ239">
        <v>1466.2112500000001</v>
      </c>
      <c r="BK239">
        <v>33.128875000000001</v>
      </c>
      <c r="BL239">
        <v>650.03925000000004</v>
      </c>
      <c r="BM239">
        <v>101.253</v>
      </c>
      <c r="BN239">
        <v>9.9965349999999994E-2</v>
      </c>
      <c r="BO239">
        <v>32.277299999999997</v>
      </c>
      <c r="BP239">
        <v>32.184337499999998</v>
      </c>
      <c r="BQ239">
        <v>999.9</v>
      </c>
      <c r="BR239">
        <v>0</v>
      </c>
      <c r="BS239">
        <v>0</v>
      </c>
      <c r="BT239">
        <v>8995.5475000000006</v>
      </c>
      <c r="BU239">
        <v>0</v>
      </c>
      <c r="BV239">
        <v>88.221474999999998</v>
      </c>
      <c r="BW239">
        <v>-22.991287499999999</v>
      </c>
      <c r="BX239">
        <v>1508.3675000000001</v>
      </c>
      <c r="BY239">
        <v>1529.9737500000001</v>
      </c>
      <c r="BZ239">
        <v>1.3781099999999999</v>
      </c>
      <c r="CA239">
        <v>1480.99875</v>
      </c>
      <c r="CB239">
        <v>32.008375000000001</v>
      </c>
      <c r="CC239">
        <v>3.3804837499999998</v>
      </c>
      <c r="CD239">
        <v>3.2409462499999999</v>
      </c>
      <c r="CE239">
        <v>26.03115</v>
      </c>
      <c r="CF239">
        <v>25.320487499999999</v>
      </c>
      <c r="CG239">
        <v>1199.99125</v>
      </c>
      <c r="CH239">
        <v>0.49996024999999999</v>
      </c>
      <c r="CI239">
        <v>0.50003975000000001</v>
      </c>
      <c r="CJ239">
        <v>0</v>
      </c>
      <c r="CK239">
        <v>1472.0662500000001</v>
      </c>
      <c r="CL239">
        <v>4.9990899999999998</v>
      </c>
      <c r="CM239">
        <v>15843.2125</v>
      </c>
      <c r="CN239">
        <v>9557.6424999999999</v>
      </c>
      <c r="CO239">
        <v>42.061999999999998</v>
      </c>
      <c r="CP239">
        <v>43.561999999999998</v>
      </c>
      <c r="CQ239">
        <v>42.811999999999998</v>
      </c>
      <c r="CR239">
        <v>42.811999999999998</v>
      </c>
      <c r="CS239">
        <v>43.311999999999998</v>
      </c>
      <c r="CT239">
        <v>597.44875000000002</v>
      </c>
      <c r="CU239">
        <v>597.54250000000002</v>
      </c>
      <c r="CV239">
        <v>0</v>
      </c>
      <c r="CW239">
        <v>1678124953</v>
      </c>
      <c r="CX239">
        <v>0</v>
      </c>
      <c r="CY239">
        <v>1678116306.0999999</v>
      </c>
      <c r="CZ239" t="s">
        <v>356</v>
      </c>
      <c r="DA239">
        <v>1678116302.5999999</v>
      </c>
      <c r="DB239">
        <v>1678116306.0999999</v>
      </c>
      <c r="DC239">
        <v>12</v>
      </c>
      <c r="DD239">
        <v>3.5000000000000003E-2</v>
      </c>
      <c r="DE239">
        <v>0.05</v>
      </c>
      <c r="DF239">
        <v>-6.1040000000000001</v>
      </c>
      <c r="DG239">
        <v>0.249</v>
      </c>
      <c r="DH239">
        <v>413</v>
      </c>
      <c r="DI239">
        <v>32</v>
      </c>
      <c r="DJ239">
        <v>0.5</v>
      </c>
      <c r="DK239">
        <v>0.15</v>
      </c>
      <c r="DL239">
        <v>-23.096695121951221</v>
      </c>
      <c r="DM239">
        <v>0.46435191637626821</v>
      </c>
      <c r="DN239">
        <v>8.3156203151335026E-2</v>
      </c>
      <c r="DO239">
        <v>0</v>
      </c>
      <c r="DP239">
        <v>1.4372782926829271</v>
      </c>
      <c r="DQ239">
        <v>-4.6087526132405097E-2</v>
      </c>
      <c r="DR239">
        <v>3.6743555725174043E-2</v>
      </c>
      <c r="DS239">
        <v>1</v>
      </c>
      <c r="DT239">
        <v>0</v>
      </c>
      <c r="DU239">
        <v>0</v>
      </c>
      <c r="DV239">
        <v>0</v>
      </c>
      <c r="DW239">
        <v>-1</v>
      </c>
      <c r="DX239">
        <v>1</v>
      </c>
      <c r="DY239">
        <v>2</v>
      </c>
      <c r="DZ239" t="s">
        <v>372</v>
      </c>
      <c r="EA239">
        <v>3.29732</v>
      </c>
      <c r="EB239">
        <v>2.62514</v>
      </c>
      <c r="EC239">
        <v>0.23735800000000001</v>
      </c>
      <c r="ED239">
        <v>0.23719599999999999</v>
      </c>
      <c r="EE239">
        <v>0.13775200000000001</v>
      </c>
      <c r="EF239">
        <v>0.13292599999999999</v>
      </c>
      <c r="EG239">
        <v>23019.3</v>
      </c>
      <c r="EH239">
        <v>23353.7</v>
      </c>
      <c r="EI239">
        <v>28087.9</v>
      </c>
      <c r="EJ239">
        <v>29472.400000000001</v>
      </c>
      <c r="EK239">
        <v>33351.800000000003</v>
      </c>
      <c r="EL239">
        <v>35478.800000000003</v>
      </c>
      <c r="EM239">
        <v>39664.699999999997</v>
      </c>
      <c r="EN239">
        <v>42115.4</v>
      </c>
      <c r="EO239">
        <v>2.23922</v>
      </c>
      <c r="EP239">
        <v>2.2134299999999998</v>
      </c>
      <c r="EQ239">
        <v>0.12684599999999999</v>
      </c>
      <c r="ER239">
        <v>0</v>
      </c>
      <c r="ES239">
        <v>30.123899999999999</v>
      </c>
      <c r="ET239">
        <v>999.9</v>
      </c>
      <c r="EU239">
        <v>74.599999999999994</v>
      </c>
      <c r="EV239">
        <v>33</v>
      </c>
      <c r="EW239">
        <v>37.22</v>
      </c>
      <c r="EX239">
        <v>56.612699999999997</v>
      </c>
      <c r="EY239">
        <v>-4.2267599999999996</v>
      </c>
      <c r="EZ239">
        <v>2</v>
      </c>
      <c r="FA239">
        <v>0.39346500000000001</v>
      </c>
      <c r="FB239">
        <v>-0.25081199999999998</v>
      </c>
      <c r="FC239">
        <v>20.275400000000001</v>
      </c>
      <c r="FD239">
        <v>5.2184900000000001</v>
      </c>
      <c r="FE239">
        <v>12.0047</v>
      </c>
      <c r="FF239">
        <v>4.98705</v>
      </c>
      <c r="FG239">
        <v>3.2846500000000001</v>
      </c>
      <c r="FH239">
        <v>9999</v>
      </c>
      <c r="FI239">
        <v>9999</v>
      </c>
      <c r="FJ239">
        <v>9999</v>
      </c>
      <c r="FK239">
        <v>999.9</v>
      </c>
      <c r="FL239">
        <v>1.8658399999999999</v>
      </c>
      <c r="FM239">
        <v>1.8622300000000001</v>
      </c>
      <c r="FN239">
        <v>1.86429</v>
      </c>
      <c r="FO239">
        <v>1.8603499999999999</v>
      </c>
      <c r="FP239">
        <v>1.8610500000000001</v>
      </c>
      <c r="FQ239">
        <v>1.8602000000000001</v>
      </c>
      <c r="FR239">
        <v>1.86188</v>
      </c>
      <c r="FS239">
        <v>1.8585199999999999</v>
      </c>
      <c r="FT239">
        <v>0</v>
      </c>
      <c r="FU239">
        <v>0</v>
      </c>
      <c r="FV239">
        <v>0</v>
      </c>
      <c r="FW239">
        <v>0</v>
      </c>
      <c r="FX239" t="s">
        <v>358</v>
      </c>
      <c r="FY239" t="s">
        <v>359</v>
      </c>
      <c r="FZ239" t="s">
        <v>360</v>
      </c>
      <c r="GA239" t="s">
        <v>360</v>
      </c>
      <c r="GB239" t="s">
        <v>360</v>
      </c>
      <c r="GC239" t="s">
        <v>360</v>
      </c>
      <c r="GD239">
        <v>0</v>
      </c>
      <c r="GE239">
        <v>100</v>
      </c>
      <c r="GF239">
        <v>100</v>
      </c>
      <c r="GG239">
        <v>-8.1999999999999993</v>
      </c>
      <c r="GH239">
        <v>0.25769999999999998</v>
      </c>
      <c r="GI239">
        <v>-4.4273770621571362</v>
      </c>
      <c r="GJ239">
        <v>-4.6782648166075668E-3</v>
      </c>
      <c r="GK239">
        <v>2.0645039605938809E-6</v>
      </c>
      <c r="GL239">
        <v>-4.2957140779123221E-10</v>
      </c>
      <c r="GM239">
        <v>-7.2769555290842433E-2</v>
      </c>
      <c r="GN239">
        <v>6.7050777095108757E-4</v>
      </c>
      <c r="GO239">
        <v>6.3862846072479287E-4</v>
      </c>
      <c r="GP239">
        <v>-1.0801389653900339E-5</v>
      </c>
      <c r="GQ239">
        <v>6</v>
      </c>
      <c r="GR239">
        <v>2074</v>
      </c>
      <c r="GS239">
        <v>4</v>
      </c>
      <c r="GT239">
        <v>34</v>
      </c>
      <c r="GU239">
        <v>143.5</v>
      </c>
      <c r="GV239">
        <v>143.4</v>
      </c>
      <c r="GW239">
        <v>3.8024900000000001</v>
      </c>
      <c r="GX239">
        <v>2.50488</v>
      </c>
      <c r="GY239">
        <v>2.04834</v>
      </c>
      <c r="GZ239">
        <v>2.6208499999999999</v>
      </c>
      <c r="HA239">
        <v>2.1972700000000001</v>
      </c>
      <c r="HB239">
        <v>2.3010299999999999</v>
      </c>
      <c r="HC239">
        <v>38.207999999999998</v>
      </c>
      <c r="HD239">
        <v>13.6942</v>
      </c>
      <c r="HE239">
        <v>18</v>
      </c>
      <c r="HF239">
        <v>709.26700000000005</v>
      </c>
      <c r="HG239">
        <v>767.05600000000004</v>
      </c>
      <c r="HH239">
        <v>31.000699999999998</v>
      </c>
      <c r="HI239">
        <v>32.405299999999997</v>
      </c>
      <c r="HJ239">
        <v>30.0001</v>
      </c>
      <c r="HK239">
        <v>32.375300000000003</v>
      </c>
      <c r="HL239">
        <v>32.3902</v>
      </c>
      <c r="HM239">
        <v>76.040400000000005</v>
      </c>
      <c r="HN239">
        <v>16.445900000000002</v>
      </c>
      <c r="HO239">
        <v>100</v>
      </c>
      <c r="HP239">
        <v>31</v>
      </c>
      <c r="HQ239">
        <v>1497.96</v>
      </c>
      <c r="HR239">
        <v>32.161799999999999</v>
      </c>
      <c r="HS239">
        <v>98.999399999999994</v>
      </c>
      <c r="HT239">
        <v>97.672399999999996</v>
      </c>
    </row>
    <row r="240" spans="1:228" x14ac:dyDescent="0.2">
      <c r="A240">
        <v>225</v>
      </c>
      <c r="B240">
        <v>1678124915</v>
      </c>
      <c r="C240">
        <v>894.40000009536743</v>
      </c>
      <c r="D240" t="s">
        <v>809</v>
      </c>
      <c r="E240" t="s">
        <v>810</v>
      </c>
      <c r="F240">
        <v>4</v>
      </c>
      <c r="G240">
        <v>1678124913</v>
      </c>
      <c r="H240">
        <f t="shared" si="102"/>
        <v>1.5585731479340538E-3</v>
      </c>
      <c r="I240">
        <f t="shared" si="103"/>
        <v>1.5585731479340539</v>
      </c>
      <c r="J240">
        <f t="shared" si="104"/>
        <v>12.091271652617873</v>
      </c>
      <c r="K240">
        <f t="shared" si="105"/>
        <v>1465.228571428572</v>
      </c>
      <c r="L240">
        <f t="shared" si="106"/>
        <v>1250.1676967020337</v>
      </c>
      <c r="M240">
        <f t="shared" si="107"/>
        <v>126.70805196630953</v>
      </c>
      <c r="N240">
        <f t="shared" si="108"/>
        <v>148.50508332670708</v>
      </c>
      <c r="O240">
        <f t="shared" si="109"/>
        <v>0.10765273308706753</v>
      </c>
      <c r="P240">
        <f t="shared" si="110"/>
        <v>2.7666640483570575</v>
      </c>
      <c r="Q240">
        <f t="shared" si="111"/>
        <v>0.10537863197106796</v>
      </c>
      <c r="R240">
        <f t="shared" si="112"/>
        <v>6.6061962806752528E-2</v>
      </c>
      <c r="S240">
        <f t="shared" si="113"/>
        <v>226.11817123694655</v>
      </c>
      <c r="T240">
        <f t="shared" si="114"/>
        <v>33.254682661862283</v>
      </c>
      <c r="U240">
        <f t="shared" si="115"/>
        <v>32.186542857142861</v>
      </c>
      <c r="V240">
        <f t="shared" si="116"/>
        <v>4.8257329286440411</v>
      </c>
      <c r="W240">
        <f t="shared" si="117"/>
        <v>69.826983506248112</v>
      </c>
      <c r="X240">
        <f t="shared" si="118"/>
        <v>3.3874393778891712</v>
      </c>
      <c r="Y240">
        <f t="shared" si="119"/>
        <v>4.8511896229715603</v>
      </c>
      <c r="Z240">
        <f t="shared" si="120"/>
        <v>1.43829355075487</v>
      </c>
      <c r="AA240">
        <f t="shared" si="121"/>
        <v>-68.733075823891781</v>
      </c>
      <c r="AB240">
        <f t="shared" si="122"/>
        <v>13.888590917097424</v>
      </c>
      <c r="AC240">
        <f t="shared" si="123"/>
        <v>1.1410583668827385</v>
      </c>
      <c r="AD240">
        <f t="shared" si="124"/>
        <v>172.41474469703491</v>
      </c>
      <c r="AE240">
        <f t="shared" si="125"/>
        <v>22.695905252374207</v>
      </c>
      <c r="AF240">
        <f t="shared" si="126"/>
        <v>1.4636553178811378</v>
      </c>
      <c r="AG240">
        <f t="shared" si="127"/>
        <v>12.091271652617873</v>
      </c>
      <c r="AH240">
        <v>1536.2063124848489</v>
      </c>
      <c r="AI240">
        <v>1518.4086060606051</v>
      </c>
      <c r="AJ240">
        <v>1.6908484848482681</v>
      </c>
      <c r="AK240">
        <v>60.41</v>
      </c>
      <c r="AL240">
        <f t="shared" si="128"/>
        <v>1.5585731479340539</v>
      </c>
      <c r="AM240">
        <v>32.118321548136507</v>
      </c>
      <c r="AN240">
        <v>33.438478181818184</v>
      </c>
      <c r="AO240">
        <v>1.1308345355307149E-2</v>
      </c>
      <c r="AP240">
        <v>101.53795884006099</v>
      </c>
      <c r="AQ240">
        <v>0</v>
      </c>
      <c r="AR240">
        <v>0</v>
      </c>
      <c r="AS240">
        <f t="shared" si="129"/>
        <v>1</v>
      </c>
      <c r="AT240">
        <f t="shared" si="130"/>
        <v>0</v>
      </c>
      <c r="AU240">
        <f t="shared" si="131"/>
        <v>47422.553205022239</v>
      </c>
      <c r="AV240">
        <f t="shared" si="132"/>
        <v>1200</v>
      </c>
      <c r="AW240">
        <f t="shared" si="133"/>
        <v>1025.9265135942728</v>
      </c>
      <c r="AX240">
        <f t="shared" si="134"/>
        <v>0.85493876132856073</v>
      </c>
      <c r="AY240">
        <f t="shared" si="135"/>
        <v>0.18843180936412213</v>
      </c>
      <c r="AZ240">
        <v>6</v>
      </c>
      <c r="BA240">
        <v>0.5</v>
      </c>
      <c r="BB240" t="s">
        <v>355</v>
      </c>
      <c r="BC240">
        <v>2</v>
      </c>
      <c r="BD240" t="b">
        <v>1</v>
      </c>
      <c r="BE240">
        <v>1678124913</v>
      </c>
      <c r="BF240">
        <v>1465.228571428572</v>
      </c>
      <c r="BG240">
        <v>1488.158571428572</v>
      </c>
      <c r="BH240">
        <v>33.422242857142862</v>
      </c>
      <c r="BI240">
        <v>32.116314285714282</v>
      </c>
      <c r="BJ240">
        <v>1473.441428571429</v>
      </c>
      <c r="BK240">
        <v>33.164357142857128</v>
      </c>
      <c r="BL240">
        <v>649.99114285714302</v>
      </c>
      <c r="BM240">
        <v>101.2528571428572</v>
      </c>
      <c r="BN240">
        <v>9.9987200000000012E-2</v>
      </c>
      <c r="BO240">
        <v>32.279657142857147</v>
      </c>
      <c r="BP240">
        <v>32.186542857142861</v>
      </c>
      <c r="BQ240">
        <v>999.89999999999986</v>
      </c>
      <c r="BR240">
        <v>0</v>
      </c>
      <c r="BS240">
        <v>0</v>
      </c>
      <c r="BT240">
        <v>8986.517142857143</v>
      </c>
      <c r="BU240">
        <v>0</v>
      </c>
      <c r="BV240">
        <v>85.890714285714267</v>
      </c>
      <c r="BW240">
        <v>-22.930214285714278</v>
      </c>
      <c r="BX240">
        <v>1515.89</v>
      </c>
      <c r="BY240">
        <v>1537.537142857143</v>
      </c>
      <c r="BZ240">
        <v>1.3059114285714291</v>
      </c>
      <c r="CA240">
        <v>1488.158571428572</v>
      </c>
      <c r="CB240">
        <v>32.116314285714282</v>
      </c>
      <c r="CC240">
        <v>3.3841014285714288</v>
      </c>
      <c r="CD240">
        <v>3.2518742857142859</v>
      </c>
      <c r="CE240">
        <v>26.049228571428571</v>
      </c>
      <c r="CF240">
        <v>25.377128571428571</v>
      </c>
      <c r="CG240">
        <v>1200</v>
      </c>
      <c r="CH240">
        <v>0.49995499999999998</v>
      </c>
      <c r="CI240">
        <v>0.50004499999999996</v>
      </c>
      <c r="CJ240">
        <v>0</v>
      </c>
      <c r="CK240">
        <v>1471.482857142857</v>
      </c>
      <c r="CL240">
        <v>4.9990899999999998</v>
      </c>
      <c r="CM240">
        <v>15835.44285714286</v>
      </c>
      <c r="CN240">
        <v>9557.69</v>
      </c>
      <c r="CO240">
        <v>42.061999999999998</v>
      </c>
      <c r="CP240">
        <v>43.561999999999998</v>
      </c>
      <c r="CQ240">
        <v>42.794285714285721</v>
      </c>
      <c r="CR240">
        <v>42.811999999999998</v>
      </c>
      <c r="CS240">
        <v>43.311999999999998</v>
      </c>
      <c r="CT240">
        <v>597.44999999999993</v>
      </c>
      <c r="CU240">
        <v>597.55000000000007</v>
      </c>
      <c r="CV240">
        <v>0</v>
      </c>
      <c r="CW240">
        <v>1678124957.2</v>
      </c>
      <c r="CX240">
        <v>0</v>
      </c>
      <c r="CY240">
        <v>1678116306.0999999</v>
      </c>
      <c r="CZ240" t="s">
        <v>356</v>
      </c>
      <c r="DA240">
        <v>1678116302.5999999</v>
      </c>
      <c r="DB240">
        <v>1678116306.0999999</v>
      </c>
      <c r="DC240">
        <v>12</v>
      </c>
      <c r="DD240">
        <v>3.5000000000000003E-2</v>
      </c>
      <c r="DE240">
        <v>0.05</v>
      </c>
      <c r="DF240">
        <v>-6.1040000000000001</v>
      </c>
      <c r="DG240">
        <v>0.249</v>
      </c>
      <c r="DH240">
        <v>413</v>
      </c>
      <c r="DI240">
        <v>32</v>
      </c>
      <c r="DJ240">
        <v>0.5</v>
      </c>
      <c r="DK240">
        <v>0.15</v>
      </c>
      <c r="DL240">
        <v>-23.0415268292683</v>
      </c>
      <c r="DM240">
        <v>0.67856027874566704</v>
      </c>
      <c r="DN240">
        <v>0.1066286764714072</v>
      </c>
      <c r="DO240">
        <v>0</v>
      </c>
      <c r="DP240">
        <v>1.4117192682926829</v>
      </c>
      <c r="DQ240">
        <v>-0.4106793031358873</v>
      </c>
      <c r="DR240">
        <v>6.3873479186334001E-2</v>
      </c>
      <c r="DS240">
        <v>0</v>
      </c>
      <c r="DT240">
        <v>0</v>
      </c>
      <c r="DU240">
        <v>0</v>
      </c>
      <c r="DV240">
        <v>0</v>
      </c>
      <c r="DW240">
        <v>-1</v>
      </c>
      <c r="DX240">
        <v>0</v>
      </c>
      <c r="DY240">
        <v>2</v>
      </c>
      <c r="DZ240" t="s">
        <v>363</v>
      </c>
      <c r="EA240">
        <v>3.2974199999999998</v>
      </c>
      <c r="EB240">
        <v>2.6252</v>
      </c>
      <c r="EC240">
        <v>0.23798800000000001</v>
      </c>
      <c r="ED240">
        <v>0.237844</v>
      </c>
      <c r="EE240">
        <v>0.137875</v>
      </c>
      <c r="EF240">
        <v>0.13300100000000001</v>
      </c>
      <c r="EG240">
        <v>22999.9</v>
      </c>
      <c r="EH240">
        <v>23334.2</v>
      </c>
      <c r="EI240">
        <v>28087.5</v>
      </c>
      <c r="EJ240">
        <v>29473</v>
      </c>
      <c r="EK240">
        <v>33346.6</v>
      </c>
      <c r="EL240">
        <v>35476.199999999997</v>
      </c>
      <c r="EM240">
        <v>39664.1</v>
      </c>
      <c r="EN240">
        <v>42115.9</v>
      </c>
      <c r="EO240">
        <v>2.23908</v>
      </c>
      <c r="EP240">
        <v>2.2134999999999998</v>
      </c>
      <c r="EQ240">
        <v>0.12692100000000001</v>
      </c>
      <c r="ER240">
        <v>0</v>
      </c>
      <c r="ES240">
        <v>30.127600000000001</v>
      </c>
      <c r="ET240">
        <v>999.9</v>
      </c>
      <c r="EU240">
        <v>74.599999999999994</v>
      </c>
      <c r="EV240">
        <v>33</v>
      </c>
      <c r="EW240">
        <v>37.215899999999998</v>
      </c>
      <c r="EX240">
        <v>56.492699999999999</v>
      </c>
      <c r="EY240">
        <v>-4.25481</v>
      </c>
      <c r="EZ240">
        <v>2</v>
      </c>
      <c r="FA240">
        <v>0.39351599999999998</v>
      </c>
      <c r="FB240">
        <v>-0.248194</v>
      </c>
      <c r="FC240">
        <v>20.275400000000001</v>
      </c>
      <c r="FD240">
        <v>5.2181899999999999</v>
      </c>
      <c r="FE240">
        <v>12.0044</v>
      </c>
      <c r="FF240">
        <v>4.9872500000000004</v>
      </c>
      <c r="FG240">
        <v>3.2846500000000001</v>
      </c>
      <c r="FH240">
        <v>9999</v>
      </c>
      <c r="FI240">
        <v>9999</v>
      </c>
      <c r="FJ240">
        <v>9999</v>
      </c>
      <c r="FK240">
        <v>999.9</v>
      </c>
      <c r="FL240">
        <v>1.8658399999999999</v>
      </c>
      <c r="FM240">
        <v>1.86226</v>
      </c>
      <c r="FN240">
        <v>1.86429</v>
      </c>
      <c r="FO240">
        <v>1.8603499999999999</v>
      </c>
      <c r="FP240">
        <v>1.86107</v>
      </c>
      <c r="FQ240">
        <v>1.8602000000000001</v>
      </c>
      <c r="FR240">
        <v>1.86188</v>
      </c>
      <c r="FS240">
        <v>1.8585199999999999</v>
      </c>
      <c r="FT240">
        <v>0</v>
      </c>
      <c r="FU240">
        <v>0</v>
      </c>
      <c r="FV240">
        <v>0</v>
      </c>
      <c r="FW240">
        <v>0</v>
      </c>
      <c r="FX240" t="s">
        <v>358</v>
      </c>
      <c r="FY240" t="s">
        <v>359</v>
      </c>
      <c r="FZ240" t="s">
        <v>360</v>
      </c>
      <c r="GA240" t="s">
        <v>360</v>
      </c>
      <c r="GB240" t="s">
        <v>360</v>
      </c>
      <c r="GC240" t="s">
        <v>360</v>
      </c>
      <c r="GD240">
        <v>0</v>
      </c>
      <c r="GE240">
        <v>100</v>
      </c>
      <c r="GF240">
        <v>100</v>
      </c>
      <c r="GG240">
        <v>-8.2100000000000009</v>
      </c>
      <c r="GH240">
        <v>0.2581</v>
      </c>
      <c r="GI240">
        <v>-4.4273770621571362</v>
      </c>
      <c r="GJ240">
        <v>-4.6782648166075668E-3</v>
      </c>
      <c r="GK240">
        <v>2.0645039605938809E-6</v>
      </c>
      <c r="GL240">
        <v>-4.2957140779123221E-10</v>
      </c>
      <c r="GM240">
        <v>-7.2769555290842433E-2</v>
      </c>
      <c r="GN240">
        <v>6.7050777095108757E-4</v>
      </c>
      <c r="GO240">
        <v>6.3862846072479287E-4</v>
      </c>
      <c r="GP240">
        <v>-1.0801389653900339E-5</v>
      </c>
      <c r="GQ240">
        <v>6</v>
      </c>
      <c r="GR240">
        <v>2074</v>
      </c>
      <c r="GS240">
        <v>4</v>
      </c>
      <c r="GT240">
        <v>34</v>
      </c>
      <c r="GU240">
        <v>143.5</v>
      </c>
      <c r="GV240">
        <v>143.5</v>
      </c>
      <c r="GW240">
        <v>3.8159200000000002</v>
      </c>
      <c r="GX240">
        <v>2.49268</v>
      </c>
      <c r="GY240">
        <v>2.04834</v>
      </c>
      <c r="GZ240">
        <v>2.6208499999999999</v>
      </c>
      <c r="HA240">
        <v>2.1972700000000001</v>
      </c>
      <c r="HB240">
        <v>2.3144499999999999</v>
      </c>
      <c r="HC240">
        <v>38.207999999999998</v>
      </c>
      <c r="HD240">
        <v>13.702999999999999</v>
      </c>
      <c r="HE240">
        <v>18</v>
      </c>
      <c r="HF240">
        <v>709.14099999999996</v>
      </c>
      <c r="HG240">
        <v>767.13099999999997</v>
      </c>
      <c r="HH240">
        <v>31.000699999999998</v>
      </c>
      <c r="HI240">
        <v>32.405299999999997</v>
      </c>
      <c r="HJ240">
        <v>30.0002</v>
      </c>
      <c r="HK240">
        <v>32.375300000000003</v>
      </c>
      <c r="HL240">
        <v>32.390500000000003</v>
      </c>
      <c r="HM240">
        <v>76.3108</v>
      </c>
      <c r="HN240">
        <v>16.445900000000002</v>
      </c>
      <c r="HO240">
        <v>100</v>
      </c>
      <c r="HP240">
        <v>31</v>
      </c>
      <c r="HQ240">
        <v>1501.3</v>
      </c>
      <c r="HR240">
        <v>32.137999999999998</v>
      </c>
      <c r="HS240">
        <v>98.998000000000005</v>
      </c>
      <c r="HT240">
        <v>97.673900000000003</v>
      </c>
    </row>
    <row r="241" spans="1:228" x14ac:dyDescent="0.2">
      <c r="A241">
        <v>226</v>
      </c>
      <c r="B241">
        <v>1678124919</v>
      </c>
      <c r="C241">
        <v>898.40000009536743</v>
      </c>
      <c r="D241" t="s">
        <v>811</v>
      </c>
      <c r="E241" t="s">
        <v>812</v>
      </c>
      <c r="F241">
        <v>4</v>
      </c>
      <c r="G241">
        <v>1678124916.6875</v>
      </c>
      <c r="H241">
        <f t="shared" si="102"/>
        <v>1.5515488338621833E-3</v>
      </c>
      <c r="I241">
        <f t="shared" si="103"/>
        <v>1.5515488338621832</v>
      </c>
      <c r="J241">
        <f t="shared" si="104"/>
        <v>11.620300016910408</v>
      </c>
      <c r="K241">
        <f t="shared" si="105"/>
        <v>1471.3425</v>
      </c>
      <c r="L241">
        <f t="shared" si="106"/>
        <v>1262.9930630964307</v>
      </c>
      <c r="M241">
        <f t="shared" si="107"/>
        <v>128.00704345080038</v>
      </c>
      <c r="N241">
        <f t="shared" si="108"/>
        <v>149.12370370962927</v>
      </c>
      <c r="O241">
        <f t="shared" si="109"/>
        <v>0.10747129689015351</v>
      </c>
      <c r="P241">
        <f t="shared" si="110"/>
        <v>2.7703722047781838</v>
      </c>
      <c r="Q241">
        <f t="shared" si="111"/>
        <v>0.10520773273403466</v>
      </c>
      <c r="R241">
        <f t="shared" si="112"/>
        <v>6.5954234378015175E-2</v>
      </c>
      <c r="S241">
        <f t="shared" si="113"/>
        <v>226.11690186205564</v>
      </c>
      <c r="T241">
        <f t="shared" si="114"/>
        <v>33.255140981870781</v>
      </c>
      <c r="U241">
        <f t="shared" si="115"/>
        <v>32.183025000000001</v>
      </c>
      <c r="V241">
        <f t="shared" si="116"/>
        <v>4.8247734587772566</v>
      </c>
      <c r="W241">
        <f t="shared" si="117"/>
        <v>69.894409032543408</v>
      </c>
      <c r="X241">
        <f t="shared" si="118"/>
        <v>3.390663463446991</v>
      </c>
      <c r="Y241">
        <f t="shared" si="119"/>
        <v>4.8511225867411953</v>
      </c>
      <c r="Z241">
        <f t="shared" si="120"/>
        <v>1.4341099953302656</v>
      </c>
      <c r="AA241">
        <f t="shared" si="121"/>
        <v>-68.423303573322286</v>
      </c>
      <c r="AB241">
        <f t="shared" si="122"/>
        <v>14.396080973876749</v>
      </c>
      <c r="AC241">
        <f t="shared" si="123"/>
        <v>1.1811477593758619</v>
      </c>
      <c r="AD241">
        <f t="shared" si="124"/>
        <v>173.27082702198595</v>
      </c>
      <c r="AE241">
        <f t="shared" si="125"/>
        <v>22.82013692773566</v>
      </c>
      <c r="AF241">
        <f t="shared" si="126"/>
        <v>1.4905509419781009</v>
      </c>
      <c r="AG241">
        <f t="shared" si="127"/>
        <v>11.620300016910408</v>
      </c>
      <c r="AH241">
        <v>1543.2696264242429</v>
      </c>
      <c r="AI241">
        <v>1525.534545454545</v>
      </c>
      <c r="AJ241">
        <v>1.795030303030219</v>
      </c>
      <c r="AK241">
        <v>60.41</v>
      </c>
      <c r="AL241">
        <f t="shared" si="128"/>
        <v>1.5515488338621832</v>
      </c>
      <c r="AM241">
        <v>32.124051727699481</v>
      </c>
      <c r="AN241">
        <v>33.465390303030297</v>
      </c>
      <c r="AO241">
        <v>6.9003766079639081E-3</v>
      </c>
      <c r="AP241">
        <v>101.53795884006099</v>
      </c>
      <c r="AQ241">
        <v>0</v>
      </c>
      <c r="AR241">
        <v>0</v>
      </c>
      <c r="AS241">
        <f t="shared" si="129"/>
        <v>1</v>
      </c>
      <c r="AT241">
        <f t="shared" si="130"/>
        <v>0</v>
      </c>
      <c r="AU241">
        <f t="shared" si="131"/>
        <v>47524.88689737337</v>
      </c>
      <c r="AV241">
        <f t="shared" si="132"/>
        <v>1199.9925000000001</v>
      </c>
      <c r="AW241">
        <f t="shared" si="133"/>
        <v>1025.9201760943292</v>
      </c>
      <c r="AX241">
        <f t="shared" si="134"/>
        <v>0.85493882344625427</v>
      </c>
      <c r="AY241">
        <f t="shared" si="135"/>
        <v>0.18843192925127084</v>
      </c>
      <c r="AZ241">
        <v>6</v>
      </c>
      <c r="BA241">
        <v>0.5</v>
      </c>
      <c r="BB241" t="s">
        <v>355</v>
      </c>
      <c r="BC241">
        <v>2</v>
      </c>
      <c r="BD241" t="b">
        <v>1</v>
      </c>
      <c r="BE241">
        <v>1678124916.6875</v>
      </c>
      <c r="BF241">
        <v>1471.3425</v>
      </c>
      <c r="BG241">
        <v>1494.4324999999999</v>
      </c>
      <c r="BH241">
        <v>33.4542875</v>
      </c>
      <c r="BI241">
        <v>32.124375000000001</v>
      </c>
      <c r="BJ241">
        <v>1479.56375</v>
      </c>
      <c r="BK241">
        <v>33.1961625</v>
      </c>
      <c r="BL241">
        <v>649.97612500000002</v>
      </c>
      <c r="BM241">
        <v>101.25225</v>
      </c>
      <c r="BN241">
        <v>9.9885012500000009E-2</v>
      </c>
      <c r="BO241">
        <v>32.279412499999999</v>
      </c>
      <c r="BP241">
        <v>32.183025000000001</v>
      </c>
      <c r="BQ241">
        <v>999.9</v>
      </c>
      <c r="BR241">
        <v>0</v>
      </c>
      <c r="BS241">
        <v>0</v>
      </c>
      <c r="BT241">
        <v>9006.2537499999999</v>
      </c>
      <c r="BU241">
        <v>0</v>
      </c>
      <c r="BV241">
        <v>83.918387499999994</v>
      </c>
      <c r="BW241">
        <v>-23.090699999999998</v>
      </c>
      <c r="BX241">
        <v>1522.2674999999999</v>
      </c>
      <c r="BY241">
        <v>1544.0337500000001</v>
      </c>
      <c r="BZ241">
        <v>1.32990875</v>
      </c>
      <c r="CA241">
        <v>1494.4324999999999</v>
      </c>
      <c r="CB241">
        <v>32.124375000000001</v>
      </c>
      <c r="CC241">
        <v>3.3873187499999999</v>
      </c>
      <c r="CD241">
        <v>3.2526625</v>
      </c>
      <c r="CE241">
        <v>26.065300000000001</v>
      </c>
      <c r="CF241">
        <v>25.3812125</v>
      </c>
      <c r="CG241">
        <v>1199.9925000000001</v>
      </c>
      <c r="CH241">
        <v>0.49995499999999998</v>
      </c>
      <c r="CI241">
        <v>0.50004499999999996</v>
      </c>
      <c r="CJ241">
        <v>0</v>
      </c>
      <c r="CK241">
        <v>1471.0975000000001</v>
      </c>
      <c r="CL241">
        <v>4.9990899999999998</v>
      </c>
      <c r="CM241">
        <v>15828.95</v>
      </c>
      <c r="CN241">
        <v>9557.6437499999993</v>
      </c>
      <c r="CO241">
        <v>42.061999999999998</v>
      </c>
      <c r="CP241">
        <v>43.561999999999998</v>
      </c>
      <c r="CQ241">
        <v>42.811999999999998</v>
      </c>
      <c r="CR241">
        <v>42.811999999999998</v>
      </c>
      <c r="CS241">
        <v>43.311999999999998</v>
      </c>
      <c r="CT241">
        <v>597.44375000000014</v>
      </c>
      <c r="CU241">
        <v>597.54874999999993</v>
      </c>
      <c r="CV241">
        <v>0</v>
      </c>
      <c r="CW241">
        <v>1678124960.8</v>
      </c>
      <c r="CX241">
        <v>0</v>
      </c>
      <c r="CY241">
        <v>1678116306.0999999</v>
      </c>
      <c r="CZ241" t="s">
        <v>356</v>
      </c>
      <c r="DA241">
        <v>1678116302.5999999</v>
      </c>
      <c r="DB241">
        <v>1678116306.0999999</v>
      </c>
      <c r="DC241">
        <v>12</v>
      </c>
      <c r="DD241">
        <v>3.5000000000000003E-2</v>
      </c>
      <c r="DE241">
        <v>0.05</v>
      </c>
      <c r="DF241">
        <v>-6.1040000000000001</v>
      </c>
      <c r="DG241">
        <v>0.249</v>
      </c>
      <c r="DH241">
        <v>413</v>
      </c>
      <c r="DI241">
        <v>32</v>
      </c>
      <c r="DJ241">
        <v>0.5</v>
      </c>
      <c r="DK241">
        <v>0.15</v>
      </c>
      <c r="DL241">
        <v>-23.03854634146342</v>
      </c>
      <c r="DM241">
        <v>0.1850613240417664</v>
      </c>
      <c r="DN241">
        <v>0.1054765957106726</v>
      </c>
      <c r="DO241">
        <v>0</v>
      </c>
      <c r="DP241">
        <v>1.391636829268293</v>
      </c>
      <c r="DQ241">
        <v>-0.56033038327526019</v>
      </c>
      <c r="DR241">
        <v>7.0558993564770245E-2</v>
      </c>
      <c r="DS241">
        <v>0</v>
      </c>
      <c r="DT241">
        <v>0</v>
      </c>
      <c r="DU241">
        <v>0</v>
      </c>
      <c r="DV241">
        <v>0</v>
      </c>
      <c r="DW241">
        <v>-1</v>
      </c>
      <c r="DX241">
        <v>0</v>
      </c>
      <c r="DY241">
        <v>2</v>
      </c>
      <c r="DZ241" t="s">
        <v>363</v>
      </c>
      <c r="EA241">
        <v>3.2974199999999998</v>
      </c>
      <c r="EB241">
        <v>2.6252300000000002</v>
      </c>
      <c r="EC241">
        <v>0.238647</v>
      </c>
      <c r="ED241">
        <v>0.238483</v>
      </c>
      <c r="EE241">
        <v>0.13794300000000001</v>
      </c>
      <c r="EF241">
        <v>0.13302</v>
      </c>
      <c r="EG241">
        <v>22980.1</v>
      </c>
      <c r="EH241">
        <v>23314.2</v>
      </c>
      <c r="EI241">
        <v>28087.7</v>
      </c>
      <c r="EJ241">
        <v>29472.5</v>
      </c>
      <c r="EK241">
        <v>33343.9</v>
      </c>
      <c r="EL241">
        <v>35475.199999999997</v>
      </c>
      <c r="EM241">
        <v>39664</v>
      </c>
      <c r="EN241">
        <v>42115.6</v>
      </c>
      <c r="EO241">
        <v>2.23895</v>
      </c>
      <c r="EP241">
        <v>2.2135500000000001</v>
      </c>
      <c r="EQ241">
        <v>0.12643599999999999</v>
      </c>
      <c r="ER241">
        <v>0</v>
      </c>
      <c r="ES241">
        <v>30.130199999999999</v>
      </c>
      <c r="ET241">
        <v>999.9</v>
      </c>
      <c r="EU241">
        <v>74.599999999999994</v>
      </c>
      <c r="EV241">
        <v>33</v>
      </c>
      <c r="EW241">
        <v>37.222900000000003</v>
      </c>
      <c r="EX241">
        <v>56.432699999999997</v>
      </c>
      <c r="EY241">
        <v>-4.3830099999999996</v>
      </c>
      <c r="EZ241">
        <v>2</v>
      </c>
      <c r="FA241">
        <v>0.39368599999999998</v>
      </c>
      <c r="FB241">
        <v>-0.24587400000000001</v>
      </c>
      <c r="FC241">
        <v>20.275500000000001</v>
      </c>
      <c r="FD241">
        <v>5.21699</v>
      </c>
      <c r="FE241">
        <v>12.004300000000001</v>
      </c>
      <c r="FF241">
        <v>4.9866000000000001</v>
      </c>
      <c r="FG241">
        <v>3.2844500000000001</v>
      </c>
      <c r="FH241">
        <v>9999</v>
      </c>
      <c r="FI241">
        <v>9999</v>
      </c>
      <c r="FJ241">
        <v>9999</v>
      </c>
      <c r="FK241">
        <v>999.9</v>
      </c>
      <c r="FL241">
        <v>1.8658300000000001</v>
      </c>
      <c r="FM241">
        <v>1.8622399999999999</v>
      </c>
      <c r="FN241">
        <v>1.8642700000000001</v>
      </c>
      <c r="FO241">
        <v>1.8603400000000001</v>
      </c>
      <c r="FP241">
        <v>1.8610599999999999</v>
      </c>
      <c r="FQ241">
        <v>1.8602000000000001</v>
      </c>
      <c r="FR241">
        <v>1.86188</v>
      </c>
      <c r="FS241">
        <v>1.8585199999999999</v>
      </c>
      <c r="FT241">
        <v>0</v>
      </c>
      <c r="FU241">
        <v>0</v>
      </c>
      <c r="FV241">
        <v>0</v>
      </c>
      <c r="FW241">
        <v>0</v>
      </c>
      <c r="FX241" t="s">
        <v>358</v>
      </c>
      <c r="FY241" t="s">
        <v>359</v>
      </c>
      <c r="FZ241" t="s">
        <v>360</v>
      </c>
      <c r="GA241" t="s">
        <v>360</v>
      </c>
      <c r="GB241" t="s">
        <v>360</v>
      </c>
      <c r="GC241" t="s">
        <v>360</v>
      </c>
      <c r="GD241">
        <v>0</v>
      </c>
      <c r="GE241">
        <v>100</v>
      </c>
      <c r="GF241">
        <v>100</v>
      </c>
      <c r="GG241">
        <v>-8.23</v>
      </c>
      <c r="GH241">
        <v>0.25819999999999999</v>
      </c>
      <c r="GI241">
        <v>-4.4273770621571362</v>
      </c>
      <c r="GJ241">
        <v>-4.6782648166075668E-3</v>
      </c>
      <c r="GK241">
        <v>2.0645039605938809E-6</v>
      </c>
      <c r="GL241">
        <v>-4.2957140779123221E-10</v>
      </c>
      <c r="GM241">
        <v>-7.2769555290842433E-2</v>
      </c>
      <c r="GN241">
        <v>6.7050777095108757E-4</v>
      </c>
      <c r="GO241">
        <v>6.3862846072479287E-4</v>
      </c>
      <c r="GP241">
        <v>-1.0801389653900339E-5</v>
      </c>
      <c r="GQ241">
        <v>6</v>
      </c>
      <c r="GR241">
        <v>2074</v>
      </c>
      <c r="GS241">
        <v>4</v>
      </c>
      <c r="GT241">
        <v>34</v>
      </c>
      <c r="GU241">
        <v>143.6</v>
      </c>
      <c r="GV241">
        <v>143.5</v>
      </c>
      <c r="GW241">
        <v>3.8293499999999998</v>
      </c>
      <c r="GX241">
        <v>2.49146</v>
      </c>
      <c r="GY241">
        <v>2.04834</v>
      </c>
      <c r="GZ241">
        <v>2.6208499999999999</v>
      </c>
      <c r="HA241">
        <v>2.1972700000000001</v>
      </c>
      <c r="HB241">
        <v>2.3290999999999999</v>
      </c>
      <c r="HC241">
        <v>38.207999999999998</v>
      </c>
      <c r="HD241">
        <v>13.6942</v>
      </c>
      <c r="HE241">
        <v>18</v>
      </c>
      <c r="HF241">
        <v>709.03599999999994</v>
      </c>
      <c r="HG241">
        <v>767.20600000000002</v>
      </c>
      <c r="HH241">
        <v>31.000699999999998</v>
      </c>
      <c r="HI241">
        <v>32.405299999999997</v>
      </c>
      <c r="HJ241">
        <v>30.000299999999999</v>
      </c>
      <c r="HK241">
        <v>32.375300000000003</v>
      </c>
      <c r="HL241">
        <v>32.392400000000002</v>
      </c>
      <c r="HM241">
        <v>76.578100000000006</v>
      </c>
      <c r="HN241">
        <v>16.445900000000002</v>
      </c>
      <c r="HO241">
        <v>100</v>
      </c>
      <c r="HP241">
        <v>31</v>
      </c>
      <c r="HQ241">
        <v>1507.98</v>
      </c>
      <c r="HR241">
        <v>32.138399999999997</v>
      </c>
      <c r="HS241">
        <v>98.998000000000005</v>
      </c>
      <c r="HT241">
        <v>97.672700000000006</v>
      </c>
    </row>
    <row r="242" spans="1:228" x14ac:dyDescent="0.2">
      <c r="A242">
        <v>227</v>
      </c>
      <c r="B242">
        <v>1678124923</v>
      </c>
      <c r="C242">
        <v>902.40000009536743</v>
      </c>
      <c r="D242" t="s">
        <v>813</v>
      </c>
      <c r="E242" t="s">
        <v>814</v>
      </c>
      <c r="F242">
        <v>4</v>
      </c>
      <c r="G242">
        <v>1678124921</v>
      </c>
      <c r="H242">
        <f t="shared" si="102"/>
        <v>1.547784418085011E-3</v>
      </c>
      <c r="I242">
        <f t="shared" si="103"/>
        <v>1.5477844180850111</v>
      </c>
      <c r="J242">
        <f t="shared" si="104"/>
        <v>11.787268257404151</v>
      </c>
      <c r="K242">
        <f t="shared" si="105"/>
        <v>1478.6471428571431</v>
      </c>
      <c r="L242">
        <f t="shared" si="106"/>
        <v>1267.1710719577161</v>
      </c>
      <c r="M242">
        <f t="shared" si="107"/>
        <v>128.43157361736505</v>
      </c>
      <c r="N242">
        <f t="shared" si="108"/>
        <v>149.86530515455181</v>
      </c>
      <c r="O242">
        <f t="shared" si="109"/>
        <v>0.10719629439381233</v>
      </c>
      <c r="P242">
        <f t="shared" si="110"/>
        <v>2.7653004722482213</v>
      </c>
      <c r="Q242">
        <f t="shared" si="111"/>
        <v>0.10494013198929081</v>
      </c>
      <c r="R242">
        <f t="shared" si="112"/>
        <v>6.5786334700310811E-2</v>
      </c>
      <c r="S242">
        <f t="shared" si="113"/>
        <v>226.11771523700901</v>
      </c>
      <c r="T242">
        <f t="shared" si="114"/>
        <v>33.255503433121255</v>
      </c>
      <c r="U242">
        <f t="shared" si="115"/>
        <v>32.192442857142858</v>
      </c>
      <c r="V242">
        <f t="shared" si="116"/>
        <v>4.8273424834630596</v>
      </c>
      <c r="W242">
        <f t="shared" si="117"/>
        <v>69.953582715356546</v>
      </c>
      <c r="X242">
        <f t="shared" si="118"/>
        <v>3.3930880707650735</v>
      </c>
      <c r="Y242">
        <f t="shared" si="119"/>
        <v>4.8504850488811444</v>
      </c>
      <c r="Z242">
        <f t="shared" si="120"/>
        <v>1.4342544126979861</v>
      </c>
      <c r="AA242">
        <f t="shared" si="121"/>
        <v>-68.257292837548988</v>
      </c>
      <c r="AB242">
        <f t="shared" si="122"/>
        <v>12.618800834707821</v>
      </c>
      <c r="AC242">
        <f t="shared" si="123"/>
        <v>1.0372631768208602</v>
      </c>
      <c r="AD242">
        <f t="shared" si="124"/>
        <v>171.5164864109887</v>
      </c>
      <c r="AE242">
        <f t="shared" si="125"/>
        <v>22.575054028503459</v>
      </c>
      <c r="AF242">
        <f t="shared" si="126"/>
        <v>1.512469167370774</v>
      </c>
      <c r="AG242">
        <f t="shared" si="127"/>
        <v>11.787268257404151</v>
      </c>
      <c r="AH242">
        <v>1550.0900437748919</v>
      </c>
      <c r="AI242">
        <v>1532.451151515151</v>
      </c>
      <c r="AJ242">
        <v>1.726545454545384</v>
      </c>
      <c r="AK242">
        <v>60.41</v>
      </c>
      <c r="AL242">
        <f t="shared" si="128"/>
        <v>1.5477844180850111</v>
      </c>
      <c r="AM242">
        <v>32.128704516061838</v>
      </c>
      <c r="AN242">
        <v>33.484829696969683</v>
      </c>
      <c r="AO242">
        <v>3.9609326939530386E-3</v>
      </c>
      <c r="AP242">
        <v>101.53795884006099</v>
      </c>
      <c r="AQ242">
        <v>0</v>
      </c>
      <c r="AR242">
        <v>0</v>
      </c>
      <c r="AS242">
        <f t="shared" si="129"/>
        <v>1</v>
      </c>
      <c r="AT242">
        <f t="shared" si="130"/>
        <v>0</v>
      </c>
      <c r="AU242">
        <f t="shared" si="131"/>
        <v>47385.352131784195</v>
      </c>
      <c r="AV242">
        <f t="shared" si="132"/>
        <v>1199.997142857143</v>
      </c>
      <c r="AW242">
        <f t="shared" si="133"/>
        <v>1025.9241135943053</v>
      </c>
      <c r="AX242">
        <f t="shared" si="134"/>
        <v>0.85493879689715169</v>
      </c>
      <c r="AY242">
        <f t="shared" si="135"/>
        <v>0.18843187801150274</v>
      </c>
      <c r="AZ242">
        <v>6</v>
      </c>
      <c r="BA242">
        <v>0.5</v>
      </c>
      <c r="BB242" t="s">
        <v>355</v>
      </c>
      <c r="BC242">
        <v>2</v>
      </c>
      <c r="BD242" t="b">
        <v>1</v>
      </c>
      <c r="BE242">
        <v>1678124921</v>
      </c>
      <c r="BF242">
        <v>1478.6471428571431</v>
      </c>
      <c r="BG242">
        <v>1501.548571428571</v>
      </c>
      <c r="BH242">
        <v>33.477928571428571</v>
      </c>
      <c r="BI242">
        <v>32.128628571428571</v>
      </c>
      <c r="BJ242">
        <v>1486.88</v>
      </c>
      <c r="BK242">
        <v>33.219657142857137</v>
      </c>
      <c r="BL242">
        <v>650.04142857142847</v>
      </c>
      <c r="BM242">
        <v>101.2528571428571</v>
      </c>
      <c r="BN242">
        <v>0.1001302</v>
      </c>
      <c r="BO242">
        <v>32.277085714285711</v>
      </c>
      <c r="BP242">
        <v>32.192442857142858</v>
      </c>
      <c r="BQ242">
        <v>999.89999999999986</v>
      </c>
      <c r="BR242">
        <v>0</v>
      </c>
      <c r="BS242">
        <v>0</v>
      </c>
      <c r="BT242">
        <v>8979.2857142857138</v>
      </c>
      <c r="BU242">
        <v>0</v>
      </c>
      <c r="BV242">
        <v>81.606571428571428</v>
      </c>
      <c r="BW242">
        <v>-22.901714285714291</v>
      </c>
      <c r="BX242">
        <v>1529.8628571428569</v>
      </c>
      <c r="BY242">
        <v>1551.3942857142861</v>
      </c>
      <c r="BZ242">
        <v>1.3493114285714289</v>
      </c>
      <c r="CA242">
        <v>1501.548571428571</v>
      </c>
      <c r="CB242">
        <v>32.128628571428571</v>
      </c>
      <c r="CC242">
        <v>3.3897414285714289</v>
      </c>
      <c r="CD242">
        <v>3.253117142857143</v>
      </c>
      <c r="CE242">
        <v>26.077385714285711</v>
      </c>
      <c r="CF242">
        <v>25.383557142857139</v>
      </c>
      <c r="CG242">
        <v>1199.997142857143</v>
      </c>
      <c r="CH242">
        <v>0.49995499999999998</v>
      </c>
      <c r="CI242">
        <v>0.50004499999999996</v>
      </c>
      <c r="CJ242">
        <v>0</v>
      </c>
      <c r="CK242">
        <v>1470.537142857143</v>
      </c>
      <c r="CL242">
        <v>4.9990899999999998</v>
      </c>
      <c r="CM242">
        <v>15821.257142857139</v>
      </c>
      <c r="CN242">
        <v>9557.6642857142851</v>
      </c>
      <c r="CO242">
        <v>42.061999999999998</v>
      </c>
      <c r="CP242">
        <v>43.561999999999998</v>
      </c>
      <c r="CQ242">
        <v>42.811999999999998</v>
      </c>
      <c r="CR242">
        <v>42.811999999999998</v>
      </c>
      <c r="CS242">
        <v>43.311999999999998</v>
      </c>
      <c r="CT242">
        <v>597.44714285714292</v>
      </c>
      <c r="CU242">
        <v>597.55000000000007</v>
      </c>
      <c r="CV242">
        <v>0</v>
      </c>
      <c r="CW242">
        <v>1678124965</v>
      </c>
      <c r="CX242">
        <v>0</v>
      </c>
      <c r="CY242">
        <v>1678116306.0999999</v>
      </c>
      <c r="CZ242" t="s">
        <v>356</v>
      </c>
      <c r="DA242">
        <v>1678116302.5999999</v>
      </c>
      <c r="DB242">
        <v>1678116306.0999999</v>
      </c>
      <c r="DC242">
        <v>12</v>
      </c>
      <c r="DD242">
        <v>3.5000000000000003E-2</v>
      </c>
      <c r="DE242">
        <v>0.05</v>
      </c>
      <c r="DF242">
        <v>-6.1040000000000001</v>
      </c>
      <c r="DG242">
        <v>0.249</v>
      </c>
      <c r="DH242">
        <v>413</v>
      </c>
      <c r="DI242">
        <v>32</v>
      </c>
      <c r="DJ242">
        <v>0.5</v>
      </c>
      <c r="DK242">
        <v>0.15</v>
      </c>
      <c r="DL242">
        <v>-23.010575609756099</v>
      </c>
      <c r="DM242">
        <v>0.4039735191637045</v>
      </c>
      <c r="DN242">
        <v>0.1118260403821715</v>
      </c>
      <c r="DO242">
        <v>0</v>
      </c>
      <c r="DP242">
        <v>1.374940731707317</v>
      </c>
      <c r="DQ242">
        <v>-0.52423965156794161</v>
      </c>
      <c r="DR242">
        <v>6.9335729197629717E-2</v>
      </c>
      <c r="DS242">
        <v>0</v>
      </c>
      <c r="DT242">
        <v>0</v>
      </c>
      <c r="DU242">
        <v>0</v>
      </c>
      <c r="DV242">
        <v>0</v>
      </c>
      <c r="DW242">
        <v>-1</v>
      </c>
      <c r="DX242">
        <v>0</v>
      </c>
      <c r="DY242">
        <v>2</v>
      </c>
      <c r="DZ242" t="s">
        <v>363</v>
      </c>
      <c r="EA242">
        <v>3.2973499999999998</v>
      </c>
      <c r="EB242">
        <v>2.6252</v>
      </c>
      <c r="EC242">
        <v>0.23929300000000001</v>
      </c>
      <c r="ED242">
        <v>0.239118</v>
      </c>
      <c r="EE242">
        <v>0.13799700000000001</v>
      </c>
      <c r="EF242">
        <v>0.133022</v>
      </c>
      <c r="EG242">
        <v>22960.7</v>
      </c>
      <c r="EH242">
        <v>23294.400000000001</v>
      </c>
      <c r="EI242">
        <v>28087.9</v>
      </c>
      <c r="EJ242">
        <v>29472.2</v>
      </c>
      <c r="EK242">
        <v>33342.300000000003</v>
      </c>
      <c r="EL242">
        <v>35474.9</v>
      </c>
      <c r="EM242">
        <v>39664.5</v>
      </c>
      <c r="EN242">
        <v>42115.3</v>
      </c>
      <c r="EO242">
        <v>2.2393299999999998</v>
      </c>
      <c r="EP242">
        <v>2.2134999999999998</v>
      </c>
      <c r="EQ242">
        <v>0.12665999999999999</v>
      </c>
      <c r="ER242">
        <v>0</v>
      </c>
      <c r="ES242">
        <v>30.131499999999999</v>
      </c>
      <c r="ET242">
        <v>999.9</v>
      </c>
      <c r="EU242">
        <v>74.599999999999994</v>
      </c>
      <c r="EV242">
        <v>33</v>
      </c>
      <c r="EW242">
        <v>37.221299999999999</v>
      </c>
      <c r="EX242">
        <v>56.762700000000002</v>
      </c>
      <c r="EY242">
        <v>-4.2507999999999999</v>
      </c>
      <c r="EZ242">
        <v>2</v>
      </c>
      <c r="FA242">
        <v>0.39361299999999999</v>
      </c>
      <c r="FB242">
        <v>-0.244281</v>
      </c>
      <c r="FC242">
        <v>20.275400000000001</v>
      </c>
      <c r="FD242">
        <v>5.2166899999999998</v>
      </c>
      <c r="FE242">
        <v>12.0044</v>
      </c>
      <c r="FF242">
        <v>4.9863499999999998</v>
      </c>
      <c r="FG242">
        <v>3.2844500000000001</v>
      </c>
      <c r="FH242">
        <v>9999</v>
      </c>
      <c r="FI242">
        <v>9999</v>
      </c>
      <c r="FJ242">
        <v>9999</v>
      </c>
      <c r="FK242">
        <v>999.9</v>
      </c>
      <c r="FL242">
        <v>1.8658300000000001</v>
      </c>
      <c r="FM242">
        <v>1.8622399999999999</v>
      </c>
      <c r="FN242">
        <v>1.8643099999999999</v>
      </c>
      <c r="FO242">
        <v>1.8603499999999999</v>
      </c>
      <c r="FP242">
        <v>1.8610599999999999</v>
      </c>
      <c r="FQ242">
        <v>1.8602000000000001</v>
      </c>
      <c r="FR242">
        <v>1.86188</v>
      </c>
      <c r="FS242">
        <v>1.8585199999999999</v>
      </c>
      <c r="FT242">
        <v>0</v>
      </c>
      <c r="FU242">
        <v>0</v>
      </c>
      <c r="FV242">
        <v>0</v>
      </c>
      <c r="FW242">
        <v>0</v>
      </c>
      <c r="FX242" t="s">
        <v>358</v>
      </c>
      <c r="FY242" t="s">
        <v>359</v>
      </c>
      <c r="FZ242" t="s">
        <v>360</v>
      </c>
      <c r="GA242" t="s">
        <v>360</v>
      </c>
      <c r="GB242" t="s">
        <v>360</v>
      </c>
      <c r="GC242" t="s">
        <v>360</v>
      </c>
      <c r="GD242">
        <v>0</v>
      </c>
      <c r="GE242">
        <v>100</v>
      </c>
      <c r="GF242">
        <v>100</v>
      </c>
      <c r="GG242">
        <v>-8.23</v>
      </c>
      <c r="GH242">
        <v>0.25840000000000002</v>
      </c>
      <c r="GI242">
        <v>-4.4273770621571362</v>
      </c>
      <c r="GJ242">
        <v>-4.6782648166075668E-3</v>
      </c>
      <c r="GK242">
        <v>2.0645039605938809E-6</v>
      </c>
      <c r="GL242">
        <v>-4.2957140779123221E-10</v>
      </c>
      <c r="GM242">
        <v>-7.2769555290842433E-2</v>
      </c>
      <c r="GN242">
        <v>6.7050777095108757E-4</v>
      </c>
      <c r="GO242">
        <v>6.3862846072479287E-4</v>
      </c>
      <c r="GP242">
        <v>-1.0801389653900339E-5</v>
      </c>
      <c r="GQ242">
        <v>6</v>
      </c>
      <c r="GR242">
        <v>2074</v>
      </c>
      <c r="GS242">
        <v>4</v>
      </c>
      <c r="GT242">
        <v>34</v>
      </c>
      <c r="GU242">
        <v>143.69999999999999</v>
      </c>
      <c r="GV242">
        <v>143.6</v>
      </c>
      <c r="GW242">
        <v>3.8427699999999998</v>
      </c>
      <c r="GX242">
        <v>2.50244</v>
      </c>
      <c r="GY242">
        <v>2.04956</v>
      </c>
      <c r="GZ242">
        <v>2.6208499999999999</v>
      </c>
      <c r="HA242">
        <v>2.1972700000000001</v>
      </c>
      <c r="HB242">
        <v>2.2985799999999998</v>
      </c>
      <c r="HC242">
        <v>38.207999999999998</v>
      </c>
      <c r="HD242">
        <v>13.6767</v>
      </c>
      <c r="HE242">
        <v>18</v>
      </c>
      <c r="HF242">
        <v>709.351</v>
      </c>
      <c r="HG242">
        <v>767.16700000000003</v>
      </c>
      <c r="HH242">
        <v>31.000599999999999</v>
      </c>
      <c r="HI242">
        <v>32.406399999999998</v>
      </c>
      <c r="HJ242">
        <v>30.0002</v>
      </c>
      <c r="HK242">
        <v>32.375300000000003</v>
      </c>
      <c r="HL242">
        <v>32.393099999999997</v>
      </c>
      <c r="HM242">
        <v>76.845399999999998</v>
      </c>
      <c r="HN242">
        <v>16.445900000000002</v>
      </c>
      <c r="HO242">
        <v>100</v>
      </c>
      <c r="HP242">
        <v>31</v>
      </c>
      <c r="HQ242">
        <v>1514.66</v>
      </c>
      <c r="HR242">
        <v>32.138399999999997</v>
      </c>
      <c r="HS242">
        <v>98.999099999999999</v>
      </c>
      <c r="HT242">
        <v>97.671999999999997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6"/>
  <sheetViews>
    <sheetView workbookViewId="0"/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  <row r="5" spans="1:2" x14ac:dyDescent="0.2">
      <c r="A5" t="s">
        <v>8</v>
      </c>
      <c r="B5" t="s">
        <v>9</v>
      </c>
    </row>
    <row r="6" spans="1:2" x14ac:dyDescent="0.2">
      <c r="A6" t="s">
        <v>10</v>
      </c>
      <c r="B6" t="s">
        <v>11</v>
      </c>
    </row>
    <row r="7" spans="1:2" x14ac:dyDescent="0.2">
      <c r="A7" t="s">
        <v>12</v>
      </c>
      <c r="B7" t="s">
        <v>13</v>
      </c>
    </row>
    <row r="8" spans="1:2" x14ac:dyDescent="0.2">
      <c r="A8" t="s">
        <v>14</v>
      </c>
      <c r="B8" t="s">
        <v>15</v>
      </c>
    </row>
    <row r="9" spans="1:2" x14ac:dyDescent="0.2">
      <c r="A9" t="s">
        <v>16</v>
      </c>
      <c r="B9" t="s">
        <v>17</v>
      </c>
    </row>
    <row r="10" spans="1:2" x14ac:dyDescent="0.2">
      <c r="A10" t="s">
        <v>18</v>
      </c>
      <c r="B10" t="s">
        <v>19</v>
      </c>
    </row>
    <row r="11" spans="1:2" x14ac:dyDescent="0.2">
      <c r="A11" t="s">
        <v>20</v>
      </c>
      <c r="B11" t="s">
        <v>21</v>
      </c>
    </row>
    <row r="12" spans="1:2" x14ac:dyDescent="0.2">
      <c r="A12" t="s">
        <v>22</v>
      </c>
      <c r="B12" t="s">
        <v>23</v>
      </c>
    </row>
    <row r="13" spans="1:2" x14ac:dyDescent="0.2">
      <c r="A13" t="s">
        <v>24</v>
      </c>
      <c r="B13" t="s">
        <v>23</v>
      </c>
    </row>
    <row r="14" spans="1:2" x14ac:dyDescent="0.2">
      <c r="A14" t="s">
        <v>25</v>
      </c>
      <c r="B14" t="s">
        <v>21</v>
      </c>
    </row>
    <row r="15" spans="1:2" x14ac:dyDescent="0.2">
      <c r="A15" t="s">
        <v>26</v>
      </c>
      <c r="B15" t="s">
        <v>11</v>
      </c>
    </row>
    <row r="16" spans="1:2" x14ac:dyDescent="0.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2023-03-06T17:49:46Z</dcterms:created>
  <dcterms:modified xsi:type="dcterms:W3CDTF">2024-10-14T15:00:45Z</dcterms:modified>
</cp:coreProperties>
</file>