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C7FF121E-7F8C-6D4F-B753-2A395C9A2403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89" i="1" l="1"/>
  <c r="AX389" i="1"/>
  <c r="AV389" i="1"/>
  <c r="AU389" i="1"/>
  <c r="AS389" i="1" s="1"/>
  <c r="AL389" i="1"/>
  <c r="I389" i="1" s="1"/>
  <c r="H389" i="1" s="1"/>
  <c r="AG389" i="1"/>
  <c r="J389" i="1" s="1"/>
  <c r="Y389" i="1"/>
  <c r="X389" i="1"/>
  <c r="W389" i="1" s="1"/>
  <c r="P389" i="1"/>
  <c r="AY388" i="1"/>
  <c r="AX388" i="1"/>
  <c r="AV388" i="1"/>
  <c r="AW388" i="1" s="1"/>
  <c r="AU388" i="1"/>
  <c r="AS388" i="1"/>
  <c r="AL388" i="1"/>
  <c r="I388" i="1" s="1"/>
  <c r="AG388" i="1"/>
  <c r="Y388" i="1"/>
  <c r="X388" i="1"/>
  <c r="W388" i="1" s="1"/>
  <c r="S388" i="1"/>
  <c r="P388" i="1"/>
  <c r="J388" i="1"/>
  <c r="H388" i="1"/>
  <c r="AY387" i="1"/>
  <c r="AX387" i="1"/>
  <c r="AV387" i="1"/>
  <c r="AU387" i="1"/>
  <c r="AS387" i="1" s="1"/>
  <c r="AL387" i="1"/>
  <c r="I387" i="1" s="1"/>
  <c r="H387" i="1" s="1"/>
  <c r="AG387" i="1"/>
  <c r="Y387" i="1"/>
  <c r="X387" i="1"/>
  <c r="P387" i="1"/>
  <c r="J387" i="1"/>
  <c r="AY386" i="1"/>
  <c r="AX386" i="1"/>
  <c r="AW386" i="1" s="1"/>
  <c r="AV386" i="1"/>
  <c r="AU386" i="1"/>
  <c r="AS386" i="1"/>
  <c r="K386" i="1" s="1"/>
  <c r="AL386" i="1"/>
  <c r="I386" i="1" s="1"/>
  <c r="H386" i="1" s="1"/>
  <c r="AG386" i="1"/>
  <c r="J386" i="1" s="1"/>
  <c r="Y386" i="1"/>
  <c r="X386" i="1"/>
  <c r="W386" i="1" s="1"/>
  <c r="S386" i="1"/>
  <c r="P386" i="1"/>
  <c r="AY385" i="1"/>
  <c r="AX385" i="1"/>
  <c r="AV385" i="1"/>
  <c r="AU385" i="1"/>
  <c r="AS385" i="1" s="1"/>
  <c r="AT385" i="1"/>
  <c r="AL385" i="1"/>
  <c r="I385" i="1" s="1"/>
  <c r="H385" i="1" s="1"/>
  <c r="AG385" i="1"/>
  <c r="J385" i="1" s="1"/>
  <c r="Y385" i="1"/>
  <c r="X385" i="1"/>
  <c r="W385" i="1" s="1"/>
  <c r="P385" i="1"/>
  <c r="AY384" i="1"/>
  <c r="AX384" i="1"/>
  <c r="AV384" i="1"/>
  <c r="AU384" i="1"/>
  <c r="AS384" i="1" s="1"/>
  <c r="AL384" i="1"/>
  <c r="I384" i="1" s="1"/>
  <c r="AG384" i="1"/>
  <c r="J384" i="1" s="1"/>
  <c r="AA384" i="1"/>
  <c r="Y384" i="1"/>
  <c r="X384" i="1"/>
  <c r="W384" i="1" s="1"/>
  <c r="S384" i="1"/>
  <c r="P384" i="1"/>
  <c r="H384" i="1"/>
  <c r="AY383" i="1"/>
  <c r="AX383" i="1"/>
  <c r="AV383" i="1"/>
  <c r="S383" i="1" s="1"/>
  <c r="AU383" i="1"/>
  <c r="AS383" i="1" s="1"/>
  <c r="AL383" i="1"/>
  <c r="AG383" i="1"/>
  <c r="Y383" i="1"/>
  <c r="X383" i="1"/>
  <c r="P383" i="1"/>
  <c r="J383" i="1"/>
  <c r="I383" i="1"/>
  <c r="H383" i="1" s="1"/>
  <c r="AY382" i="1"/>
  <c r="S382" i="1" s="1"/>
  <c r="AX382" i="1"/>
  <c r="AV382" i="1"/>
  <c r="AW382" i="1" s="1"/>
  <c r="AU382" i="1"/>
  <c r="AS382" i="1"/>
  <c r="AT382" i="1" s="1"/>
  <c r="AL382" i="1"/>
  <c r="I382" i="1" s="1"/>
  <c r="H382" i="1" s="1"/>
  <c r="AG382" i="1"/>
  <c r="J382" i="1" s="1"/>
  <c r="Y382" i="1"/>
  <c r="X382" i="1"/>
  <c r="W382" i="1" s="1"/>
  <c r="P382" i="1"/>
  <c r="AY381" i="1"/>
  <c r="AX381" i="1"/>
  <c r="AV381" i="1"/>
  <c r="AU381" i="1"/>
  <c r="AS381" i="1" s="1"/>
  <c r="N381" i="1" s="1"/>
  <c r="AT381" i="1"/>
  <c r="AL381" i="1"/>
  <c r="I381" i="1" s="1"/>
  <c r="H381" i="1" s="1"/>
  <c r="AA381" i="1" s="1"/>
  <c r="AG381" i="1"/>
  <c r="J381" i="1" s="1"/>
  <c r="Y381" i="1"/>
  <c r="X381" i="1"/>
  <c r="W381" i="1" s="1"/>
  <c r="P381" i="1"/>
  <c r="AY380" i="1"/>
  <c r="AX380" i="1"/>
  <c r="AV380" i="1"/>
  <c r="S380" i="1" s="1"/>
  <c r="AU380" i="1"/>
  <c r="AS380" i="1" s="1"/>
  <c r="AL380" i="1"/>
  <c r="I380" i="1" s="1"/>
  <c r="AG380" i="1"/>
  <c r="AA380" i="1"/>
  <c r="Y380" i="1"/>
  <c r="X380" i="1"/>
  <c r="P380" i="1"/>
  <c r="J380" i="1"/>
  <c r="H380" i="1"/>
  <c r="AY379" i="1"/>
  <c r="AX379" i="1"/>
  <c r="AV379" i="1"/>
  <c r="AU379" i="1"/>
  <c r="AS379" i="1" s="1"/>
  <c r="AL379" i="1"/>
  <c r="AG379" i="1"/>
  <c r="J379" i="1" s="1"/>
  <c r="Y379" i="1"/>
  <c r="X379" i="1"/>
  <c r="P379" i="1"/>
  <c r="I379" i="1"/>
  <c r="H379" i="1" s="1"/>
  <c r="AY378" i="1"/>
  <c r="AX378" i="1"/>
  <c r="AV378" i="1"/>
  <c r="AW378" i="1" s="1"/>
  <c r="AU378" i="1"/>
  <c r="AS378" i="1"/>
  <c r="K378" i="1" s="1"/>
  <c r="AL378" i="1"/>
  <c r="I378" i="1" s="1"/>
  <c r="H378" i="1" s="1"/>
  <c r="AG378" i="1"/>
  <c r="Y378" i="1"/>
  <c r="X378" i="1"/>
  <c r="P378" i="1"/>
  <c r="J378" i="1"/>
  <c r="AY377" i="1"/>
  <c r="AX377" i="1"/>
  <c r="AV377" i="1"/>
  <c r="AU377" i="1"/>
  <c r="AS377" i="1" s="1"/>
  <c r="AT377" i="1"/>
  <c r="AL377" i="1"/>
  <c r="I377" i="1" s="1"/>
  <c r="H377" i="1" s="1"/>
  <c r="AA377" i="1" s="1"/>
  <c r="AG377" i="1"/>
  <c r="J377" i="1" s="1"/>
  <c r="Y377" i="1"/>
  <c r="X377" i="1"/>
  <c r="P377" i="1"/>
  <c r="N377" i="1"/>
  <c r="AY376" i="1"/>
  <c r="AX376" i="1"/>
  <c r="AV376" i="1"/>
  <c r="AU376" i="1"/>
  <c r="AS376" i="1"/>
  <c r="AL376" i="1"/>
  <c r="I376" i="1" s="1"/>
  <c r="H376" i="1" s="1"/>
  <c r="AA376" i="1" s="1"/>
  <c r="AG376" i="1"/>
  <c r="Y376" i="1"/>
  <c r="X376" i="1"/>
  <c r="P376" i="1"/>
  <c r="J376" i="1"/>
  <c r="AY375" i="1"/>
  <c r="AX375" i="1"/>
  <c r="AV375" i="1"/>
  <c r="AU375" i="1"/>
  <c r="AS375" i="1" s="1"/>
  <c r="AL375" i="1"/>
  <c r="I375" i="1" s="1"/>
  <c r="H375" i="1" s="1"/>
  <c r="AG375" i="1"/>
  <c r="J375" i="1" s="1"/>
  <c r="Y375" i="1"/>
  <c r="X375" i="1"/>
  <c r="W375" i="1" s="1"/>
  <c r="P375" i="1"/>
  <c r="AY374" i="1"/>
  <c r="AX374" i="1"/>
  <c r="AW374" i="1"/>
  <c r="AV374" i="1"/>
  <c r="S374" i="1" s="1"/>
  <c r="AU374" i="1"/>
  <c r="AS374" i="1"/>
  <c r="AT374" i="1" s="1"/>
  <c r="AL374" i="1"/>
  <c r="I374" i="1" s="1"/>
  <c r="H374" i="1" s="1"/>
  <c r="AG374" i="1"/>
  <c r="AE374" i="1"/>
  <c r="AA374" i="1"/>
  <c r="Y374" i="1"/>
  <c r="X374" i="1"/>
  <c r="W374" i="1"/>
  <c r="T374" i="1"/>
  <c r="U374" i="1" s="1"/>
  <c r="P374" i="1"/>
  <c r="K374" i="1"/>
  <c r="J374" i="1"/>
  <c r="AY373" i="1"/>
  <c r="AX373" i="1"/>
  <c r="AV373" i="1"/>
  <c r="AU373" i="1"/>
  <c r="AS373" i="1" s="1"/>
  <c r="N373" i="1" s="1"/>
  <c r="AL373" i="1"/>
  <c r="AG373" i="1"/>
  <c r="J373" i="1" s="1"/>
  <c r="Y373" i="1"/>
  <c r="X373" i="1"/>
  <c r="P373" i="1"/>
  <c r="I373" i="1"/>
  <c r="H373" i="1" s="1"/>
  <c r="AA373" i="1" s="1"/>
  <c r="AY372" i="1"/>
  <c r="AX372" i="1"/>
  <c r="AV372" i="1"/>
  <c r="AU372" i="1"/>
  <c r="AS372" i="1"/>
  <c r="AL372" i="1"/>
  <c r="I372" i="1" s="1"/>
  <c r="AG372" i="1"/>
  <c r="Y372" i="1"/>
  <c r="X372" i="1"/>
  <c r="W372" i="1" s="1"/>
  <c r="P372" i="1"/>
  <c r="J372" i="1"/>
  <c r="H372" i="1"/>
  <c r="AY371" i="1"/>
  <c r="AX371" i="1"/>
  <c r="AV371" i="1"/>
  <c r="AU371" i="1"/>
  <c r="AS371" i="1" s="1"/>
  <c r="AL371" i="1"/>
  <c r="I371" i="1" s="1"/>
  <c r="H371" i="1" s="1"/>
  <c r="AA371" i="1" s="1"/>
  <c r="AG371" i="1"/>
  <c r="J371" i="1" s="1"/>
  <c r="Y371" i="1"/>
  <c r="X371" i="1"/>
  <c r="W371" i="1" s="1"/>
  <c r="P371" i="1"/>
  <c r="AY370" i="1"/>
  <c r="AX370" i="1"/>
  <c r="AV370" i="1"/>
  <c r="AW370" i="1" s="1"/>
  <c r="AU370" i="1"/>
  <c r="AS370" i="1"/>
  <c r="AE370" i="1" s="1"/>
  <c r="AL370" i="1"/>
  <c r="I370" i="1" s="1"/>
  <c r="H370" i="1" s="1"/>
  <c r="AG370" i="1"/>
  <c r="J370" i="1" s="1"/>
  <c r="Y370" i="1"/>
  <c r="X370" i="1"/>
  <c r="W370" i="1"/>
  <c r="S370" i="1"/>
  <c r="P370" i="1"/>
  <c r="K370" i="1"/>
  <c r="AY369" i="1"/>
  <c r="AX369" i="1"/>
  <c r="AV369" i="1"/>
  <c r="AU369" i="1"/>
  <c r="AS369" i="1" s="1"/>
  <c r="AL369" i="1"/>
  <c r="I369" i="1" s="1"/>
  <c r="H369" i="1" s="1"/>
  <c r="AG369" i="1"/>
  <c r="J369" i="1" s="1"/>
  <c r="Y369" i="1"/>
  <c r="X369" i="1"/>
  <c r="P369" i="1"/>
  <c r="AY368" i="1"/>
  <c r="S368" i="1" s="1"/>
  <c r="AX368" i="1"/>
  <c r="AV368" i="1"/>
  <c r="AW368" i="1" s="1"/>
  <c r="AU368" i="1"/>
  <c r="AS368" i="1"/>
  <c r="AL368" i="1"/>
  <c r="I368" i="1" s="1"/>
  <c r="H368" i="1" s="1"/>
  <c r="AG368" i="1"/>
  <c r="AE368" i="1"/>
  <c r="Y368" i="1"/>
  <c r="X368" i="1"/>
  <c r="P368" i="1"/>
  <c r="N368" i="1"/>
  <c r="K368" i="1"/>
  <c r="J368" i="1"/>
  <c r="AY367" i="1"/>
  <c r="AX367" i="1"/>
  <c r="AV367" i="1"/>
  <c r="AU367" i="1"/>
  <c r="AS367" i="1" s="1"/>
  <c r="AL367" i="1"/>
  <c r="I367" i="1" s="1"/>
  <c r="AG367" i="1"/>
  <c r="Y367" i="1"/>
  <c r="X367" i="1"/>
  <c r="W367" i="1" s="1"/>
  <c r="P367" i="1"/>
  <c r="J367" i="1"/>
  <c r="H367" i="1"/>
  <c r="AY366" i="1"/>
  <c r="AX366" i="1"/>
  <c r="AV366" i="1"/>
  <c r="AU366" i="1"/>
  <c r="AS366" i="1"/>
  <c r="AT366" i="1" s="1"/>
  <c r="AL366" i="1"/>
  <c r="I366" i="1" s="1"/>
  <c r="H366" i="1" s="1"/>
  <c r="AG366" i="1"/>
  <c r="J366" i="1" s="1"/>
  <c r="AF366" i="1"/>
  <c r="AE366" i="1"/>
  <c r="Y366" i="1"/>
  <c r="X366" i="1"/>
  <c r="W366" i="1"/>
  <c r="P366" i="1"/>
  <c r="N366" i="1"/>
  <c r="K366" i="1"/>
  <c r="AY365" i="1"/>
  <c r="AX365" i="1"/>
  <c r="AV365" i="1"/>
  <c r="AU365" i="1"/>
  <c r="AS365" i="1" s="1"/>
  <c r="AL365" i="1"/>
  <c r="I365" i="1" s="1"/>
  <c r="H365" i="1" s="1"/>
  <c r="AA365" i="1" s="1"/>
  <c r="AG365" i="1"/>
  <c r="J365" i="1" s="1"/>
  <c r="Y365" i="1"/>
  <c r="X365" i="1"/>
  <c r="P365" i="1"/>
  <c r="AY364" i="1"/>
  <c r="AX364" i="1"/>
  <c r="AV364" i="1"/>
  <c r="AU364" i="1"/>
  <c r="AS364" i="1"/>
  <c r="AL364" i="1"/>
  <c r="I364" i="1" s="1"/>
  <c r="H364" i="1" s="1"/>
  <c r="AG364" i="1"/>
  <c r="J364" i="1" s="1"/>
  <c r="Y364" i="1"/>
  <c r="X364" i="1"/>
  <c r="W364" i="1"/>
  <c r="S364" i="1"/>
  <c r="P364" i="1"/>
  <c r="N364" i="1"/>
  <c r="AY363" i="1"/>
  <c r="AX363" i="1"/>
  <c r="AV363" i="1"/>
  <c r="AU363" i="1"/>
  <c r="AS363" i="1" s="1"/>
  <c r="AL363" i="1"/>
  <c r="I363" i="1" s="1"/>
  <c r="H363" i="1" s="1"/>
  <c r="AA363" i="1" s="1"/>
  <c r="AG363" i="1"/>
  <c r="J363" i="1" s="1"/>
  <c r="Y363" i="1"/>
  <c r="X363" i="1"/>
  <c r="W363" i="1"/>
  <c r="P363" i="1"/>
  <c r="AY362" i="1"/>
  <c r="AX362" i="1"/>
  <c r="AV362" i="1"/>
  <c r="AU362" i="1"/>
  <c r="AS362" i="1" s="1"/>
  <c r="AL362" i="1"/>
  <c r="AG362" i="1"/>
  <c r="J362" i="1" s="1"/>
  <c r="Y362" i="1"/>
  <c r="X362" i="1"/>
  <c r="W362" i="1" s="1"/>
  <c r="P362" i="1"/>
  <c r="I362" i="1"/>
  <c r="H362" i="1"/>
  <c r="AA362" i="1" s="1"/>
  <c r="AY361" i="1"/>
  <c r="AX361" i="1"/>
  <c r="AV361" i="1"/>
  <c r="AU361" i="1"/>
  <c r="AS361" i="1"/>
  <c r="AL361" i="1"/>
  <c r="I361" i="1" s="1"/>
  <c r="H361" i="1" s="1"/>
  <c r="AA361" i="1" s="1"/>
  <c r="AG361" i="1"/>
  <c r="Y361" i="1"/>
  <c r="W361" i="1" s="1"/>
  <c r="X361" i="1"/>
  <c r="P361" i="1"/>
  <c r="J361" i="1"/>
  <c r="AY360" i="1"/>
  <c r="AX360" i="1"/>
  <c r="AV360" i="1"/>
  <c r="AW360" i="1" s="1"/>
  <c r="AU360" i="1"/>
  <c r="AS360" i="1" s="1"/>
  <c r="AL360" i="1"/>
  <c r="I360" i="1" s="1"/>
  <c r="H360" i="1" s="1"/>
  <c r="AG360" i="1"/>
  <c r="J360" i="1" s="1"/>
  <c r="AF360" i="1"/>
  <c r="Y360" i="1"/>
  <c r="X360" i="1"/>
  <c r="W360" i="1" s="1"/>
  <c r="P360" i="1"/>
  <c r="AY359" i="1"/>
  <c r="AX359" i="1"/>
  <c r="AV359" i="1"/>
  <c r="S359" i="1" s="1"/>
  <c r="T359" i="1" s="1"/>
  <c r="AU359" i="1"/>
  <c r="AS359" i="1" s="1"/>
  <c r="AE359" i="1" s="1"/>
  <c r="AL359" i="1"/>
  <c r="I359" i="1" s="1"/>
  <c r="AG359" i="1"/>
  <c r="J359" i="1" s="1"/>
  <c r="AA359" i="1"/>
  <c r="Y359" i="1"/>
  <c r="X359" i="1"/>
  <c r="W359" i="1"/>
  <c r="U359" i="1"/>
  <c r="P359" i="1"/>
  <c r="H359" i="1"/>
  <c r="AY358" i="1"/>
  <c r="AX358" i="1"/>
  <c r="AV358" i="1"/>
  <c r="AU358" i="1"/>
  <c r="AS358" i="1" s="1"/>
  <c r="AL358" i="1"/>
  <c r="AG358" i="1"/>
  <c r="Y358" i="1"/>
  <c r="X358" i="1"/>
  <c r="P358" i="1"/>
  <c r="J358" i="1"/>
  <c r="I358" i="1"/>
  <c r="H358" i="1" s="1"/>
  <c r="AY357" i="1"/>
  <c r="AX357" i="1"/>
  <c r="AV357" i="1"/>
  <c r="AW357" i="1" s="1"/>
  <c r="AU357" i="1"/>
  <c r="AS357" i="1"/>
  <c r="AL357" i="1"/>
  <c r="AG357" i="1"/>
  <c r="J357" i="1" s="1"/>
  <c r="AA357" i="1"/>
  <c r="Y357" i="1"/>
  <c r="X357" i="1"/>
  <c r="W357" i="1" s="1"/>
  <c r="S357" i="1"/>
  <c r="P357" i="1"/>
  <c r="I357" i="1"/>
  <c r="H357" i="1" s="1"/>
  <c r="AY356" i="1"/>
  <c r="AX356" i="1"/>
  <c r="AV356" i="1"/>
  <c r="AU356" i="1"/>
  <c r="AS356" i="1"/>
  <c r="AL356" i="1"/>
  <c r="I356" i="1" s="1"/>
  <c r="H356" i="1" s="1"/>
  <c r="AG356" i="1"/>
  <c r="J356" i="1" s="1"/>
  <c r="Y356" i="1"/>
  <c r="X356" i="1"/>
  <c r="W356" i="1" s="1"/>
  <c r="S356" i="1"/>
  <c r="T356" i="1" s="1"/>
  <c r="U356" i="1" s="1"/>
  <c r="P356" i="1"/>
  <c r="AY355" i="1"/>
  <c r="AX355" i="1"/>
  <c r="AV355" i="1"/>
  <c r="AU355" i="1"/>
  <c r="AS355" i="1"/>
  <c r="AL355" i="1"/>
  <c r="I355" i="1" s="1"/>
  <c r="H355" i="1" s="1"/>
  <c r="AG355" i="1"/>
  <c r="Y355" i="1"/>
  <c r="X355" i="1"/>
  <c r="W355" i="1" s="1"/>
  <c r="P355" i="1"/>
  <c r="J355" i="1"/>
  <c r="AY354" i="1"/>
  <c r="AX354" i="1"/>
  <c r="AV354" i="1"/>
  <c r="AU354" i="1"/>
  <c r="AS354" i="1" s="1"/>
  <c r="AT354" i="1"/>
  <c r="AL354" i="1"/>
  <c r="I354" i="1" s="1"/>
  <c r="H354" i="1" s="1"/>
  <c r="AG354" i="1"/>
  <c r="J354" i="1" s="1"/>
  <c r="AF354" i="1"/>
  <c r="Y354" i="1"/>
  <c r="X354" i="1"/>
  <c r="W354" i="1" s="1"/>
  <c r="P354" i="1"/>
  <c r="N354" i="1"/>
  <c r="AY353" i="1"/>
  <c r="AX353" i="1"/>
  <c r="AV353" i="1"/>
  <c r="AU353" i="1"/>
  <c r="AS353" i="1"/>
  <c r="AT353" i="1" s="1"/>
  <c r="AL353" i="1"/>
  <c r="AG353" i="1"/>
  <c r="J353" i="1" s="1"/>
  <c r="AF353" i="1"/>
  <c r="AE353" i="1"/>
  <c r="Y353" i="1"/>
  <c r="X353" i="1"/>
  <c r="W353" i="1"/>
  <c r="P353" i="1"/>
  <c r="N353" i="1"/>
  <c r="K353" i="1"/>
  <c r="I353" i="1"/>
  <c r="H353" i="1" s="1"/>
  <c r="AY352" i="1"/>
  <c r="S352" i="1" s="1"/>
  <c r="AX352" i="1"/>
  <c r="AV352" i="1"/>
  <c r="AU352" i="1"/>
  <c r="AS352" i="1" s="1"/>
  <c r="AT352" i="1"/>
  <c r="AL352" i="1"/>
  <c r="I352" i="1" s="1"/>
  <c r="H352" i="1" s="1"/>
  <c r="AA352" i="1" s="1"/>
  <c r="AG352" i="1"/>
  <c r="J352" i="1" s="1"/>
  <c r="Y352" i="1"/>
  <c r="W352" i="1" s="1"/>
  <c r="X352" i="1"/>
  <c r="P352" i="1"/>
  <c r="K352" i="1"/>
  <c r="AY351" i="1"/>
  <c r="AX351" i="1"/>
  <c r="AV351" i="1"/>
  <c r="AW351" i="1" s="1"/>
  <c r="AU351" i="1"/>
  <c r="AS351" i="1" s="1"/>
  <c r="AL351" i="1"/>
  <c r="AG351" i="1"/>
  <c r="J351" i="1" s="1"/>
  <c r="AA351" i="1"/>
  <c r="Y351" i="1"/>
  <c r="X351" i="1"/>
  <c r="W351" i="1"/>
  <c r="S351" i="1"/>
  <c r="P351" i="1"/>
  <c r="I351" i="1"/>
  <c r="H351" i="1"/>
  <c r="AY350" i="1"/>
  <c r="S350" i="1" s="1"/>
  <c r="AX350" i="1"/>
  <c r="AV350" i="1"/>
  <c r="AU350" i="1"/>
  <c r="AS350" i="1" s="1"/>
  <c r="AL350" i="1"/>
  <c r="I350" i="1" s="1"/>
  <c r="H350" i="1" s="1"/>
  <c r="AG350" i="1"/>
  <c r="J350" i="1" s="1"/>
  <c r="Y350" i="1"/>
  <c r="X350" i="1"/>
  <c r="P350" i="1"/>
  <c r="AY349" i="1"/>
  <c r="AX349" i="1"/>
  <c r="AV349" i="1"/>
  <c r="AU349" i="1"/>
  <c r="AS349" i="1"/>
  <c r="K349" i="1" s="1"/>
  <c r="AL349" i="1"/>
  <c r="I349" i="1" s="1"/>
  <c r="H349" i="1" s="1"/>
  <c r="AG349" i="1"/>
  <c r="Y349" i="1"/>
  <c r="W349" i="1" s="1"/>
  <c r="X349" i="1"/>
  <c r="P349" i="1"/>
  <c r="J349" i="1"/>
  <c r="AY348" i="1"/>
  <c r="S348" i="1" s="1"/>
  <c r="AX348" i="1"/>
  <c r="AV348" i="1"/>
  <c r="AU348" i="1"/>
  <c r="AS348" i="1"/>
  <c r="AL348" i="1"/>
  <c r="I348" i="1" s="1"/>
  <c r="H348" i="1" s="1"/>
  <c r="AG348" i="1"/>
  <c r="J348" i="1" s="1"/>
  <c r="Y348" i="1"/>
  <c r="X348" i="1"/>
  <c r="T348" i="1"/>
  <c r="U348" i="1" s="1"/>
  <c r="P348" i="1"/>
  <c r="AY347" i="1"/>
  <c r="AX347" i="1"/>
  <c r="AV347" i="1"/>
  <c r="AW347" i="1" s="1"/>
  <c r="AU347" i="1"/>
  <c r="AS347" i="1"/>
  <c r="AL347" i="1"/>
  <c r="I347" i="1" s="1"/>
  <c r="H347" i="1" s="1"/>
  <c r="AA347" i="1" s="1"/>
  <c r="AG347" i="1"/>
  <c r="J347" i="1" s="1"/>
  <c r="Y347" i="1"/>
  <c r="X347" i="1"/>
  <c r="W347" i="1"/>
  <c r="P347" i="1"/>
  <c r="AY346" i="1"/>
  <c r="S346" i="1" s="1"/>
  <c r="AX346" i="1"/>
  <c r="AV346" i="1"/>
  <c r="AW346" i="1" s="1"/>
  <c r="AU346" i="1"/>
  <c r="AS346" i="1" s="1"/>
  <c r="AF346" i="1" s="1"/>
  <c r="AL346" i="1"/>
  <c r="I346" i="1" s="1"/>
  <c r="H346" i="1" s="1"/>
  <c r="AG346" i="1"/>
  <c r="J346" i="1" s="1"/>
  <c r="AE346" i="1"/>
  <c r="Y346" i="1"/>
  <c r="W346" i="1" s="1"/>
  <c r="X346" i="1"/>
  <c r="P346" i="1"/>
  <c r="AY345" i="1"/>
  <c r="AX345" i="1"/>
  <c r="AV345" i="1"/>
  <c r="AU345" i="1"/>
  <c r="AS345" i="1"/>
  <c r="AL345" i="1"/>
  <c r="I345" i="1" s="1"/>
  <c r="H345" i="1" s="1"/>
  <c r="AG345" i="1"/>
  <c r="Y345" i="1"/>
  <c r="W345" i="1" s="1"/>
  <c r="X345" i="1"/>
  <c r="P345" i="1"/>
  <c r="K345" i="1"/>
  <c r="J345" i="1"/>
  <c r="AY344" i="1"/>
  <c r="S344" i="1" s="1"/>
  <c r="AX344" i="1"/>
  <c r="AV344" i="1"/>
  <c r="AW344" i="1" s="1"/>
  <c r="AU344" i="1"/>
  <c r="AS344" i="1" s="1"/>
  <c r="K344" i="1" s="1"/>
  <c r="AL344" i="1"/>
  <c r="I344" i="1" s="1"/>
  <c r="H344" i="1" s="1"/>
  <c r="AG344" i="1"/>
  <c r="J344" i="1" s="1"/>
  <c r="Y344" i="1"/>
  <c r="W344" i="1" s="1"/>
  <c r="X344" i="1"/>
  <c r="P344" i="1"/>
  <c r="AY343" i="1"/>
  <c r="AX343" i="1"/>
  <c r="AV343" i="1"/>
  <c r="AW343" i="1" s="1"/>
  <c r="AU343" i="1"/>
  <c r="AS343" i="1" s="1"/>
  <c r="AL343" i="1"/>
  <c r="I343" i="1" s="1"/>
  <c r="H343" i="1" s="1"/>
  <c r="AA343" i="1" s="1"/>
  <c r="AG343" i="1"/>
  <c r="J343" i="1" s="1"/>
  <c r="Y343" i="1"/>
  <c r="X343" i="1"/>
  <c r="W343" i="1"/>
  <c r="S343" i="1"/>
  <c r="T343" i="1" s="1"/>
  <c r="U343" i="1" s="1"/>
  <c r="P343" i="1"/>
  <c r="AY342" i="1"/>
  <c r="AX342" i="1"/>
  <c r="AV342" i="1"/>
  <c r="AU342" i="1"/>
  <c r="AS342" i="1" s="1"/>
  <c r="AL342" i="1"/>
  <c r="AG342" i="1"/>
  <c r="J342" i="1" s="1"/>
  <c r="AF342" i="1"/>
  <c r="AE342" i="1"/>
  <c r="Y342" i="1"/>
  <c r="X342" i="1"/>
  <c r="W342" i="1"/>
  <c r="P342" i="1"/>
  <c r="I342" i="1"/>
  <c r="H342" i="1"/>
  <c r="AA342" i="1" s="1"/>
  <c r="AY341" i="1"/>
  <c r="AX341" i="1"/>
  <c r="AV341" i="1"/>
  <c r="AW341" i="1" s="1"/>
  <c r="AU341" i="1"/>
  <c r="AS341" i="1" s="1"/>
  <c r="AL341" i="1"/>
  <c r="AG341" i="1"/>
  <c r="J341" i="1" s="1"/>
  <c r="Y341" i="1"/>
  <c r="X341" i="1"/>
  <c r="W341" i="1"/>
  <c r="P341" i="1"/>
  <c r="I341" i="1"/>
  <c r="H341" i="1" s="1"/>
  <c r="AY340" i="1"/>
  <c r="AX340" i="1"/>
  <c r="AV340" i="1"/>
  <c r="AW340" i="1" s="1"/>
  <c r="AU340" i="1"/>
  <c r="AS340" i="1" s="1"/>
  <c r="K340" i="1" s="1"/>
  <c r="AL340" i="1"/>
  <c r="AG340" i="1"/>
  <c r="J340" i="1" s="1"/>
  <c r="Y340" i="1"/>
  <c r="X340" i="1"/>
  <c r="P340" i="1"/>
  <c r="I340" i="1"/>
  <c r="H340" i="1" s="1"/>
  <c r="AY339" i="1"/>
  <c r="AX339" i="1"/>
  <c r="AV339" i="1"/>
  <c r="AW339" i="1" s="1"/>
  <c r="AU339" i="1"/>
  <c r="AS339" i="1"/>
  <c r="N339" i="1" s="1"/>
  <c r="AL339" i="1"/>
  <c r="I339" i="1" s="1"/>
  <c r="H339" i="1" s="1"/>
  <c r="AA339" i="1" s="1"/>
  <c r="AG339" i="1"/>
  <c r="J339" i="1" s="1"/>
  <c r="Y339" i="1"/>
  <c r="X339" i="1"/>
  <c r="W339" i="1" s="1"/>
  <c r="P339" i="1"/>
  <c r="AY338" i="1"/>
  <c r="AX338" i="1"/>
  <c r="AV338" i="1"/>
  <c r="AW338" i="1" s="1"/>
  <c r="AU338" i="1"/>
  <c r="AS338" i="1" s="1"/>
  <c r="AL338" i="1"/>
  <c r="AG338" i="1"/>
  <c r="Y338" i="1"/>
  <c r="X338" i="1"/>
  <c r="P338" i="1"/>
  <c r="J338" i="1"/>
  <c r="I338" i="1"/>
  <c r="H338" i="1" s="1"/>
  <c r="AY337" i="1"/>
  <c r="S337" i="1" s="1"/>
  <c r="AX337" i="1"/>
  <c r="AW337" i="1" s="1"/>
  <c r="AV337" i="1"/>
  <c r="AU337" i="1"/>
  <c r="AS337" i="1"/>
  <c r="AL337" i="1"/>
  <c r="I337" i="1" s="1"/>
  <c r="H337" i="1" s="1"/>
  <c r="AG337" i="1"/>
  <c r="J337" i="1" s="1"/>
  <c r="Y337" i="1"/>
  <c r="W337" i="1" s="1"/>
  <c r="X337" i="1"/>
  <c r="P337" i="1"/>
  <c r="AY336" i="1"/>
  <c r="AX336" i="1"/>
  <c r="AV336" i="1"/>
  <c r="AU336" i="1"/>
  <c r="AS336" i="1" s="1"/>
  <c r="AL336" i="1"/>
  <c r="AG336" i="1"/>
  <c r="J336" i="1" s="1"/>
  <c r="Y336" i="1"/>
  <c r="X336" i="1"/>
  <c r="W336" i="1"/>
  <c r="P336" i="1"/>
  <c r="I336" i="1"/>
  <c r="H336" i="1" s="1"/>
  <c r="AA336" i="1" s="1"/>
  <c r="AY335" i="1"/>
  <c r="AX335" i="1"/>
  <c r="AV335" i="1"/>
  <c r="AU335" i="1"/>
  <c r="AS335" i="1" s="1"/>
  <c r="AL335" i="1"/>
  <c r="I335" i="1" s="1"/>
  <c r="H335" i="1" s="1"/>
  <c r="AG335" i="1"/>
  <c r="J335" i="1" s="1"/>
  <c r="Y335" i="1"/>
  <c r="X335" i="1"/>
  <c r="P335" i="1"/>
  <c r="AY334" i="1"/>
  <c r="AX334" i="1"/>
  <c r="AV334" i="1"/>
  <c r="AW334" i="1" s="1"/>
  <c r="AU334" i="1"/>
  <c r="AS334" i="1" s="1"/>
  <c r="AL334" i="1"/>
  <c r="AG334" i="1"/>
  <c r="J334" i="1" s="1"/>
  <c r="AA334" i="1"/>
  <c r="Y334" i="1"/>
  <c r="X334" i="1"/>
  <c r="P334" i="1"/>
  <c r="I334" i="1"/>
  <c r="H334" i="1" s="1"/>
  <c r="AY333" i="1"/>
  <c r="AX333" i="1"/>
  <c r="AV333" i="1"/>
  <c r="AU333" i="1"/>
  <c r="AS333" i="1" s="1"/>
  <c r="AL333" i="1"/>
  <c r="AG333" i="1"/>
  <c r="J333" i="1" s="1"/>
  <c r="AE333" i="1"/>
  <c r="Y333" i="1"/>
  <c r="X333" i="1"/>
  <c r="W333" i="1" s="1"/>
  <c r="P333" i="1"/>
  <c r="N333" i="1"/>
  <c r="I333" i="1"/>
  <c r="H333" i="1"/>
  <c r="AA333" i="1" s="1"/>
  <c r="AY332" i="1"/>
  <c r="AX332" i="1"/>
  <c r="AW332" i="1"/>
  <c r="AV332" i="1"/>
  <c r="S332" i="1" s="1"/>
  <c r="AU332" i="1"/>
  <c r="AS332" i="1" s="1"/>
  <c r="AE332" i="1" s="1"/>
  <c r="AL332" i="1"/>
  <c r="I332" i="1" s="1"/>
  <c r="H332" i="1" s="1"/>
  <c r="AG332" i="1"/>
  <c r="J332" i="1" s="1"/>
  <c r="AF332" i="1"/>
  <c r="Y332" i="1"/>
  <c r="X332" i="1"/>
  <c r="W332" i="1" s="1"/>
  <c r="P332" i="1"/>
  <c r="AY331" i="1"/>
  <c r="AX331" i="1"/>
  <c r="AW331" i="1"/>
  <c r="AV331" i="1"/>
  <c r="AU331" i="1"/>
  <c r="AS331" i="1"/>
  <c r="K331" i="1" s="1"/>
  <c r="AL331" i="1"/>
  <c r="I331" i="1" s="1"/>
  <c r="H331" i="1" s="1"/>
  <c r="AG331" i="1"/>
  <c r="Y331" i="1"/>
  <c r="X331" i="1"/>
  <c r="S331" i="1"/>
  <c r="P331" i="1"/>
  <c r="J331" i="1"/>
  <c r="AY330" i="1"/>
  <c r="S330" i="1" s="1"/>
  <c r="AX330" i="1"/>
  <c r="AV330" i="1"/>
  <c r="AU330" i="1"/>
  <c r="AS330" i="1"/>
  <c r="AL330" i="1"/>
  <c r="AG330" i="1"/>
  <c r="J330" i="1" s="1"/>
  <c r="Y330" i="1"/>
  <c r="W330" i="1" s="1"/>
  <c r="X330" i="1"/>
  <c r="P330" i="1"/>
  <c r="I330" i="1"/>
  <c r="H330" i="1" s="1"/>
  <c r="AA330" i="1" s="1"/>
  <c r="AY329" i="1"/>
  <c r="AX329" i="1"/>
  <c r="AV329" i="1"/>
  <c r="AU329" i="1"/>
  <c r="AS329" i="1" s="1"/>
  <c r="AL329" i="1"/>
  <c r="I329" i="1" s="1"/>
  <c r="H329" i="1" s="1"/>
  <c r="AA329" i="1" s="1"/>
  <c r="AG329" i="1"/>
  <c r="J329" i="1" s="1"/>
  <c r="AE329" i="1"/>
  <c r="Y329" i="1"/>
  <c r="X329" i="1"/>
  <c r="W329" i="1" s="1"/>
  <c r="P329" i="1"/>
  <c r="AY328" i="1"/>
  <c r="AX328" i="1"/>
  <c r="AV328" i="1"/>
  <c r="AU328" i="1"/>
  <c r="AS328" i="1" s="1"/>
  <c r="N328" i="1" s="1"/>
  <c r="AL328" i="1"/>
  <c r="AG328" i="1"/>
  <c r="J328" i="1" s="1"/>
  <c r="AF328" i="1"/>
  <c r="AE328" i="1"/>
  <c r="Y328" i="1"/>
  <c r="W328" i="1" s="1"/>
  <c r="X328" i="1"/>
  <c r="P328" i="1"/>
  <c r="I328" i="1"/>
  <c r="H328" i="1"/>
  <c r="AA328" i="1" s="1"/>
  <c r="AY327" i="1"/>
  <c r="AX327" i="1"/>
  <c r="AW327" i="1" s="1"/>
  <c r="AV327" i="1"/>
  <c r="AU327" i="1"/>
  <c r="AS327" i="1" s="1"/>
  <c r="K327" i="1" s="1"/>
  <c r="AL327" i="1"/>
  <c r="AG327" i="1"/>
  <c r="J327" i="1" s="1"/>
  <c r="AF327" i="1"/>
  <c r="AE327" i="1"/>
  <c r="AA327" i="1"/>
  <c r="Y327" i="1"/>
  <c r="X327" i="1"/>
  <c r="P327" i="1"/>
  <c r="I327" i="1"/>
  <c r="H327" i="1"/>
  <c r="AY326" i="1"/>
  <c r="AX326" i="1"/>
  <c r="AV326" i="1"/>
  <c r="AU326" i="1"/>
  <c r="AS326" i="1" s="1"/>
  <c r="AL326" i="1"/>
  <c r="AG326" i="1"/>
  <c r="Y326" i="1"/>
  <c r="X326" i="1"/>
  <c r="P326" i="1"/>
  <c r="J326" i="1"/>
  <c r="I326" i="1"/>
  <c r="H326" i="1" s="1"/>
  <c r="AY325" i="1"/>
  <c r="AX325" i="1"/>
  <c r="AV325" i="1"/>
  <c r="S325" i="1" s="1"/>
  <c r="AU325" i="1"/>
  <c r="AS325" i="1"/>
  <c r="AL325" i="1"/>
  <c r="I325" i="1" s="1"/>
  <c r="H325" i="1" s="1"/>
  <c r="AG325" i="1"/>
  <c r="J325" i="1" s="1"/>
  <c r="Y325" i="1"/>
  <c r="W325" i="1" s="1"/>
  <c r="X325" i="1"/>
  <c r="P325" i="1"/>
  <c r="K325" i="1"/>
  <c r="AY324" i="1"/>
  <c r="AX324" i="1"/>
  <c r="AV324" i="1"/>
  <c r="AU324" i="1"/>
  <c r="AS324" i="1" s="1"/>
  <c r="AL324" i="1"/>
  <c r="AG324" i="1"/>
  <c r="J324" i="1" s="1"/>
  <c r="Y324" i="1"/>
  <c r="X324" i="1"/>
  <c r="P324" i="1"/>
  <c r="N324" i="1"/>
  <c r="I324" i="1"/>
  <c r="H324" i="1" s="1"/>
  <c r="AY323" i="1"/>
  <c r="AX323" i="1"/>
  <c r="AV323" i="1"/>
  <c r="S323" i="1" s="1"/>
  <c r="AU323" i="1"/>
  <c r="AS323" i="1" s="1"/>
  <c r="AL323" i="1"/>
  <c r="I323" i="1" s="1"/>
  <c r="H323" i="1" s="1"/>
  <c r="AG323" i="1"/>
  <c r="J323" i="1" s="1"/>
  <c r="Y323" i="1"/>
  <c r="X323" i="1"/>
  <c r="P323" i="1"/>
  <c r="AY322" i="1"/>
  <c r="AX322" i="1"/>
  <c r="AV322" i="1"/>
  <c r="AU322" i="1"/>
  <c r="AS322" i="1" s="1"/>
  <c r="AT322" i="1" s="1"/>
  <c r="AL322" i="1"/>
  <c r="I322" i="1" s="1"/>
  <c r="H322" i="1" s="1"/>
  <c r="AG322" i="1"/>
  <c r="J322" i="1" s="1"/>
  <c r="Y322" i="1"/>
  <c r="X322" i="1"/>
  <c r="W322" i="1" s="1"/>
  <c r="P322" i="1"/>
  <c r="AY321" i="1"/>
  <c r="AX321" i="1"/>
  <c r="AV321" i="1"/>
  <c r="AW321" i="1" s="1"/>
  <c r="AU321" i="1"/>
  <c r="AS321" i="1" s="1"/>
  <c r="AE321" i="1" s="1"/>
  <c r="AL321" i="1"/>
  <c r="I321" i="1" s="1"/>
  <c r="H321" i="1" s="1"/>
  <c r="AA321" i="1" s="1"/>
  <c r="AG321" i="1"/>
  <c r="Y321" i="1"/>
  <c r="X321" i="1"/>
  <c r="W321" i="1"/>
  <c r="S321" i="1"/>
  <c r="T321" i="1" s="1"/>
  <c r="U321" i="1" s="1"/>
  <c r="AC321" i="1" s="1"/>
  <c r="P321" i="1"/>
  <c r="J321" i="1"/>
  <c r="AY320" i="1"/>
  <c r="AX320" i="1"/>
  <c r="AV320" i="1"/>
  <c r="AU320" i="1"/>
  <c r="AS320" i="1" s="1"/>
  <c r="AL320" i="1"/>
  <c r="I320" i="1" s="1"/>
  <c r="H320" i="1" s="1"/>
  <c r="AG320" i="1"/>
  <c r="Y320" i="1"/>
  <c r="X320" i="1"/>
  <c r="P320" i="1"/>
  <c r="J320" i="1"/>
  <c r="AY319" i="1"/>
  <c r="S319" i="1" s="1"/>
  <c r="T319" i="1" s="1"/>
  <c r="U319" i="1" s="1"/>
  <c r="AX319" i="1"/>
  <c r="AW319" i="1" s="1"/>
  <c r="AV319" i="1"/>
  <c r="AU319" i="1"/>
  <c r="AS319" i="1"/>
  <c r="AF319" i="1" s="1"/>
  <c r="AL319" i="1"/>
  <c r="I319" i="1" s="1"/>
  <c r="H319" i="1" s="1"/>
  <c r="AG319" i="1"/>
  <c r="AE319" i="1"/>
  <c r="AB319" i="1"/>
  <c r="Y319" i="1"/>
  <c r="X319" i="1"/>
  <c r="W319" i="1" s="1"/>
  <c r="P319" i="1"/>
  <c r="K319" i="1"/>
  <c r="J319" i="1"/>
  <c r="AY318" i="1"/>
  <c r="AX318" i="1"/>
  <c r="AV318" i="1"/>
  <c r="AU318" i="1"/>
  <c r="AS318" i="1" s="1"/>
  <c r="AL318" i="1"/>
  <c r="I318" i="1" s="1"/>
  <c r="H318" i="1" s="1"/>
  <c r="AG318" i="1"/>
  <c r="J318" i="1" s="1"/>
  <c r="AF318" i="1"/>
  <c r="Y318" i="1"/>
  <c r="X318" i="1"/>
  <c r="P318" i="1"/>
  <c r="N318" i="1"/>
  <c r="AY317" i="1"/>
  <c r="AX317" i="1"/>
  <c r="AW317" i="1"/>
  <c r="AV317" i="1"/>
  <c r="AU317" i="1"/>
  <c r="AS317" i="1"/>
  <c r="K317" i="1" s="1"/>
  <c r="AL317" i="1"/>
  <c r="I317" i="1" s="1"/>
  <c r="AG317" i="1"/>
  <c r="Y317" i="1"/>
  <c r="X317" i="1"/>
  <c r="W317" i="1" s="1"/>
  <c r="S317" i="1"/>
  <c r="P317" i="1"/>
  <c r="J317" i="1"/>
  <c r="H317" i="1"/>
  <c r="AY316" i="1"/>
  <c r="AX316" i="1"/>
  <c r="AV316" i="1"/>
  <c r="AW316" i="1" s="1"/>
  <c r="AU316" i="1"/>
  <c r="AS316" i="1" s="1"/>
  <c r="AT316" i="1" s="1"/>
  <c r="AL316" i="1"/>
  <c r="I316" i="1" s="1"/>
  <c r="H316" i="1" s="1"/>
  <c r="AA316" i="1" s="1"/>
  <c r="AG316" i="1"/>
  <c r="J316" i="1" s="1"/>
  <c r="Y316" i="1"/>
  <c r="X316" i="1"/>
  <c r="W316" i="1" s="1"/>
  <c r="P316" i="1"/>
  <c r="AY315" i="1"/>
  <c r="AX315" i="1"/>
  <c r="AW315" i="1" s="1"/>
  <c r="AV315" i="1"/>
  <c r="AU315" i="1"/>
  <c r="AS315" i="1"/>
  <c r="AL315" i="1"/>
  <c r="I315" i="1" s="1"/>
  <c r="H315" i="1" s="1"/>
  <c r="AA315" i="1" s="1"/>
  <c r="AG315" i="1"/>
  <c r="J315" i="1" s="1"/>
  <c r="Y315" i="1"/>
  <c r="X315" i="1"/>
  <c r="W315" i="1"/>
  <c r="S315" i="1"/>
  <c r="P315" i="1"/>
  <c r="K315" i="1"/>
  <c r="AY314" i="1"/>
  <c r="AX314" i="1"/>
  <c r="AV314" i="1"/>
  <c r="AU314" i="1"/>
  <c r="AS314" i="1" s="1"/>
  <c r="AL314" i="1"/>
  <c r="I314" i="1" s="1"/>
  <c r="H314" i="1" s="1"/>
  <c r="AG314" i="1"/>
  <c r="J314" i="1" s="1"/>
  <c r="Y314" i="1"/>
  <c r="X314" i="1"/>
  <c r="P314" i="1"/>
  <c r="AY313" i="1"/>
  <c r="AX313" i="1"/>
  <c r="AV313" i="1"/>
  <c r="AW313" i="1" s="1"/>
  <c r="AU313" i="1"/>
  <c r="AS313" i="1"/>
  <c r="AF313" i="1" s="1"/>
  <c r="AL313" i="1"/>
  <c r="I313" i="1" s="1"/>
  <c r="H313" i="1" s="1"/>
  <c r="AG313" i="1"/>
  <c r="Y313" i="1"/>
  <c r="X313" i="1"/>
  <c r="W313" i="1"/>
  <c r="S313" i="1"/>
  <c r="P313" i="1"/>
  <c r="J313" i="1"/>
  <c r="AY312" i="1"/>
  <c r="AX312" i="1"/>
  <c r="AV312" i="1"/>
  <c r="AW312" i="1" s="1"/>
  <c r="AU312" i="1"/>
  <c r="AS312" i="1" s="1"/>
  <c r="AT312" i="1"/>
  <c r="AL312" i="1"/>
  <c r="I312" i="1" s="1"/>
  <c r="H312" i="1" s="1"/>
  <c r="AG312" i="1"/>
  <c r="J312" i="1" s="1"/>
  <c r="Y312" i="1"/>
  <c r="X312" i="1"/>
  <c r="P312" i="1"/>
  <c r="AY311" i="1"/>
  <c r="AX311" i="1"/>
  <c r="AV311" i="1"/>
  <c r="S311" i="1" s="1"/>
  <c r="T311" i="1" s="1"/>
  <c r="U311" i="1" s="1"/>
  <c r="AB311" i="1" s="1"/>
  <c r="AU311" i="1"/>
  <c r="AS311" i="1" s="1"/>
  <c r="AL311" i="1"/>
  <c r="I311" i="1" s="1"/>
  <c r="H311" i="1" s="1"/>
  <c r="AG311" i="1"/>
  <c r="AA311" i="1"/>
  <c r="Y311" i="1"/>
  <c r="W311" i="1" s="1"/>
  <c r="X311" i="1"/>
  <c r="P311" i="1"/>
  <c r="J311" i="1"/>
  <c r="AY310" i="1"/>
  <c r="AX310" i="1"/>
  <c r="AV310" i="1"/>
  <c r="AU310" i="1"/>
  <c r="AS310" i="1" s="1"/>
  <c r="AL310" i="1"/>
  <c r="AG310" i="1"/>
  <c r="J310" i="1" s="1"/>
  <c r="Y310" i="1"/>
  <c r="X310" i="1"/>
  <c r="W310" i="1" s="1"/>
  <c r="P310" i="1"/>
  <c r="I310" i="1"/>
  <c r="H310" i="1" s="1"/>
  <c r="AY309" i="1"/>
  <c r="S309" i="1" s="1"/>
  <c r="AX309" i="1"/>
  <c r="AW309" i="1" s="1"/>
  <c r="AV309" i="1"/>
  <c r="AU309" i="1"/>
  <c r="AS309" i="1"/>
  <c r="AL309" i="1"/>
  <c r="I309" i="1" s="1"/>
  <c r="H309" i="1" s="1"/>
  <c r="AG309" i="1"/>
  <c r="J309" i="1" s="1"/>
  <c r="AE309" i="1"/>
  <c r="Y309" i="1"/>
  <c r="X309" i="1"/>
  <c r="P309" i="1"/>
  <c r="AY308" i="1"/>
  <c r="S308" i="1" s="1"/>
  <c r="AX308" i="1"/>
  <c r="AV308" i="1"/>
  <c r="AU308" i="1"/>
  <c r="AS308" i="1" s="1"/>
  <c r="AL308" i="1"/>
  <c r="AG308" i="1"/>
  <c r="J308" i="1" s="1"/>
  <c r="Y308" i="1"/>
  <c r="X308" i="1"/>
  <c r="W308" i="1" s="1"/>
  <c r="P308" i="1"/>
  <c r="I308" i="1"/>
  <c r="H308" i="1" s="1"/>
  <c r="AA308" i="1" s="1"/>
  <c r="AY307" i="1"/>
  <c r="AX307" i="1"/>
  <c r="AV307" i="1"/>
  <c r="S307" i="1" s="1"/>
  <c r="AU307" i="1"/>
  <c r="AS307" i="1" s="1"/>
  <c r="AE307" i="1" s="1"/>
  <c r="AL307" i="1"/>
  <c r="I307" i="1" s="1"/>
  <c r="H307" i="1" s="1"/>
  <c r="AG307" i="1"/>
  <c r="J307" i="1" s="1"/>
  <c r="AF307" i="1"/>
  <c r="Y307" i="1"/>
  <c r="X307" i="1"/>
  <c r="W307" i="1" s="1"/>
  <c r="P307" i="1"/>
  <c r="AY306" i="1"/>
  <c r="AX306" i="1"/>
  <c r="AV306" i="1"/>
  <c r="AU306" i="1"/>
  <c r="AS306" i="1" s="1"/>
  <c r="AL306" i="1"/>
  <c r="I306" i="1" s="1"/>
  <c r="H306" i="1" s="1"/>
  <c r="AA306" i="1" s="1"/>
  <c r="AG306" i="1"/>
  <c r="J306" i="1" s="1"/>
  <c r="Y306" i="1"/>
  <c r="X306" i="1"/>
  <c r="W306" i="1"/>
  <c r="P306" i="1"/>
  <c r="AY305" i="1"/>
  <c r="AX305" i="1"/>
  <c r="AW305" i="1"/>
  <c r="AV305" i="1"/>
  <c r="AU305" i="1"/>
  <c r="AS305" i="1"/>
  <c r="AL305" i="1"/>
  <c r="I305" i="1" s="1"/>
  <c r="H305" i="1" s="1"/>
  <c r="AG305" i="1"/>
  <c r="J305" i="1" s="1"/>
  <c r="Y305" i="1"/>
  <c r="W305" i="1" s="1"/>
  <c r="X305" i="1"/>
  <c r="S305" i="1"/>
  <c r="P305" i="1"/>
  <c r="K305" i="1"/>
  <c r="AY304" i="1"/>
  <c r="S304" i="1" s="1"/>
  <c r="AX304" i="1"/>
  <c r="AV304" i="1"/>
  <c r="AW304" i="1" s="1"/>
  <c r="AU304" i="1"/>
  <c r="AS304" i="1"/>
  <c r="AL304" i="1"/>
  <c r="I304" i="1" s="1"/>
  <c r="H304" i="1" s="1"/>
  <c r="AG304" i="1"/>
  <c r="J304" i="1" s="1"/>
  <c r="Y304" i="1"/>
  <c r="X304" i="1"/>
  <c r="P304" i="1"/>
  <c r="N304" i="1"/>
  <c r="AY303" i="1"/>
  <c r="AX303" i="1"/>
  <c r="AV303" i="1"/>
  <c r="AU303" i="1"/>
  <c r="AS303" i="1" s="1"/>
  <c r="AL303" i="1"/>
  <c r="I303" i="1" s="1"/>
  <c r="H303" i="1" s="1"/>
  <c r="AG303" i="1"/>
  <c r="J303" i="1" s="1"/>
  <c r="AF303" i="1"/>
  <c r="AE303" i="1"/>
  <c r="Y303" i="1"/>
  <c r="X303" i="1"/>
  <c r="W303" i="1" s="1"/>
  <c r="P303" i="1"/>
  <c r="K303" i="1"/>
  <c r="AY302" i="1"/>
  <c r="AX302" i="1"/>
  <c r="AV302" i="1"/>
  <c r="AU302" i="1"/>
  <c r="AS302" i="1" s="1"/>
  <c r="AL302" i="1"/>
  <c r="I302" i="1" s="1"/>
  <c r="H302" i="1" s="1"/>
  <c r="AG302" i="1"/>
  <c r="J302" i="1" s="1"/>
  <c r="Y302" i="1"/>
  <c r="X302" i="1"/>
  <c r="W302" i="1"/>
  <c r="P302" i="1"/>
  <c r="AY301" i="1"/>
  <c r="AX301" i="1"/>
  <c r="AV301" i="1"/>
  <c r="AU301" i="1"/>
  <c r="AS301" i="1"/>
  <c r="AL301" i="1"/>
  <c r="AG301" i="1"/>
  <c r="J301" i="1" s="1"/>
  <c r="Y301" i="1"/>
  <c r="X301" i="1"/>
  <c r="W301" i="1"/>
  <c r="P301" i="1"/>
  <c r="I301" i="1"/>
  <c r="H301" i="1" s="1"/>
  <c r="AA301" i="1" s="1"/>
  <c r="AY300" i="1"/>
  <c r="AX300" i="1"/>
  <c r="AV300" i="1"/>
  <c r="AU300" i="1"/>
  <c r="AS300" i="1" s="1"/>
  <c r="AL300" i="1"/>
  <c r="AG300" i="1"/>
  <c r="J300" i="1" s="1"/>
  <c r="Y300" i="1"/>
  <c r="W300" i="1" s="1"/>
  <c r="X300" i="1"/>
  <c r="P300" i="1"/>
  <c r="I300" i="1"/>
  <c r="H300" i="1" s="1"/>
  <c r="AY299" i="1"/>
  <c r="AX299" i="1"/>
  <c r="AV299" i="1"/>
  <c r="AW299" i="1" s="1"/>
  <c r="AU299" i="1"/>
  <c r="AS299" i="1"/>
  <c r="AL299" i="1"/>
  <c r="AG299" i="1"/>
  <c r="J299" i="1" s="1"/>
  <c r="Y299" i="1"/>
  <c r="X299" i="1"/>
  <c r="W299" i="1"/>
  <c r="S299" i="1"/>
  <c r="P299" i="1"/>
  <c r="I299" i="1"/>
  <c r="H299" i="1" s="1"/>
  <c r="AA299" i="1" s="1"/>
  <c r="AY298" i="1"/>
  <c r="S298" i="1" s="1"/>
  <c r="AX298" i="1"/>
  <c r="AV298" i="1"/>
  <c r="AU298" i="1"/>
  <c r="AS298" i="1"/>
  <c r="AL298" i="1"/>
  <c r="AG298" i="1"/>
  <c r="J298" i="1" s="1"/>
  <c r="Y298" i="1"/>
  <c r="W298" i="1" s="1"/>
  <c r="X298" i="1"/>
  <c r="P298" i="1"/>
  <c r="I298" i="1"/>
  <c r="H298" i="1" s="1"/>
  <c r="AA298" i="1" s="1"/>
  <c r="AY297" i="1"/>
  <c r="AX297" i="1"/>
  <c r="AV297" i="1"/>
  <c r="AW297" i="1" s="1"/>
  <c r="AU297" i="1"/>
  <c r="AS297" i="1" s="1"/>
  <c r="AL297" i="1"/>
  <c r="AG297" i="1"/>
  <c r="J297" i="1" s="1"/>
  <c r="Y297" i="1"/>
  <c r="X297" i="1"/>
  <c r="W297" i="1"/>
  <c r="S297" i="1"/>
  <c r="T297" i="1" s="1"/>
  <c r="U297" i="1" s="1"/>
  <c r="V297" i="1" s="1"/>
  <c r="Z297" i="1" s="1"/>
  <c r="P297" i="1"/>
  <c r="I297" i="1"/>
  <c r="H297" i="1" s="1"/>
  <c r="AA297" i="1" s="1"/>
  <c r="AY296" i="1"/>
  <c r="AX296" i="1"/>
  <c r="AV296" i="1"/>
  <c r="AU296" i="1"/>
  <c r="AS296" i="1" s="1"/>
  <c r="AL296" i="1"/>
  <c r="AG296" i="1"/>
  <c r="J296" i="1" s="1"/>
  <c r="AF296" i="1"/>
  <c r="AE296" i="1"/>
  <c r="Y296" i="1"/>
  <c r="X296" i="1"/>
  <c r="P296" i="1"/>
  <c r="I296" i="1"/>
  <c r="H296" i="1" s="1"/>
  <c r="AY295" i="1"/>
  <c r="AX295" i="1"/>
  <c r="AW295" i="1" s="1"/>
  <c r="AV295" i="1"/>
  <c r="AU295" i="1"/>
  <c r="AS295" i="1" s="1"/>
  <c r="AL295" i="1"/>
  <c r="AG295" i="1"/>
  <c r="J295" i="1" s="1"/>
  <c r="Y295" i="1"/>
  <c r="X295" i="1"/>
  <c r="W295" i="1" s="1"/>
  <c r="P295" i="1"/>
  <c r="I295" i="1"/>
  <c r="H295" i="1" s="1"/>
  <c r="AY294" i="1"/>
  <c r="S294" i="1" s="1"/>
  <c r="AX294" i="1"/>
  <c r="AV294" i="1"/>
  <c r="AU294" i="1"/>
  <c r="AS294" i="1"/>
  <c r="AL294" i="1"/>
  <c r="I294" i="1" s="1"/>
  <c r="H294" i="1" s="1"/>
  <c r="T294" i="1" s="1"/>
  <c r="U294" i="1" s="1"/>
  <c r="AG294" i="1"/>
  <c r="J294" i="1" s="1"/>
  <c r="Y294" i="1"/>
  <c r="W294" i="1" s="1"/>
  <c r="X294" i="1"/>
  <c r="P294" i="1"/>
  <c r="AY293" i="1"/>
  <c r="AX293" i="1"/>
  <c r="AV293" i="1"/>
  <c r="AU293" i="1"/>
  <c r="AS293" i="1" s="1"/>
  <c r="AL293" i="1"/>
  <c r="AG293" i="1"/>
  <c r="J293" i="1" s="1"/>
  <c r="Y293" i="1"/>
  <c r="X293" i="1"/>
  <c r="W293" i="1"/>
  <c r="P293" i="1"/>
  <c r="I293" i="1"/>
  <c r="H293" i="1"/>
  <c r="AA293" i="1" s="1"/>
  <c r="AY292" i="1"/>
  <c r="AX292" i="1"/>
  <c r="AW292" i="1"/>
  <c r="AV292" i="1"/>
  <c r="AU292" i="1"/>
  <c r="AS292" i="1" s="1"/>
  <c r="AL292" i="1"/>
  <c r="I292" i="1" s="1"/>
  <c r="H292" i="1" s="1"/>
  <c r="AA292" i="1" s="1"/>
  <c r="AG292" i="1"/>
  <c r="J292" i="1" s="1"/>
  <c r="AF292" i="1"/>
  <c r="AE292" i="1"/>
  <c r="Y292" i="1"/>
  <c r="X292" i="1"/>
  <c r="P292" i="1"/>
  <c r="AY291" i="1"/>
  <c r="AX291" i="1"/>
  <c r="AV291" i="1"/>
  <c r="AW291" i="1" s="1"/>
  <c r="AU291" i="1"/>
  <c r="AS291" i="1"/>
  <c r="AE291" i="1" s="1"/>
  <c r="AL291" i="1"/>
  <c r="I291" i="1" s="1"/>
  <c r="H291" i="1" s="1"/>
  <c r="AG291" i="1"/>
  <c r="J291" i="1" s="1"/>
  <c r="Y291" i="1"/>
  <c r="X291" i="1"/>
  <c r="P291" i="1"/>
  <c r="AY290" i="1"/>
  <c r="AX290" i="1"/>
  <c r="AV290" i="1"/>
  <c r="AW290" i="1" s="1"/>
  <c r="AU290" i="1"/>
  <c r="AS290" i="1"/>
  <c r="K290" i="1" s="1"/>
  <c r="AL290" i="1"/>
  <c r="I290" i="1" s="1"/>
  <c r="H290" i="1" s="1"/>
  <c r="AG290" i="1"/>
  <c r="J290" i="1" s="1"/>
  <c r="Y290" i="1"/>
  <c r="X290" i="1"/>
  <c r="P290" i="1"/>
  <c r="AY289" i="1"/>
  <c r="AX289" i="1"/>
  <c r="AW289" i="1"/>
  <c r="AV289" i="1"/>
  <c r="AU289" i="1"/>
  <c r="AS289" i="1"/>
  <c r="AL289" i="1"/>
  <c r="AG289" i="1"/>
  <c r="J289" i="1" s="1"/>
  <c r="AE289" i="1"/>
  <c r="AA289" i="1"/>
  <c r="Y289" i="1"/>
  <c r="W289" i="1" s="1"/>
  <c r="X289" i="1"/>
  <c r="P289" i="1"/>
  <c r="K289" i="1"/>
  <c r="I289" i="1"/>
  <c r="H289" i="1"/>
  <c r="AY288" i="1"/>
  <c r="AX288" i="1"/>
  <c r="AW288" i="1" s="1"/>
  <c r="AV288" i="1"/>
  <c r="AU288" i="1"/>
  <c r="AS288" i="1" s="1"/>
  <c r="AE288" i="1" s="1"/>
  <c r="AL288" i="1"/>
  <c r="I288" i="1" s="1"/>
  <c r="H288" i="1" s="1"/>
  <c r="AA288" i="1" s="1"/>
  <c r="AG288" i="1"/>
  <c r="J288" i="1" s="1"/>
  <c r="AF288" i="1"/>
  <c r="Y288" i="1"/>
  <c r="X288" i="1"/>
  <c r="W288" i="1"/>
  <c r="P288" i="1"/>
  <c r="AY287" i="1"/>
  <c r="S287" i="1" s="1"/>
  <c r="AX287" i="1"/>
  <c r="AV287" i="1"/>
  <c r="AW287" i="1" s="1"/>
  <c r="AU287" i="1"/>
  <c r="AS287" i="1" s="1"/>
  <c r="AL287" i="1"/>
  <c r="AG287" i="1"/>
  <c r="J287" i="1" s="1"/>
  <c r="Y287" i="1"/>
  <c r="W287" i="1" s="1"/>
  <c r="X287" i="1"/>
  <c r="P287" i="1"/>
  <c r="I287" i="1"/>
  <c r="H287" i="1" s="1"/>
  <c r="AY286" i="1"/>
  <c r="S286" i="1" s="1"/>
  <c r="AX286" i="1"/>
  <c r="AV286" i="1"/>
  <c r="AW286" i="1" s="1"/>
  <c r="AU286" i="1"/>
  <c r="AS286" i="1" s="1"/>
  <c r="AT286" i="1"/>
  <c r="AL286" i="1"/>
  <c r="AG286" i="1"/>
  <c r="J286" i="1" s="1"/>
  <c r="Y286" i="1"/>
  <c r="X286" i="1"/>
  <c r="P286" i="1"/>
  <c r="I286" i="1"/>
  <c r="H286" i="1" s="1"/>
  <c r="AY285" i="1"/>
  <c r="S285" i="1" s="1"/>
  <c r="T285" i="1" s="1"/>
  <c r="U285" i="1" s="1"/>
  <c r="AC285" i="1" s="1"/>
  <c r="AX285" i="1"/>
  <c r="AW285" i="1" s="1"/>
  <c r="AV285" i="1"/>
  <c r="AU285" i="1"/>
  <c r="AS285" i="1" s="1"/>
  <c r="K285" i="1" s="1"/>
  <c r="AL285" i="1"/>
  <c r="AG285" i="1"/>
  <c r="J285" i="1" s="1"/>
  <c r="AA285" i="1"/>
  <c r="Y285" i="1"/>
  <c r="X285" i="1"/>
  <c r="P285" i="1"/>
  <c r="I285" i="1"/>
  <c r="H285" i="1"/>
  <c r="AY284" i="1"/>
  <c r="AX284" i="1"/>
  <c r="AV284" i="1"/>
  <c r="AU284" i="1"/>
  <c r="AS284" i="1" s="1"/>
  <c r="AE284" i="1" s="1"/>
  <c r="AL284" i="1"/>
  <c r="AG284" i="1"/>
  <c r="J284" i="1" s="1"/>
  <c r="Y284" i="1"/>
  <c r="X284" i="1"/>
  <c r="W284" i="1"/>
  <c r="P284" i="1"/>
  <c r="I284" i="1"/>
  <c r="H284" i="1" s="1"/>
  <c r="AA284" i="1" s="1"/>
  <c r="AY283" i="1"/>
  <c r="AX283" i="1"/>
  <c r="AV283" i="1"/>
  <c r="AW283" i="1" s="1"/>
  <c r="AU283" i="1"/>
  <c r="AS283" i="1"/>
  <c r="AL283" i="1"/>
  <c r="I283" i="1" s="1"/>
  <c r="H283" i="1" s="1"/>
  <c r="AA283" i="1" s="1"/>
  <c r="AG283" i="1"/>
  <c r="Y283" i="1"/>
  <c r="X283" i="1"/>
  <c r="W283" i="1"/>
  <c r="P283" i="1"/>
  <c r="J283" i="1"/>
  <c r="AY282" i="1"/>
  <c r="AX282" i="1"/>
  <c r="AV282" i="1"/>
  <c r="AU282" i="1"/>
  <c r="AS282" i="1" s="1"/>
  <c r="AL282" i="1"/>
  <c r="AG282" i="1"/>
  <c r="J282" i="1" s="1"/>
  <c r="AA282" i="1"/>
  <c r="Y282" i="1"/>
  <c r="X282" i="1"/>
  <c r="T282" i="1"/>
  <c r="U282" i="1" s="1"/>
  <c r="S282" i="1"/>
  <c r="P282" i="1"/>
  <c r="I282" i="1"/>
  <c r="H282" i="1" s="1"/>
  <c r="AY281" i="1"/>
  <c r="AX281" i="1"/>
  <c r="AV281" i="1"/>
  <c r="AU281" i="1"/>
  <c r="AS281" i="1"/>
  <c r="K281" i="1" s="1"/>
  <c r="AL281" i="1"/>
  <c r="AG281" i="1"/>
  <c r="AA281" i="1"/>
  <c r="Y281" i="1"/>
  <c r="X281" i="1"/>
  <c r="W281" i="1" s="1"/>
  <c r="P281" i="1"/>
  <c r="J281" i="1"/>
  <c r="I281" i="1"/>
  <c r="H281" i="1"/>
  <c r="AY280" i="1"/>
  <c r="AX280" i="1"/>
  <c r="AV280" i="1"/>
  <c r="AU280" i="1"/>
  <c r="AS280" i="1" s="1"/>
  <c r="AL280" i="1"/>
  <c r="I280" i="1" s="1"/>
  <c r="H280" i="1" s="1"/>
  <c r="AG280" i="1"/>
  <c r="J280" i="1" s="1"/>
  <c r="Y280" i="1"/>
  <c r="X280" i="1"/>
  <c r="W280" i="1" s="1"/>
  <c r="P280" i="1"/>
  <c r="AY279" i="1"/>
  <c r="AX279" i="1"/>
  <c r="AV279" i="1"/>
  <c r="AW279" i="1" s="1"/>
  <c r="AU279" i="1"/>
  <c r="AS279" i="1" s="1"/>
  <c r="K279" i="1" s="1"/>
  <c r="AL279" i="1"/>
  <c r="I279" i="1" s="1"/>
  <c r="H279" i="1" s="1"/>
  <c r="AA279" i="1" s="1"/>
  <c r="AG279" i="1"/>
  <c r="J279" i="1" s="1"/>
  <c r="AE279" i="1"/>
  <c r="Y279" i="1"/>
  <c r="X279" i="1"/>
  <c r="P279" i="1"/>
  <c r="AY278" i="1"/>
  <c r="S278" i="1" s="1"/>
  <c r="AX278" i="1"/>
  <c r="AV278" i="1"/>
  <c r="AW278" i="1" s="1"/>
  <c r="AU278" i="1"/>
  <c r="AS278" i="1" s="1"/>
  <c r="AL278" i="1"/>
  <c r="I278" i="1" s="1"/>
  <c r="H278" i="1" s="1"/>
  <c r="AA278" i="1" s="1"/>
  <c r="AG278" i="1"/>
  <c r="J278" i="1" s="1"/>
  <c r="Y278" i="1"/>
  <c r="X278" i="1"/>
  <c r="W278" i="1" s="1"/>
  <c r="P278" i="1"/>
  <c r="AY277" i="1"/>
  <c r="AX277" i="1"/>
  <c r="AW277" i="1" s="1"/>
  <c r="AV277" i="1"/>
  <c r="AU277" i="1"/>
  <c r="AS277" i="1" s="1"/>
  <c r="AL277" i="1"/>
  <c r="I277" i="1" s="1"/>
  <c r="H277" i="1" s="1"/>
  <c r="AA277" i="1" s="1"/>
  <c r="AG277" i="1"/>
  <c r="Y277" i="1"/>
  <c r="X277" i="1"/>
  <c r="W277" i="1" s="1"/>
  <c r="P277" i="1"/>
  <c r="N277" i="1"/>
  <c r="J277" i="1"/>
  <c r="AY276" i="1"/>
  <c r="AX276" i="1"/>
  <c r="AW276" i="1" s="1"/>
  <c r="AV276" i="1"/>
  <c r="AU276" i="1"/>
  <c r="AS276" i="1" s="1"/>
  <c r="AL276" i="1"/>
  <c r="AG276" i="1"/>
  <c r="J276" i="1" s="1"/>
  <c r="AE276" i="1"/>
  <c r="Y276" i="1"/>
  <c r="X276" i="1"/>
  <c r="W276" i="1" s="1"/>
  <c r="P276" i="1"/>
  <c r="I276" i="1"/>
  <c r="H276" i="1" s="1"/>
  <c r="AY275" i="1"/>
  <c r="AX275" i="1"/>
  <c r="AV275" i="1"/>
  <c r="AW275" i="1" s="1"/>
  <c r="AU275" i="1"/>
  <c r="AS275" i="1" s="1"/>
  <c r="AE275" i="1" s="1"/>
  <c r="AL275" i="1"/>
  <c r="AG275" i="1"/>
  <c r="Y275" i="1"/>
  <c r="X275" i="1"/>
  <c r="W275" i="1"/>
  <c r="P275" i="1"/>
  <c r="J275" i="1"/>
  <c r="I275" i="1"/>
  <c r="H275" i="1" s="1"/>
  <c r="AY274" i="1"/>
  <c r="AX274" i="1"/>
  <c r="AV274" i="1"/>
  <c r="AW274" i="1" s="1"/>
  <c r="AU274" i="1"/>
  <c r="AS274" i="1"/>
  <c r="AL274" i="1"/>
  <c r="I274" i="1" s="1"/>
  <c r="H274" i="1" s="1"/>
  <c r="AA274" i="1" s="1"/>
  <c r="AG274" i="1"/>
  <c r="J274" i="1" s="1"/>
  <c r="Y274" i="1"/>
  <c r="X274" i="1"/>
  <c r="P274" i="1"/>
  <c r="AY273" i="1"/>
  <c r="AX273" i="1"/>
  <c r="AW273" i="1"/>
  <c r="AV273" i="1"/>
  <c r="AU273" i="1"/>
  <c r="AS273" i="1" s="1"/>
  <c r="AL273" i="1"/>
  <c r="AG273" i="1"/>
  <c r="AE273" i="1"/>
  <c r="AA273" i="1"/>
  <c r="Y273" i="1"/>
  <c r="X273" i="1"/>
  <c r="W273" i="1" s="1"/>
  <c r="P273" i="1"/>
  <c r="N273" i="1"/>
  <c r="J273" i="1"/>
  <c r="I273" i="1"/>
  <c r="H273" i="1"/>
  <c r="AY272" i="1"/>
  <c r="AX272" i="1"/>
  <c r="AV272" i="1"/>
  <c r="AU272" i="1"/>
  <c r="AS272" i="1" s="1"/>
  <c r="AL272" i="1"/>
  <c r="I272" i="1" s="1"/>
  <c r="H272" i="1" s="1"/>
  <c r="AA272" i="1" s="1"/>
  <c r="AG272" i="1"/>
  <c r="J272" i="1" s="1"/>
  <c r="AF272" i="1"/>
  <c r="AE272" i="1"/>
  <c r="Y272" i="1"/>
  <c r="X272" i="1"/>
  <c r="P272" i="1"/>
  <c r="AY271" i="1"/>
  <c r="AX271" i="1"/>
  <c r="AV271" i="1"/>
  <c r="AU271" i="1"/>
  <c r="AS271" i="1" s="1"/>
  <c r="AL271" i="1"/>
  <c r="I271" i="1" s="1"/>
  <c r="H271" i="1" s="1"/>
  <c r="AG271" i="1"/>
  <c r="J271" i="1" s="1"/>
  <c r="Y271" i="1"/>
  <c r="X271" i="1"/>
  <c r="P271" i="1"/>
  <c r="AY270" i="1"/>
  <c r="AX270" i="1"/>
  <c r="AV270" i="1"/>
  <c r="AW270" i="1" s="1"/>
  <c r="AU270" i="1"/>
  <c r="AS270" i="1"/>
  <c r="AT270" i="1" s="1"/>
  <c r="AL270" i="1"/>
  <c r="AG270" i="1"/>
  <c r="J270" i="1" s="1"/>
  <c r="Y270" i="1"/>
  <c r="X270" i="1"/>
  <c r="W270" i="1" s="1"/>
  <c r="P270" i="1"/>
  <c r="I270" i="1"/>
  <c r="H270" i="1" s="1"/>
  <c r="AY269" i="1"/>
  <c r="AX269" i="1"/>
  <c r="AV269" i="1"/>
  <c r="S269" i="1" s="1"/>
  <c r="AU269" i="1"/>
  <c r="AS269" i="1" s="1"/>
  <c r="AL269" i="1"/>
  <c r="I269" i="1" s="1"/>
  <c r="H269" i="1" s="1"/>
  <c r="AA269" i="1" s="1"/>
  <c r="AG269" i="1"/>
  <c r="J269" i="1" s="1"/>
  <c r="Y269" i="1"/>
  <c r="W269" i="1" s="1"/>
  <c r="X269" i="1"/>
  <c r="P269" i="1"/>
  <c r="AY268" i="1"/>
  <c r="AX268" i="1"/>
  <c r="AV268" i="1"/>
  <c r="AU268" i="1"/>
  <c r="AS268" i="1" s="1"/>
  <c r="AE268" i="1" s="1"/>
  <c r="AL268" i="1"/>
  <c r="I268" i="1" s="1"/>
  <c r="H268" i="1" s="1"/>
  <c r="AG268" i="1"/>
  <c r="J268" i="1" s="1"/>
  <c r="Y268" i="1"/>
  <c r="X268" i="1"/>
  <c r="W268" i="1" s="1"/>
  <c r="P268" i="1"/>
  <c r="AY267" i="1"/>
  <c r="AX267" i="1"/>
  <c r="AW267" i="1" s="1"/>
  <c r="AV267" i="1"/>
  <c r="AU267" i="1"/>
  <c r="AS267" i="1"/>
  <c r="AL267" i="1"/>
  <c r="I267" i="1" s="1"/>
  <c r="H267" i="1" s="1"/>
  <c r="AG267" i="1"/>
  <c r="J267" i="1" s="1"/>
  <c r="Y267" i="1"/>
  <c r="X267" i="1"/>
  <c r="S267" i="1"/>
  <c r="P267" i="1"/>
  <c r="AY266" i="1"/>
  <c r="S266" i="1" s="1"/>
  <c r="AX266" i="1"/>
  <c r="AV266" i="1"/>
  <c r="AU266" i="1"/>
  <c r="AS266" i="1"/>
  <c r="K266" i="1" s="1"/>
  <c r="AL266" i="1"/>
  <c r="I266" i="1" s="1"/>
  <c r="H266" i="1" s="1"/>
  <c r="AG266" i="1"/>
  <c r="J266" i="1" s="1"/>
  <c r="Y266" i="1"/>
  <c r="X266" i="1"/>
  <c r="W266" i="1" s="1"/>
  <c r="P266" i="1"/>
  <c r="AY265" i="1"/>
  <c r="AX265" i="1"/>
  <c r="AV265" i="1"/>
  <c r="AU265" i="1"/>
  <c r="AS265" i="1" s="1"/>
  <c r="AL265" i="1"/>
  <c r="AG265" i="1"/>
  <c r="Y265" i="1"/>
  <c r="X265" i="1"/>
  <c r="W265" i="1" s="1"/>
  <c r="P265" i="1"/>
  <c r="J265" i="1"/>
  <c r="I265" i="1"/>
  <c r="H265" i="1" s="1"/>
  <c r="AA265" i="1" s="1"/>
  <c r="AY264" i="1"/>
  <c r="AX264" i="1"/>
  <c r="AV264" i="1"/>
  <c r="AU264" i="1"/>
  <c r="AS264" i="1" s="1"/>
  <c r="AL264" i="1"/>
  <c r="I264" i="1" s="1"/>
  <c r="H264" i="1" s="1"/>
  <c r="AG264" i="1"/>
  <c r="J264" i="1" s="1"/>
  <c r="AF264" i="1"/>
  <c r="Y264" i="1"/>
  <c r="X264" i="1"/>
  <c r="P264" i="1"/>
  <c r="AY263" i="1"/>
  <c r="AX263" i="1"/>
  <c r="AV263" i="1"/>
  <c r="AU263" i="1"/>
  <c r="AT263" i="1"/>
  <c r="AS263" i="1"/>
  <c r="AL263" i="1"/>
  <c r="AG263" i="1"/>
  <c r="J263" i="1" s="1"/>
  <c r="Y263" i="1"/>
  <c r="X263" i="1"/>
  <c r="W263" i="1"/>
  <c r="P263" i="1"/>
  <c r="I263" i="1"/>
  <c r="H263" i="1" s="1"/>
  <c r="AY262" i="1"/>
  <c r="AX262" i="1"/>
  <c r="AV262" i="1"/>
  <c r="S262" i="1" s="1"/>
  <c r="AU262" i="1"/>
  <c r="AS262" i="1"/>
  <c r="AL262" i="1"/>
  <c r="AG262" i="1"/>
  <c r="J262" i="1" s="1"/>
  <c r="Y262" i="1"/>
  <c r="X262" i="1"/>
  <c r="W262" i="1"/>
  <c r="P262" i="1"/>
  <c r="I262" i="1"/>
  <c r="H262" i="1"/>
  <c r="AY261" i="1"/>
  <c r="AX261" i="1"/>
  <c r="AV261" i="1"/>
  <c r="AU261" i="1"/>
  <c r="AS261" i="1" s="1"/>
  <c r="AL261" i="1"/>
  <c r="I261" i="1" s="1"/>
  <c r="H261" i="1" s="1"/>
  <c r="AG261" i="1"/>
  <c r="Y261" i="1"/>
  <c r="X261" i="1"/>
  <c r="P261" i="1"/>
  <c r="J261" i="1"/>
  <c r="AY260" i="1"/>
  <c r="AX260" i="1"/>
  <c r="AV260" i="1"/>
  <c r="S260" i="1" s="1"/>
  <c r="AU260" i="1"/>
  <c r="AS260" i="1" s="1"/>
  <c r="K260" i="1" s="1"/>
  <c r="AT260" i="1"/>
  <c r="AL260" i="1"/>
  <c r="I260" i="1" s="1"/>
  <c r="AG260" i="1"/>
  <c r="Y260" i="1"/>
  <c r="X260" i="1"/>
  <c r="W260" i="1" s="1"/>
  <c r="P260" i="1"/>
  <c r="J260" i="1"/>
  <c r="H260" i="1"/>
  <c r="AY259" i="1"/>
  <c r="AX259" i="1"/>
  <c r="AV259" i="1"/>
  <c r="AU259" i="1"/>
  <c r="AS259" i="1" s="1"/>
  <c r="AL259" i="1"/>
  <c r="I259" i="1" s="1"/>
  <c r="H259" i="1" s="1"/>
  <c r="AG259" i="1"/>
  <c r="Y259" i="1"/>
  <c r="X259" i="1"/>
  <c r="W259" i="1" s="1"/>
  <c r="P259" i="1"/>
  <c r="J259" i="1"/>
  <c r="AY258" i="1"/>
  <c r="AX258" i="1"/>
  <c r="AV258" i="1"/>
  <c r="AU258" i="1"/>
  <c r="AS258" i="1"/>
  <c r="AT258" i="1" s="1"/>
  <c r="AL258" i="1"/>
  <c r="AG258" i="1"/>
  <c r="J258" i="1" s="1"/>
  <c r="AF258" i="1"/>
  <c r="AE258" i="1"/>
  <c r="Y258" i="1"/>
  <c r="X258" i="1"/>
  <c r="P258" i="1"/>
  <c r="N258" i="1"/>
  <c r="K258" i="1"/>
  <c r="I258" i="1"/>
  <c r="H258" i="1"/>
  <c r="AY257" i="1"/>
  <c r="AX257" i="1"/>
  <c r="AV257" i="1"/>
  <c r="AU257" i="1"/>
  <c r="AS257" i="1"/>
  <c r="AT257" i="1" s="1"/>
  <c r="AL257" i="1"/>
  <c r="I257" i="1" s="1"/>
  <c r="H257" i="1" s="1"/>
  <c r="AA257" i="1" s="1"/>
  <c r="AG257" i="1"/>
  <c r="J257" i="1" s="1"/>
  <c r="AF257" i="1"/>
  <c r="Y257" i="1"/>
  <c r="X257" i="1"/>
  <c r="W257" i="1" s="1"/>
  <c r="P257" i="1"/>
  <c r="K257" i="1"/>
  <c r="AY256" i="1"/>
  <c r="AX256" i="1"/>
  <c r="AV256" i="1"/>
  <c r="S256" i="1" s="1"/>
  <c r="AU256" i="1"/>
  <c r="AS256" i="1" s="1"/>
  <c r="AL256" i="1"/>
  <c r="I256" i="1" s="1"/>
  <c r="H256" i="1" s="1"/>
  <c r="AG256" i="1"/>
  <c r="J256" i="1" s="1"/>
  <c r="Y256" i="1"/>
  <c r="X256" i="1"/>
  <c r="P256" i="1"/>
  <c r="AY255" i="1"/>
  <c r="AX255" i="1"/>
  <c r="AV255" i="1"/>
  <c r="AU255" i="1"/>
  <c r="AS255" i="1" s="1"/>
  <c r="AL255" i="1"/>
  <c r="I255" i="1" s="1"/>
  <c r="H255" i="1" s="1"/>
  <c r="AG255" i="1"/>
  <c r="J255" i="1" s="1"/>
  <c r="Y255" i="1"/>
  <c r="X255" i="1"/>
  <c r="W255" i="1"/>
  <c r="P255" i="1"/>
  <c r="N255" i="1"/>
  <c r="AY254" i="1"/>
  <c r="AX254" i="1"/>
  <c r="AV254" i="1"/>
  <c r="AU254" i="1"/>
  <c r="AS254" i="1"/>
  <c r="AL254" i="1"/>
  <c r="I254" i="1" s="1"/>
  <c r="H254" i="1" s="1"/>
  <c r="AG254" i="1"/>
  <c r="J254" i="1" s="1"/>
  <c r="Y254" i="1"/>
  <c r="X254" i="1"/>
  <c r="W254" i="1"/>
  <c r="P254" i="1"/>
  <c r="K254" i="1"/>
  <c r="AY253" i="1"/>
  <c r="AX253" i="1"/>
  <c r="AV253" i="1"/>
  <c r="AU253" i="1"/>
  <c r="AS253" i="1"/>
  <c r="AL253" i="1"/>
  <c r="I253" i="1" s="1"/>
  <c r="H253" i="1" s="1"/>
  <c r="AA253" i="1" s="1"/>
  <c r="AG253" i="1"/>
  <c r="Y253" i="1"/>
  <c r="X253" i="1"/>
  <c r="W253" i="1" s="1"/>
  <c r="P253" i="1"/>
  <c r="J253" i="1"/>
  <c r="AY252" i="1"/>
  <c r="AX252" i="1"/>
  <c r="AV252" i="1"/>
  <c r="AU252" i="1"/>
  <c r="AS252" i="1" s="1"/>
  <c r="AL252" i="1"/>
  <c r="I252" i="1" s="1"/>
  <c r="H252" i="1" s="1"/>
  <c r="AG252" i="1"/>
  <c r="Y252" i="1"/>
  <c r="X252" i="1"/>
  <c r="S252" i="1"/>
  <c r="P252" i="1"/>
  <c r="J252" i="1"/>
  <c r="AY251" i="1"/>
  <c r="AX251" i="1"/>
  <c r="AV251" i="1"/>
  <c r="AU251" i="1"/>
  <c r="AS251" i="1" s="1"/>
  <c r="AL251" i="1"/>
  <c r="I251" i="1" s="1"/>
  <c r="H251" i="1" s="1"/>
  <c r="AG251" i="1"/>
  <c r="Y251" i="1"/>
  <c r="X251" i="1"/>
  <c r="P251" i="1"/>
  <c r="J251" i="1"/>
  <c r="AY250" i="1"/>
  <c r="AX250" i="1"/>
  <c r="AV250" i="1"/>
  <c r="AU250" i="1"/>
  <c r="AT250" i="1"/>
  <c r="AS250" i="1"/>
  <c r="AL250" i="1"/>
  <c r="I250" i="1" s="1"/>
  <c r="H250" i="1" s="1"/>
  <c r="AG250" i="1"/>
  <c r="Y250" i="1"/>
  <c r="X250" i="1"/>
  <c r="W250" i="1" s="1"/>
  <c r="P250" i="1"/>
  <c r="K250" i="1"/>
  <c r="J250" i="1"/>
  <c r="AY249" i="1"/>
  <c r="AX249" i="1"/>
  <c r="AV249" i="1"/>
  <c r="AW249" i="1" s="1"/>
  <c r="AU249" i="1"/>
  <c r="AS249" i="1"/>
  <c r="AL249" i="1"/>
  <c r="I249" i="1" s="1"/>
  <c r="H249" i="1" s="1"/>
  <c r="AG249" i="1"/>
  <c r="Y249" i="1"/>
  <c r="X249" i="1"/>
  <c r="W249" i="1" s="1"/>
  <c r="S249" i="1"/>
  <c r="P249" i="1"/>
  <c r="J249" i="1"/>
  <c r="AY248" i="1"/>
  <c r="AX248" i="1"/>
  <c r="AV248" i="1"/>
  <c r="S248" i="1" s="1"/>
  <c r="T248" i="1" s="1"/>
  <c r="U248" i="1" s="1"/>
  <c r="AC248" i="1" s="1"/>
  <c r="AU248" i="1"/>
  <c r="AS248" i="1" s="1"/>
  <c r="AT248" i="1"/>
  <c r="AL248" i="1"/>
  <c r="I248" i="1" s="1"/>
  <c r="H248" i="1" s="1"/>
  <c r="AG248" i="1"/>
  <c r="J248" i="1" s="1"/>
  <c r="Y248" i="1"/>
  <c r="X248" i="1"/>
  <c r="W248" i="1" s="1"/>
  <c r="V248" i="1"/>
  <c r="Z248" i="1" s="1"/>
  <c r="P248" i="1"/>
  <c r="AY247" i="1"/>
  <c r="AX247" i="1"/>
  <c r="AV247" i="1"/>
  <c r="S247" i="1" s="1"/>
  <c r="AU247" i="1"/>
  <c r="AS247" i="1" s="1"/>
  <c r="AT247" i="1"/>
  <c r="AL247" i="1"/>
  <c r="AG247" i="1"/>
  <c r="Y247" i="1"/>
  <c r="X247" i="1"/>
  <c r="P247" i="1"/>
  <c r="J247" i="1"/>
  <c r="I247" i="1"/>
  <c r="H247" i="1" s="1"/>
  <c r="AY246" i="1"/>
  <c r="AX246" i="1"/>
  <c r="AV246" i="1"/>
  <c r="AW246" i="1" s="1"/>
  <c r="AU246" i="1"/>
  <c r="AS246" i="1"/>
  <c r="AL246" i="1"/>
  <c r="I246" i="1" s="1"/>
  <c r="H246" i="1" s="1"/>
  <c r="AG246" i="1"/>
  <c r="Y246" i="1"/>
  <c r="X246" i="1"/>
  <c r="S246" i="1"/>
  <c r="P246" i="1"/>
  <c r="J246" i="1"/>
  <c r="AY245" i="1"/>
  <c r="AX245" i="1"/>
  <c r="AV245" i="1"/>
  <c r="AW245" i="1" s="1"/>
  <c r="AU245" i="1"/>
  <c r="AS245" i="1"/>
  <c r="AF245" i="1" s="1"/>
  <c r="AL245" i="1"/>
  <c r="AG245" i="1"/>
  <c r="J245" i="1" s="1"/>
  <c r="Y245" i="1"/>
  <c r="X245" i="1"/>
  <c r="P245" i="1"/>
  <c r="I245" i="1"/>
  <c r="H245" i="1" s="1"/>
  <c r="AA245" i="1" s="1"/>
  <c r="AY244" i="1"/>
  <c r="S244" i="1" s="1"/>
  <c r="AX244" i="1"/>
  <c r="AV244" i="1"/>
  <c r="AW244" i="1" s="1"/>
  <c r="AU244" i="1"/>
  <c r="AS244" i="1"/>
  <c r="AL244" i="1"/>
  <c r="I244" i="1" s="1"/>
  <c r="H244" i="1" s="1"/>
  <c r="AG244" i="1"/>
  <c r="Y244" i="1"/>
  <c r="W244" i="1" s="1"/>
  <c r="X244" i="1"/>
  <c r="P244" i="1"/>
  <c r="J244" i="1"/>
  <c r="AY243" i="1"/>
  <c r="AX243" i="1"/>
  <c r="AV243" i="1"/>
  <c r="AW243" i="1" s="1"/>
  <c r="AU243" i="1"/>
  <c r="AS243" i="1" s="1"/>
  <c r="K243" i="1" s="1"/>
  <c r="AL243" i="1"/>
  <c r="I243" i="1" s="1"/>
  <c r="H243" i="1" s="1"/>
  <c r="AG243" i="1"/>
  <c r="J243" i="1" s="1"/>
  <c r="AF243" i="1"/>
  <c r="AE243" i="1"/>
  <c r="Y243" i="1"/>
  <c r="X243" i="1"/>
  <c r="P243" i="1"/>
  <c r="N243" i="1"/>
  <c r="AY242" i="1"/>
  <c r="AX242" i="1"/>
  <c r="AV242" i="1"/>
  <c r="AU242" i="1"/>
  <c r="AS242" i="1"/>
  <c r="AL242" i="1"/>
  <c r="I242" i="1" s="1"/>
  <c r="H242" i="1" s="1"/>
  <c r="AG242" i="1"/>
  <c r="J242" i="1" s="1"/>
  <c r="Y242" i="1"/>
  <c r="X242" i="1"/>
  <c r="W242" i="1"/>
  <c r="S242" i="1"/>
  <c r="P242" i="1"/>
  <c r="AY241" i="1"/>
  <c r="AX241" i="1"/>
  <c r="AV241" i="1"/>
  <c r="AU241" i="1"/>
  <c r="AS241" i="1" s="1"/>
  <c r="AL241" i="1"/>
  <c r="AG241" i="1"/>
  <c r="Y241" i="1"/>
  <c r="X241" i="1"/>
  <c r="W241" i="1" s="1"/>
  <c r="S241" i="1"/>
  <c r="P241" i="1"/>
  <c r="J241" i="1"/>
  <c r="I241" i="1"/>
  <c r="H241" i="1" s="1"/>
  <c r="AA241" i="1" s="1"/>
  <c r="AY240" i="1"/>
  <c r="AX240" i="1"/>
  <c r="AV240" i="1"/>
  <c r="AU240" i="1"/>
  <c r="AS240" i="1" s="1"/>
  <c r="K240" i="1" s="1"/>
  <c r="AT240" i="1"/>
  <c r="AL240" i="1"/>
  <c r="I240" i="1" s="1"/>
  <c r="AG240" i="1"/>
  <c r="Y240" i="1"/>
  <c r="X240" i="1"/>
  <c r="P240" i="1"/>
  <c r="J240" i="1"/>
  <c r="H240" i="1"/>
  <c r="AY239" i="1"/>
  <c r="AX239" i="1"/>
  <c r="AV239" i="1"/>
  <c r="AU239" i="1"/>
  <c r="AS239" i="1" s="1"/>
  <c r="AL239" i="1"/>
  <c r="AG239" i="1"/>
  <c r="Y239" i="1"/>
  <c r="X239" i="1"/>
  <c r="P239" i="1"/>
  <c r="J239" i="1"/>
  <c r="I239" i="1"/>
  <c r="H239" i="1" s="1"/>
  <c r="AY238" i="1"/>
  <c r="AX238" i="1"/>
  <c r="AV238" i="1"/>
  <c r="AU238" i="1"/>
  <c r="AS238" i="1" s="1"/>
  <c r="N238" i="1" s="1"/>
  <c r="AL238" i="1"/>
  <c r="I238" i="1" s="1"/>
  <c r="H238" i="1" s="1"/>
  <c r="AA238" i="1" s="1"/>
  <c r="AG238" i="1"/>
  <c r="J238" i="1" s="1"/>
  <c r="Y238" i="1"/>
  <c r="X238" i="1"/>
  <c r="W238" i="1"/>
  <c r="P238" i="1"/>
  <c r="AY237" i="1"/>
  <c r="AX237" i="1"/>
  <c r="AV237" i="1"/>
  <c r="AU237" i="1"/>
  <c r="AS237" i="1"/>
  <c r="AL237" i="1"/>
  <c r="I237" i="1" s="1"/>
  <c r="H237" i="1" s="1"/>
  <c r="AG237" i="1"/>
  <c r="J237" i="1" s="1"/>
  <c r="AF237" i="1"/>
  <c r="Y237" i="1"/>
  <c r="X237" i="1"/>
  <c r="P237" i="1"/>
  <c r="AY236" i="1"/>
  <c r="AX236" i="1"/>
  <c r="AV236" i="1"/>
  <c r="AU236" i="1"/>
  <c r="AS236" i="1" s="1"/>
  <c r="AL236" i="1"/>
  <c r="I236" i="1" s="1"/>
  <c r="H236" i="1" s="1"/>
  <c r="AG236" i="1"/>
  <c r="J236" i="1" s="1"/>
  <c r="Y236" i="1"/>
  <c r="X236" i="1"/>
  <c r="P236" i="1"/>
  <c r="AY235" i="1"/>
  <c r="AX235" i="1"/>
  <c r="AV235" i="1"/>
  <c r="AW235" i="1" s="1"/>
  <c r="AU235" i="1"/>
  <c r="AS235" i="1" s="1"/>
  <c r="AL235" i="1"/>
  <c r="AG235" i="1"/>
  <c r="J235" i="1" s="1"/>
  <c r="Y235" i="1"/>
  <c r="X235" i="1"/>
  <c r="P235" i="1"/>
  <c r="I235" i="1"/>
  <c r="H235" i="1" s="1"/>
  <c r="AA235" i="1" s="1"/>
  <c r="AY234" i="1"/>
  <c r="S234" i="1" s="1"/>
  <c r="AX234" i="1"/>
  <c r="AW234" i="1"/>
  <c r="AV234" i="1"/>
  <c r="AU234" i="1"/>
  <c r="AS234" i="1"/>
  <c r="K234" i="1" s="1"/>
  <c r="AL234" i="1"/>
  <c r="AG234" i="1"/>
  <c r="J234" i="1" s="1"/>
  <c r="AE234" i="1"/>
  <c r="Y234" i="1"/>
  <c r="X234" i="1"/>
  <c r="W234" i="1" s="1"/>
  <c r="P234" i="1"/>
  <c r="I234" i="1"/>
  <c r="H234" i="1" s="1"/>
  <c r="AY233" i="1"/>
  <c r="AX233" i="1"/>
  <c r="AV233" i="1"/>
  <c r="AW233" i="1" s="1"/>
  <c r="AU233" i="1"/>
  <c r="AS233" i="1" s="1"/>
  <c r="AF233" i="1" s="1"/>
  <c r="AL233" i="1"/>
  <c r="I233" i="1" s="1"/>
  <c r="H233" i="1" s="1"/>
  <c r="AG233" i="1"/>
  <c r="J233" i="1" s="1"/>
  <c r="AE233" i="1"/>
  <c r="Y233" i="1"/>
  <c r="X233" i="1"/>
  <c r="P233" i="1"/>
  <c r="AY232" i="1"/>
  <c r="AX232" i="1"/>
  <c r="AV232" i="1"/>
  <c r="AU232" i="1"/>
  <c r="AS232" i="1" s="1"/>
  <c r="K232" i="1" s="1"/>
  <c r="AL232" i="1"/>
  <c r="I232" i="1" s="1"/>
  <c r="H232" i="1" s="1"/>
  <c r="AG232" i="1"/>
  <c r="Y232" i="1"/>
  <c r="W232" i="1" s="1"/>
  <c r="X232" i="1"/>
  <c r="P232" i="1"/>
  <c r="J232" i="1"/>
  <c r="AY231" i="1"/>
  <c r="S231" i="1" s="1"/>
  <c r="AX231" i="1"/>
  <c r="AW231" i="1" s="1"/>
  <c r="AV231" i="1"/>
  <c r="AU231" i="1"/>
  <c r="AS231" i="1"/>
  <c r="K231" i="1" s="1"/>
  <c r="AL231" i="1"/>
  <c r="I231" i="1" s="1"/>
  <c r="H231" i="1" s="1"/>
  <c r="AG231" i="1"/>
  <c r="J231" i="1" s="1"/>
  <c r="Y231" i="1"/>
  <c r="W231" i="1" s="1"/>
  <c r="X231" i="1"/>
  <c r="P231" i="1"/>
  <c r="AY230" i="1"/>
  <c r="AX230" i="1"/>
  <c r="AV230" i="1"/>
  <c r="AU230" i="1"/>
  <c r="AS230" i="1" s="1"/>
  <c r="K230" i="1" s="1"/>
  <c r="AL230" i="1"/>
  <c r="AG230" i="1"/>
  <c r="J230" i="1" s="1"/>
  <c r="Y230" i="1"/>
  <c r="X230" i="1"/>
  <c r="W230" i="1" s="1"/>
  <c r="P230" i="1"/>
  <c r="I230" i="1"/>
  <c r="H230" i="1" s="1"/>
  <c r="AY229" i="1"/>
  <c r="AX229" i="1"/>
  <c r="AV229" i="1"/>
  <c r="AU229" i="1"/>
  <c r="AS229" i="1" s="1"/>
  <c r="AL229" i="1"/>
  <c r="AG229" i="1"/>
  <c r="J229" i="1" s="1"/>
  <c r="AF229" i="1"/>
  <c r="AE229" i="1"/>
  <c r="Y229" i="1"/>
  <c r="X229" i="1"/>
  <c r="W229" i="1"/>
  <c r="P229" i="1"/>
  <c r="I229" i="1"/>
  <c r="H229" i="1"/>
  <c r="AA229" i="1" s="1"/>
  <c r="AY228" i="1"/>
  <c r="S228" i="1" s="1"/>
  <c r="AX228" i="1"/>
  <c r="AV228" i="1"/>
  <c r="AU228" i="1"/>
  <c r="AS228" i="1"/>
  <c r="AL228" i="1"/>
  <c r="AG228" i="1"/>
  <c r="J228" i="1" s="1"/>
  <c r="Y228" i="1"/>
  <c r="X228" i="1"/>
  <c r="W228" i="1" s="1"/>
  <c r="P228" i="1"/>
  <c r="K228" i="1"/>
  <c r="I228" i="1"/>
  <c r="H228" i="1" s="1"/>
  <c r="AY227" i="1"/>
  <c r="S227" i="1" s="1"/>
  <c r="AX227" i="1"/>
  <c r="AW227" i="1"/>
  <c r="AV227" i="1"/>
  <c r="AU227" i="1"/>
  <c r="AS227" i="1" s="1"/>
  <c r="AT227" i="1"/>
  <c r="AL227" i="1"/>
  <c r="AG227" i="1"/>
  <c r="J227" i="1" s="1"/>
  <c r="Y227" i="1"/>
  <c r="X227" i="1"/>
  <c r="P227" i="1"/>
  <c r="K227" i="1"/>
  <c r="I227" i="1"/>
  <c r="H227" i="1" s="1"/>
  <c r="AY226" i="1"/>
  <c r="AX226" i="1"/>
  <c r="AV226" i="1"/>
  <c r="S226" i="1" s="1"/>
  <c r="AU226" i="1"/>
  <c r="AS226" i="1" s="1"/>
  <c r="AL226" i="1"/>
  <c r="AG226" i="1"/>
  <c r="J226" i="1" s="1"/>
  <c r="Y226" i="1"/>
  <c r="X226" i="1"/>
  <c r="W226" i="1" s="1"/>
  <c r="P226" i="1"/>
  <c r="I226" i="1"/>
  <c r="H226" i="1" s="1"/>
  <c r="AY225" i="1"/>
  <c r="AX225" i="1"/>
  <c r="AV225" i="1"/>
  <c r="AW225" i="1" s="1"/>
  <c r="AU225" i="1"/>
  <c r="AS225" i="1" s="1"/>
  <c r="AE225" i="1" s="1"/>
  <c r="AL225" i="1"/>
  <c r="AG225" i="1"/>
  <c r="J225" i="1" s="1"/>
  <c r="Y225" i="1"/>
  <c r="X225" i="1"/>
  <c r="W225" i="1"/>
  <c r="P225" i="1"/>
  <c r="I225" i="1"/>
  <c r="H225" i="1" s="1"/>
  <c r="AA225" i="1" s="1"/>
  <c r="AY224" i="1"/>
  <c r="S224" i="1" s="1"/>
  <c r="AX224" i="1"/>
  <c r="AV224" i="1"/>
  <c r="AW224" i="1" s="1"/>
  <c r="AU224" i="1"/>
  <c r="AS224" i="1" s="1"/>
  <c r="AE224" i="1" s="1"/>
  <c r="AL224" i="1"/>
  <c r="I224" i="1" s="1"/>
  <c r="H224" i="1" s="1"/>
  <c r="AG224" i="1"/>
  <c r="Y224" i="1"/>
  <c r="W224" i="1" s="1"/>
  <c r="X224" i="1"/>
  <c r="P224" i="1"/>
  <c r="J224" i="1"/>
  <c r="AY223" i="1"/>
  <c r="AX223" i="1"/>
  <c r="AV223" i="1"/>
  <c r="AW223" i="1" s="1"/>
  <c r="AU223" i="1"/>
  <c r="AS223" i="1"/>
  <c r="AL223" i="1"/>
  <c r="I223" i="1" s="1"/>
  <c r="H223" i="1" s="1"/>
  <c r="AG223" i="1"/>
  <c r="J223" i="1" s="1"/>
  <c r="Y223" i="1"/>
  <c r="W223" i="1" s="1"/>
  <c r="X223" i="1"/>
  <c r="P223" i="1"/>
  <c r="AY222" i="1"/>
  <c r="AX222" i="1"/>
  <c r="AV222" i="1"/>
  <c r="AU222" i="1"/>
  <c r="AS222" i="1" s="1"/>
  <c r="AL222" i="1"/>
  <c r="I222" i="1" s="1"/>
  <c r="H222" i="1" s="1"/>
  <c r="AG222" i="1"/>
  <c r="J222" i="1" s="1"/>
  <c r="Y222" i="1"/>
  <c r="W222" i="1" s="1"/>
  <c r="X222" i="1"/>
  <c r="P222" i="1"/>
  <c r="AY221" i="1"/>
  <c r="AX221" i="1"/>
  <c r="AV221" i="1"/>
  <c r="S221" i="1" s="1"/>
  <c r="AU221" i="1"/>
  <c r="AS221" i="1" s="1"/>
  <c r="AL221" i="1"/>
  <c r="AG221" i="1"/>
  <c r="J221" i="1" s="1"/>
  <c r="Y221" i="1"/>
  <c r="X221" i="1"/>
  <c r="W221" i="1"/>
  <c r="P221" i="1"/>
  <c r="I221" i="1"/>
  <c r="H221" i="1" s="1"/>
  <c r="AY220" i="1"/>
  <c r="AX220" i="1"/>
  <c r="AV220" i="1"/>
  <c r="AW220" i="1" s="1"/>
  <c r="AU220" i="1"/>
  <c r="AS220" i="1"/>
  <c r="AL220" i="1"/>
  <c r="I220" i="1" s="1"/>
  <c r="H220" i="1" s="1"/>
  <c r="AA220" i="1" s="1"/>
  <c r="AG220" i="1"/>
  <c r="J220" i="1" s="1"/>
  <c r="Y220" i="1"/>
  <c r="W220" i="1" s="1"/>
  <c r="X220" i="1"/>
  <c r="P220" i="1"/>
  <c r="AY219" i="1"/>
  <c r="AX219" i="1"/>
  <c r="AV219" i="1"/>
  <c r="AW219" i="1" s="1"/>
  <c r="AU219" i="1"/>
  <c r="AS219" i="1" s="1"/>
  <c r="AT219" i="1"/>
  <c r="AL219" i="1"/>
  <c r="AG219" i="1"/>
  <c r="J219" i="1" s="1"/>
  <c r="AA219" i="1"/>
  <c r="Y219" i="1"/>
  <c r="X219" i="1"/>
  <c r="S219" i="1"/>
  <c r="P219" i="1"/>
  <c r="K219" i="1"/>
  <c r="I219" i="1"/>
  <c r="H219" i="1" s="1"/>
  <c r="AY218" i="1"/>
  <c r="AX218" i="1"/>
  <c r="AV218" i="1"/>
  <c r="AU218" i="1"/>
  <c r="AS218" i="1" s="1"/>
  <c r="AL218" i="1"/>
  <c r="AG218" i="1"/>
  <c r="J218" i="1" s="1"/>
  <c r="Y218" i="1"/>
  <c r="X218" i="1"/>
  <c r="W218" i="1" s="1"/>
  <c r="P218" i="1"/>
  <c r="I218" i="1"/>
  <c r="H218" i="1" s="1"/>
  <c r="AA218" i="1" s="1"/>
  <c r="AY217" i="1"/>
  <c r="AX217" i="1"/>
  <c r="AW217" i="1" s="1"/>
  <c r="AV217" i="1"/>
  <c r="AU217" i="1"/>
  <c r="AS217" i="1" s="1"/>
  <c r="AL217" i="1"/>
  <c r="I217" i="1" s="1"/>
  <c r="H217" i="1" s="1"/>
  <c r="AG217" i="1"/>
  <c r="J217" i="1" s="1"/>
  <c r="Y217" i="1"/>
  <c r="W217" i="1" s="1"/>
  <c r="X217" i="1"/>
  <c r="P217" i="1"/>
  <c r="AY216" i="1"/>
  <c r="S216" i="1" s="1"/>
  <c r="AX216" i="1"/>
  <c r="AV216" i="1"/>
  <c r="AW216" i="1" s="1"/>
  <c r="AU216" i="1"/>
  <c r="AS216" i="1" s="1"/>
  <c r="AL216" i="1"/>
  <c r="I216" i="1" s="1"/>
  <c r="H216" i="1" s="1"/>
  <c r="AA216" i="1" s="1"/>
  <c r="AG216" i="1"/>
  <c r="J216" i="1" s="1"/>
  <c r="AE216" i="1"/>
  <c r="Y216" i="1"/>
  <c r="X216" i="1"/>
  <c r="W216" i="1" s="1"/>
  <c r="P216" i="1"/>
  <c r="AY215" i="1"/>
  <c r="S215" i="1" s="1"/>
  <c r="AX215" i="1"/>
  <c r="AV215" i="1"/>
  <c r="AW215" i="1" s="1"/>
  <c r="AU215" i="1"/>
  <c r="AS215" i="1" s="1"/>
  <c r="AT215" i="1"/>
  <c r="AL215" i="1"/>
  <c r="AG215" i="1"/>
  <c r="J215" i="1" s="1"/>
  <c r="Y215" i="1"/>
  <c r="X215" i="1"/>
  <c r="P215" i="1"/>
  <c r="I215" i="1"/>
  <c r="H215" i="1" s="1"/>
  <c r="AA215" i="1" s="1"/>
  <c r="AY214" i="1"/>
  <c r="AX214" i="1"/>
  <c r="AV214" i="1"/>
  <c r="AU214" i="1"/>
  <c r="AS214" i="1" s="1"/>
  <c r="AL214" i="1"/>
  <c r="I214" i="1" s="1"/>
  <c r="H214" i="1" s="1"/>
  <c r="AG214" i="1"/>
  <c r="Y214" i="1"/>
  <c r="X214" i="1"/>
  <c r="W214" i="1"/>
  <c r="P214" i="1"/>
  <c r="J214" i="1"/>
  <c r="AY213" i="1"/>
  <c r="AX213" i="1"/>
  <c r="AV213" i="1"/>
  <c r="AU213" i="1"/>
  <c r="AS213" i="1" s="1"/>
  <c r="AL213" i="1"/>
  <c r="AG213" i="1"/>
  <c r="J213" i="1" s="1"/>
  <c r="Y213" i="1"/>
  <c r="X213" i="1"/>
  <c r="W213" i="1" s="1"/>
  <c r="P213" i="1"/>
  <c r="I213" i="1"/>
  <c r="H213" i="1"/>
  <c r="AA213" i="1" s="1"/>
  <c r="AY212" i="1"/>
  <c r="S212" i="1" s="1"/>
  <c r="AX212" i="1"/>
  <c r="AW212" i="1" s="1"/>
  <c r="AV212" i="1"/>
  <c r="AU212" i="1"/>
  <c r="AS212" i="1"/>
  <c r="AL212" i="1"/>
  <c r="I212" i="1" s="1"/>
  <c r="H212" i="1" s="1"/>
  <c r="AG212" i="1"/>
  <c r="J212" i="1" s="1"/>
  <c r="AE212" i="1"/>
  <c r="Y212" i="1"/>
  <c r="X212" i="1"/>
  <c r="P212" i="1"/>
  <c r="AY211" i="1"/>
  <c r="AX211" i="1"/>
  <c r="AV211" i="1"/>
  <c r="AU211" i="1"/>
  <c r="AS211" i="1"/>
  <c r="K211" i="1" s="1"/>
  <c r="AL211" i="1"/>
  <c r="I211" i="1" s="1"/>
  <c r="H211" i="1" s="1"/>
  <c r="AG211" i="1"/>
  <c r="J211" i="1" s="1"/>
  <c r="Y211" i="1"/>
  <c r="X211" i="1"/>
  <c r="W211" i="1" s="1"/>
  <c r="P211" i="1"/>
  <c r="AY210" i="1"/>
  <c r="S210" i="1" s="1"/>
  <c r="AX210" i="1"/>
  <c r="AV210" i="1"/>
  <c r="AU210" i="1"/>
  <c r="AS210" i="1"/>
  <c r="AT210" i="1" s="1"/>
  <c r="AL210" i="1"/>
  <c r="I210" i="1" s="1"/>
  <c r="H210" i="1" s="1"/>
  <c r="AA210" i="1" s="1"/>
  <c r="AG210" i="1"/>
  <c r="Y210" i="1"/>
  <c r="X210" i="1"/>
  <c r="W210" i="1"/>
  <c r="P210" i="1"/>
  <c r="J210" i="1"/>
  <c r="AY209" i="1"/>
  <c r="AX209" i="1"/>
  <c r="AV209" i="1"/>
  <c r="AW209" i="1" s="1"/>
  <c r="AU209" i="1"/>
  <c r="AS209" i="1" s="1"/>
  <c r="AE209" i="1" s="1"/>
  <c r="AL209" i="1"/>
  <c r="AG209" i="1"/>
  <c r="J209" i="1" s="1"/>
  <c r="AF209" i="1"/>
  <c r="Y209" i="1"/>
  <c r="X209" i="1"/>
  <c r="W209" i="1"/>
  <c r="P209" i="1"/>
  <c r="N209" i="1"/>
  <c r="I209" i="1"/>
  <c r="H209" i="1" s="1"/>
  <c r="AY208" i="1"/>
  <c r="AX208" i="1"/>
  <c r="AV208" i="1"/>
  <c r="AU208" i="1"/>
  <c r="AS208" i="1"/>
  <c r="AL208" i="1"/>
  <c r="AG208" i="1"/>
  <c r="J208" i="1" s="1"/>
  <c r="Y208" i="1"/>
  <c r="X208" i="1"/>
  <c r="W208" i="1"/>
  <c r="S208" i="1"/>
  <c r="P208" i="1"/>
  <c r="I208" i="1"/>
  <c r="H208" i="1" s="1"/>
  <c r="AY207" i="1"/>
  <c r="S207" i="1" s="1"/>
  <c r="AX207" i="1"/>
  <c r="AV207" i="1"/>
  <c r="AW207" i="1" s="1"/>
  <c r="AU207" i="1"/>
  <c r="AS207" i="1"/>
  <c r="AL207" i="1"/>
  <c r="AG207" i="1"/>
  <c r="J207" i="1" s="1"/>
  <c r="Y207" i="1"/>
  <c r="X207" i="1"/>
  <c r="P207" i="1"/>
  <c r="I207" i="1"/>
  <c r="H207" i="1" s="1"/>
  <c r="AY206" i="1"/>
  <c r="AX206" i="1"/>
  <c r="AV206" i="1"/>
  <c r="AU206" i="1"/>
  <c r="AS206" i="1"/>
  <c r="K206" i="1" s="1"/>
  <c r="AL206" i="1"/>
  <c r="AG206" i="1"/>
  <c r="J206" i="1" s="1"/>
  <c r="AE206" i="1"/>
  <c r="Y206" i="1"/>
  <c r="X206" i="1"/>
  <c r="W206" i="1"/>
  <c r="P206" i="1"/>
  <c r="I206" i="1"/>
  <c r="H206" i="1"/>
  <c r="AA206" i="1" s="1"/>
  <c r="AY205" i="1"/>
  <c r="AX205" i="1"/>
  <c r="AV205" i="1"/>
  <c r="AW205" i="1" s="1"/>
  <c r="AU205" i="1"/>
  <c r="AS205" i="1" s="1"/>
  <c r="AL205" i="1"/>
  <c r="AG205" i="1"/>
  <c r="J205" i="1" s="1"/>
  <c r="Y205" i="1"/>
  <c r="X205" i="1"/>
  <c r="P205" i="1"/>
  <c r="I205" i="1"/>
  <c r="H205" i="1" s="1"/>
  <c r="AY204" i="1"/>
  <c r="AX204" i="1"/>
  <c r="AV204" i="1"/>
  <c r="S204" i="1" s="1"/>
  <c r="AU204" i="1"/>
  <c r="AS204" i="1"/>
  <c r="K204" i="1" s="1"/>
  <c r="AL204" i="1"/>
  <c r="I204" i="1" s="1"/>
  <c r="H204" i="1" s="1"/>
  <c r="AG204" i="1"/>
  <c r="J204" i="1" s="1"/>
  <c r="Y204" i="1"/>
  <c r="X204" i="1"/>
  <c r="P204" i="1"/>
  <c r="AY203" i="1"/>
  <c r="S203" i="1" s="1"/>
  <c r="AX203" i="1"/>
  <c r="AV203" i="1"/>
  <c r="AU203" i="1"/>
  <c r="AS203" i="1"/>
  <c r="AL203" i="1"/>
  <c r="I203" i="1" s="1"/>
  <c r="H203" i="1" s="1"/>
  <c r="AA203" i="1" s="1"/>
  <c r="AG203" i="1"/>
  <c r="J203" i="1" s="1"/>
  <c r="Y203" i="1"/>
  <c r="X203" i="1"/>
  <c r="W203" i="1" s="1"/>
  <c r="P203" i="1"/>
  <c r="AY202" i="1"/>
  <c r="AX202" i="1"/>
  <c r="AV202" i="1"/>
  <c r="S202" i="1" s="1"/>
  <c r="AU202" i="1"/>
  <c r="AS202" i="1"/>
  <c r="AE202" i="1" s="1"/>
  <c r="AL202" i="1"/>
  <c r="AG202" i="1"/>
  <c r="Y202" i="1"/>
  <c r="W202" i="1" s="1"/>
  <c r="X202" i="1"/>
  <c r="P202" i="1"/>
  <c r="K202" i="1"/>
  <c r="J202" i="1"/>
  <c r="I202" i="1"/>
  <c r="H202" i="1" s="1"/>
  <c r="AA202" i="1" s="1"/>
  <c r="AY201" i="1"/>
  <c r="AX201" i="1"/>
  <c r="AV201" i="1"/>
  <c r="AW201" i="1" s="1"/>
  <c r="AU201" i="1"/>
  <c r="AS201" i="1" s="1"/>
  <c r="AL201" i="1"/>
  <c r="I201" i="1" s="1"/>
  <c r="H201" i="1" s="1"/>
  <c r="AA201" i="1" s="1"/>
  <c r="AG201" i="1"/>
  <c r="J201" i="1" s="1"/>
  <c r="AE201" i="1"/>
  <c r="Y201" i="1"/>
  <c r="X201" i="1"/>
  <c r="W201" i="1" s="1"/>
  <c r="P201" i="1"/>
  <c r="AY200" i="1"/>
  <c r="AX200" i="1"/>
  <c r="AV200" i="1"/>
  <c r="AW200" i="1" s="1"/>
  <c r="AU200" i="1"/>
  <c r="AS200" i="1"/>
  <c r="K200" i="1" s="1"/>
  <c r="AL200" i="1"/>
  <c r="I200" i="1" s="1"/>
  <c r="H200" i="1" s="1"/>
  <c r="AA200" i="1" s="1"/>
  <c r="AG200" i="1"/>
  <c r="J200" i="1" s="1"/>
  <c r="AE200" i="1"/>
  <c r="Y200" i="1"/>
  <c r="X200" i="1"/>
  <c r="P200" i="1"/>
  <c r="AY199" i="1"/>
  <c r="S199" i="1" s="1"/>
  <c r="T199" i="1" s="1"/>
  <c r="U199" i="1" s="1"/>
  <c r="AX199" i="1"/>
  <c r="AV199" i="1"/>
  <c r="AW199" i="1" s="1"/>
  <c r="AU199" i="1"/>
  <c r="AS199" i="1" s="1"/>
  <c r="AT199" i="1"/>
  <c r="AL199" i="1"/>
  <c r="I199" i="1" s="1"/>
  <c r="H199" i="1" s="1"/>
  <c r="AG199" i="1"/>
  <c r="J199" i="1" s="1"/>
  <c r="Y199" i="1"/>
  <c r="X199" i="1"/>
  <c r="P199" i="1"/>
  <c r="AY198" i="1"/>
  <c r="AX198" i="1"/>
  <c r="AV198" i="1"/>
  <c r="AU198" i="1"/>
  <c r="AS198" i="1"/>
  <c r="AE198" i="1" s="1"/>
  <c r="AL198" i="1"/>
  <c r="I198" i="1" s="1"/>
  <c r="H198" i="1" s="1"/>
  <c r="AA198" i="1" s="1"/>
  <c r="AG198" i="1"/>
  <c r="Y198" i="1"/>
  <c r="W198" i="1" s="1"/>
  <c r="X198" i="1"/>
  <c r="P198" i="1"/>
  <c r="J198" i="1"/>
  <c r="AY197" i="1"/>
  <c r="AX197" i="1"/>
  <c r="AV197" i="1"/>
  <c r="AU197" i="1"/>
  <c r="AS197" i="1" s="1"/>
  <c r="AL197" i="1"/>
  <c r="I197" i="1" s="1"/>
  <c r="H197" i="1" s="1"/>
  <c r="AG197" i="1"/>
  <c r="J197" i="1" s="1"/>
  <c r="Y197" i="1"/>
  <c r="X197" i="1"/>
  <c r="P197" i="1"/>
  <c r="AY196" i="1"/>
  <c r="AX196" i="1"/>
  <c r="AV196" i="1"/>
  <c r="AW196" i="1" s="1"/>
  <c r="AU196" i="1"/>
  <c r="AS196" i="1"/>
  <c r="AE196" i="1" s="1"/>
  <c r="AL196" i="1"/>
  <c r="I196" i="1" s="1"/>
  <c r="H196" i="1" s="1"/>
  <c r="AA196" i="1" s="1"/>
  <c r="AG196" i="1"/>
  <c r="J196" i="1" s="1"/>
  <c r="Y196" i="1"/>
  <c r="X196" i="1"/>
  <c r="W196" i="1"/>
  <c r="S196" i="1"/>
  <c r="P196" i="1"/>
  <c r="AY195" i="1"/>
  <c r="S195" i="1" s="1"/>
  <c r="AX195" i="1"/>
  <c r="AV195" i="1"/>
  <c r="AW195" i="1" s="1"/>
  <c r="AU195" i="1"/>
  <c r="AS195" i="1" s="1"/>
  <c r="AL195" i="1"/>
  <c r="I195" i="1" s="1"/>
  <c r="H195" i="1" s="1"/>
  <c r="AG195" i="1"/>
  <c r="J195" i="1" s="1"/>
  <c r="AA195" i="1"/>
  <c r="Y195" i="1"/>
  <c r="X195" i="1"/>
  <c r="W195" i="1" s="1"/>
  <c r="P195" i="1"/>
  <c r="AY194" i="1"/>
  <c r="AX194" i="1"/>
  <c r="AV194" i="1"/>
  <c r="S194" i="1" s="1"/>
  <c r="AU194" i="1"/>
  <c r="AS194" i="1" s="1"/>
  <c r="K194" i="1" s="1"/>
  <c r="AL194" i="1"/>
  <c r="I194" i="1" s="1"/>
  <c r="H194" i="1" s="1"/>
  <c r="AA194" i="1" s="1"/>
  <c r="AG194" i="1"/>
  <c r="Y194" i="1"/>
  <c r="X194" i="1"/>
  <c r="W194" i="1"/>
  <c r="P194" i="1"/>
  <c r="J194" i="1"/>
  <c r="AY193" i="1"/>
  <c r="AX193" i="1"/>
  <c r="AV193" i="1"/>
  <c r="S193" i="1" s="1"/>
  <c r="AU193" i="1"/>
  <c r="AS193" i="1" s="1"/>
  <c r="AL193" i="1"/>
  <c r="I193" i="1" s="1"/>
  <c r="H193" i="1" s="1"/>
  <c r="AG193" i="1"/>
  <c r="J193" i="1" s="1"/>
  <c r="Y193" i="1"/>
  <c r="X193" i="1"/>
  <c r="W193" i="1"/>
  <c r="P193" i="1"/>
  <c r="AY192" i="1"/>
  <c r="S192" i="1" s="1"/>
  <c r="AX192" i="1"/>
  <c r="AW192" i="1"/>
  <c r="AV192" i="1"/>
  <c r="AU192" i="1"/>
  <c r="AS192" i="1"/>
  <c r="AL192" i="1"/>
  <c r="I192" i="1" s="1"/>
  <c r="H192" i="1" s="1"/>
  <c r="AA192" i="1" s="1"/>
  <c r="AG192" i="1"/>
  <c r="J192" i="1" s="1"/>
  <c r="AE192" i="1"/>
  <c r="Y192" i="1"/>
  <c r="X192" i="1"/>
  <c r="W192" i="1" s="1"/>
  <c r="P192" i="1"/>
  <c r="AY191" i="1"/>
  <c r="AX191" i="1"/>
  <c r="AV191" i="1"/>
  <c r="AW191" i="1" s="1"/>
  <c r="AU191" i="1"/>
  <c r="AS191" i="1" s="1"/>
  <c r="AL191" i="1"/>
  <c r="I191" i="1" s="1"/>
  <c r="H191" i="1" s="1"/>
  <c r="AA191" i="1" s="1"/>
  <c r="AG191" i="1"/>
  <c r="J191" i="1" s="1"/>
  <c r="Y191" i="1"/>
  <c r="X191" i="1"/>
  <c r="W191" i="1" s="1"/>
  <c r="P191" i="1"/>
  <c r="AY190" i="1"/>
  <c r="AX190" i="1"/>
  <c r="AV190" i="1"/>
  <c r="AU190" i="1"/>
  <c r="AS190" i="1" s="1"/>
  <c r="AL190" i="1"/>
  <c r="I190" i="1" s="1"/>
  <c r="H190" i="1" s="1"/>
  <c r="AG190" i="1"/>
  <c r="J190" i="1" s="1"/>
  <c r="AA190" i="1"/>
  <c r="Y190" i="1"/>
  <c r="X190" i="1"/>
  <c r="W190" i="1"/>
  <c r="P190" i="1"/>
  <c r="N190" i="1"/>
  <c r="AY189" i="1"/>
  <c r="AX189" i="1"/>
  <c r="AV189" i="1"/>
  <c r="S189" i="1" s="1"/>
  <c r="AU189" i="1"/>
  <c r="AS189" i="1" s="1"/>
  <c r="AL189" i="1"/>
  <c r="I189" i="1" s="1"/>
  <c r="H189" i="1" s="1"/>
  <c r="AG189" i="1"/>
  <c r="J189" i="1" s="1"/>
  <c r="Y189" i="1"/>
  <c r="X189" i="1"/>
  <c r="W189" i="1" s="1"/>
  <c r="P189" i="1"/>
  <c r="AY188" i="1"/>
  <c r="S188" i="1" s="1"/>
  <c r="AX188" i="1"/>
  <c r="AW188" i="1"/>
  <c r="AV188" i="1"/>
  <c r="AU188" i="1"/>
  <c r="AS188" i="1"/>
  <c r="AL188" i="1"/>
  <c r="I188" i="1" s="1"/>
  <c r="H188" i="1" s="1"/>
  <c r="AA188" i="1" s="1"/>
  <c r="AG188" i="1"/>
  <c r="J188" i="1" s="1"/>
  <c r="AE188" i="1"/>
  <c r="Y188" i="1"/>
  <c r="X188" i="1"/>
  <c r="W188" i="1" s="1"/>
  <c r="P188" i="1"/>
  <c r="AY187" i="1"/>
  <c r="S187" i="1" s="1"/>
  <c r="AX187" i="1"/>
  <c r="AV187" i="1"/>
  <c r="AU187" i="1"/>
  <c r="AS187" i="1" s="1"/>
  <c r="AT187" i="1" s="1"/>
  <c r="AL187" i="1"/>
  <c r="I187" i="1" s="1"/>
  <c r="H187" i="1" s="1"/>
  <c r="AA187" i="1" s="1"/>
  <c r="AG187" i="1"/>
  <c r="J187" i="1" s="1"/>
  <c r="Y187" i="1"/>
  <c r="X187" i="1"/>
  <c r="W187" i="1" s="1"/>
  <c r="P187" i="1"/>
  <c r="K187" i="1"/>
  <c r="AY186" i="1"/>
  <c r="AX186" i="1"/>
  <c r="AV186" i="1"/>
  <c r="AU186" i="1"/>
  <c r="AS186" i="1" s="1"/>
  <c r="N186" i="1" s="1"/>
  <c r="AL186" i="1"/>
  <c r="I186" i="1" s="1"/>
  <c r="H186" i="1" s="1"/>
  <c r="AG186" i="1"/>
  <c r="J186" i="1" s="1"/>
  <c r="Y186" i="1"/>
  <c r="W186" i="1" s="1"/>
  <c r="X186" i="1"/>
  <c r="P186" i="1"/>
  <c r="AY185" i="1"/>
  <c r="AX185" i="1"/>
  <c r="AV185" i="1"/>
  <c r="S185" i="1" s="1"/>
  <c r="AU185" i="1"/>
  <c r="AS185" i="1" s="1"/>
  <c r="AL185" i="1"/>
  <c r="AG185" i="1"/>
  <c r="J185" i="1" s="1"/>
  <c r="Y185" i="1"/>
  <c r="X185" i="1"/>
  <c r="W185" i="1"/>
  <c r="P185" i="1"/>
  <c r="I185" i="1"/>
  <c r="H185" i="1" s="1"/>
  <c r="AA185" i="1" s="1"/>
  <c r="AY184" i="1"/>
  <c r="AX184" i="1"/>
  <c r="AV184" i="1"/>
  <c r="AW184" i="1" s="1"/>
  <c r="AU184" i="1"/>
  <c r="AS184" i="1"/>
  <c r="AE184" i="1" s="1"/>
  <c r="AL184" i="1"/>
  <c r="I184" i="1" s="1"/>
  <c r="H184" i="1" s="1"/>
  <c r="AA184" i="1" s="1"/>
  <c r="AG184" i="1"/>
  <c r="J184" i="1" s="1"/>
  <c r="Y184" i="1"/>
  <c r="X184" i="1"/>
  <c r="W184" i="1"/>
  <c r="S184" i="1"/>
  <c r="P184" i="1"/>
  <c r="AY183" i="1"/>
  <c r="S183" i="1" s="1"/>
  <c r="AX183" i="1"/>
  <c r="AV183" i="1"/>
  <c r="AU183" i="1"/>
  <c r="AS183" i="1" s="1"/>
  <c r="AL183" i="1"/>
  <c r="I183" i="1" s="1"/>
  <c r="H183" i="1" s="1"/>
  <c r="AG183" i="1"/>
  <c r="J183" i="1" s="1"/>
  <c r="AA183" i="1"/>
  <c r="Y183" i="1"/>
  <c r="X183" i="1"/>
  <c r="W183" i="1" s="1"/>
  <c r="P183" i="1"/>
  <c r="AY182" i="1"/>
  <c r="AX182" i="1"/>
  <c r="AV182" i="1"/>
  <c r="S182" i="1" s="1"/>
  <c r="AU182" i="1"/>
  <c r="AS182" i="1" s="1"/>
  <c r="AL182" i="1"/>
  <c r="I182" i="1" s="1"/>
  <c r="H182" i="1" s="1"/>
  <c r="AA182" i="1" s="1"/>
  <c r="AG182" i="1"/>
  <c r="J182" i="1" s="1"/>
  <c r="Y182" i="1"/>
  <c r="X182" i="1"/>
  <c r="W182" i="1"/>
  <c r="P182" i="1"/>
  <c r="AY181" i="1"/>
  <c r="AX181" i="1"/>
  <c r="AV181" i="1"/>
  <c r="AU181" i="1"/>
  <c r="AS181" i="1" s="1"/>
  <c r="AE181" i="1" s="1"/>
  <c r="AL181" i="1"/>
  <c r="I181" i="1" s="1"/>
  <c r="H181" i="1" s="1"/>
  <c r="AG181" i="1"/>
  <c r="J181" i="1" s="1"/>
  <c r="Y181" i="1"/>
  <c r="W181" i="1" s="1"/>
  <c r="X181" i="1"/>
  <c r="P181" i="1"/>
  <c r="AY180" i="1"/>
  <c r="S180" i="1" s="1"/>
  <c r="AX180" i="1"/>
  <c r="AV180" i="1"/>
  <c r="AW180" i="1" s="1"/>
  <c r="AU180" i="1"/>
  <c r="AS180" i="1" s="1"/>
  <c r="AL180" i="1"/>
  <c r="I180" i="1" s="1"/>
  <c r="H180" i="1" s="1"/>
  <c r="AA180" i="1" s="1"/>
  <c r="AG180" i="1"/>
  <c r="Y180" i="1"/>
  <c r="X180" i="1"/>
  <c r="W180" i="1"/>
  <c r="P180" i="1"/>
  <c r="J180" i="1"/>
  <c r="AY179" i="1"/>
  <c r="AX179" i="1"/>
  <c r="AV179" i="1"/>
  <c r="AU179" i="1"/>
  <c r="AS179" i="1" s="1"/>
  <c r="AL179" i="1"/>
  <c r="I179" i="1" s="1"/>
  <c r="H179" i="1" s="1"/>
  <c r="AA179" i="1" s="1"/>
  <c r="AG179" i="1"/>
  <c r="J179" i="1" s="1"/>
  <c r="Y179" i="1"/>
  <c r="X179" i="1"/>
  <c r="W179" i="1" s="1"/>
  <c r="S179" i="1"/>
  <c r="P179" i="1"/>
  <c r="AY178" i="1"/>
  <c r="AX178" i="1"/>
  <c r="AW178" i="1"/>
  <c r="AV178" i="1"/>
  <c r="AU178" i="1"/>
  <c r="AS178" i="1" s="1"/>
  <c r="AL178" i="1"/>
  <c r="I178" i="1" s="1"/>
  <c r="H178" i="1" s="1"/>
  <c r="AG178" i="1"/>
  <c r="AE178" i="1"/>
  <c r="AA178" i="1"/>
  <c r="Y178" i="1"/>
  <c r="X178" i="1"/>
  <c r="W178" i="1"/>
  <c r="P178" i="1"/>
  <c r="J178" i="1"/>
  <c r="AY177" i="1"/>
  <c r="AX177" i="1"/>
  <c r="AW177" i="1" s="1"/>
  <c r="AV177" i="1"/>
  <c r="AU177" i="1"/>
  <c r="AS177" i="1" s="1"/>
  <c r="AL177" i="1"/>
  <c r="AG177" i="1"/>
  <c r="J177" i="1" s="1"/>
  <c r="Y177" i="1"/>
  <c r="W177" i="1" s="1"/>
  <c r="X177" i="1"/>
  <c r="P177" i="1"/>
  <c r="I177" i="1"/>
  <c r="H177" i="1" s="1"/>
  <c r="AY176" i="1"/>
  <c r="AX176" i="1"/>
  <c r="AV176" i="1"/>
  <c r="AW176" i="1" s="1"/>
  <c r="AU176" i="1"/>
  <c r="AS176" i="1"/>
  <c r="AE176" i="1" s="1"/>
  <c r="AL176" i="1"/>
  <c r="AG176" i="1"/>
  <c r="Y176" i="1"/>
  <c r="W176" i="1" s="1"/>
  <c r="X176" i="1"/>
  <c r="S176" i="1"/>
  <c r="P176" i="1"/>
  <c r="J176" i="1"/>
  <c r="I176" i="1"/>
  <c r="H176" i="1" s="1"/>
  <c r="AY175" i="1"/>
  <c r="S175" i="1" s="1"/>
  <c r="AX175" i="1"/>
  <c r="AV175" i="1"/>
  <c r="AU175" i="1"/>
  <c r="AS175" i="1"/>
  <c r="AL175" i="1"/>
  <c r="I175" i="1" s="1"/>
  <c r="H175" i="1" s="1"/>
  <c r="AA175" i="1" s="1"/>
  <c r="AG175" i="1"/>
  <c r="J175" i="1" s="1"/>
  <c r="Y175" i="1"/>
  <c r="X175" i="1"/>
  <c r="P175" i="1"/>
  <c r="AY174" i="1"/>
  <c r="AX174" i="1"/>
  <c r="AV174" i="1"/>
  <c r="S174" i="1" s="1"/>
  <c r="T174" i="1" s="1"/>
  <c r="U174" i="1" s="1"/>
  <c r="AU174" i="1"/>
  <c r="AS174" i="1" s="1"/>
  <c r="AL174" i="1"/>
  <c r="I174" i="1" s="1"/>
  <c r="H174" i="1" s="1"/>
  <c r="AG174" i="1"/>
  <c r="AA174" i="1"/>
  <c r="Y174" i="1"/>
  <c r="X174" i="1"/>
  <c r="W174" i="1"/>
  <c r="P174" i="1"/>
  <c r="J174" i="1"/>
  <c r="AY173" i="1"/>
  <c r="AX173" i="1"/>
  <c r="AV173" i="1"/>
  <c r="AU173" i="1"/>
  <c r="AS173" i="1" s="1"/>
  <c r="AL173" i="1"/>
  <c r="AG173" i="1"/>
  <c r="J173" i="1" s="1"/>
  <c r="Y173" i="1"/>
  <c r="X173" i="1"/>
  <c r="W173" i="1"/>
  <c r="P173" i="1"/>
  <c r="I173" i="1"/>
  <c r="H173" i="1" s="1"/>
  <c r="AY172" i="1"/>
  <c r="AX172" i="1"/>
  <c r="AV172" i="1"/>
  <c r="AW172" i="1" s="1"/>
  <c r="AU172" i="1"/>
  <c r="AS172" i="1"/>
  <c r="AL172" i="1"/>
  <c r="I172" i="1" s="1"/>
  <c r="H172" i="1" s="1"/>
  <c r="AA172" i="1" s="1"/>
  <c r="AG172" i="1"/>
  <c r="J172" i="1" s="1"/>
  <c r="Y172" i="1"/>
  <c r="W172" i="1" s="1"/>
  <c r="X172" i="1"/>
  <c r="P172" i="1"/>
  <c r="AY171" i="1"/>
  <c r="AX171" i="1"/>
  <c r="AV171" i="1"/>
  <c r="AU171" i="1"/>
  <c r="AS171" i="1"/>
  <c r="AL171" i="1"/>
  <c r="I171" i="1" s="1"/>
  <c r="H171" i="1" s="1"/>
  <c r="AA171" i="1" s="1"/>
  <c r="AG171" i="1"/>
  <c r="J171" i="1" s="1"/>
  <c r="Y171" i="1"/>
  <c r="X171" i="1"/>
  <c r="W171" i="1" s="1"/>
  <c r="P171" i="1"/>
  <c r="AY170" i="1"/>
  <c r="AX170" i="1"/>
  <c r="AV170" i="1"/>
  <c r="AU170" i="1"/>
  <c r="AS170" i="1" s="1"/>
  <c r="AL170" i="1"/>
  <c r="AG170" i="1"/>
  <c r="Y170" i="1"/>
  <c r="W170" i="1" s="1"/>
  <c r="X170" i="1"/>
  <c r="P170" i="1"/>
  <c r="N170" i="1"/>
  <c r="J170" i="1"/>
  <c r="I170" i="1"/>
  <c r="H170" i="1" s="1"/>
  <c r="AY169" i="1"/>
  <c r="AX169" i="1"/>
  <c r="AV169" i="1"/>
  <c r="AW169" i="1" s="1"/>
  <c r="AU169" i="1"/>
  <c r="AS169" i="1" s="1"/>
  <c r="AF169" i="1" s="1"/>
  <c r="AL169" i="1"/>
  <c r="I169" i="1" s="1"/>
  <c r="H169" i="1" s="1"/>
  <c r="AG169" i="1"/>
  <c r="J169" i="1" s="1"/>
  <c r="Y169" i="1"/>
  <c r="W169" i="1" s="1"/>
  <c r="X169" i="1"/>
  <c r="P169" i="1"/>
  <c r="AY168" i="1"/>
  <c r="AX168" i="1"/>
  <c r="AW168" i="1"/>
  <c r="AV168" i="1"/>
  <c r="S168" i="1" s="1"/>
  <c r="AU168" i="1"/>
  <c r="AS168" i="1" s="1"/>
  <c r="AL168" i="1"/>
  <c r="I168" i="1" s="1"/>
  <c r="H168" i="1" s="1"/>
  <c r="AG168" i="1"/>
  <c r="J168" i="1" s="1"/>
  <c r="Y168" i="1"/>
  <c r="X168" i="1"/>
  <c r="P168" i="1"/>
  <c r="K168" i="1"/>
  <c r="AY167" i="1"/>
  <c r="AX167" i="1"/>
  <c r="AV167" i="1"/>
  <c r="AW167" i="1" s="1"/>
  <c r="AU167" i="1"/>
  <c r="AS167" i="1"/>
  <c r="K167" i="1" s="1"/>
  <c r="AL167" i="1"/>
  <c r="AG167" i="1"/>
  <c r="J167" i="1" s="1"/>
  <c r="Y167" i="1"/>
  <c r="X167" i="1"/>
  <c r="W167" i="1" s="1"/>
  <c r="P167" i="1"/>
  <c r="I167" i="1"/>
  <c r="H167" i="1" s="1"/>
  <c r="AA167" i="1" s="1"/>
  <c r="AY166" i="1"/>
  <c r="S166" i="1" s="1"/>
  <c r="AX166" i="1"/>
  <c r="AW166" i="1" s="1"/>
  <c r="AV166" i="1"/>
  <c r="AU166" i="1"/>
  <c r="AS166" i="1"/>
  <c r="K166" i="1" s="1"/>
  <c r="AL166" i="1"/>
  <c r="I166" i="1" s="1"/>
  <c r="H166" i="1" s="1"/>
  <c r="AG166" i="1"/>
  <c r="J166" i="1" s="1"/>
  <c r="AE166" i="1"/>
  <c r="Y166" i="1"/>
  <c r="X166" i="1"/>
  <c r="P166" i="1"/>
  <c r="AY165" i="1"/>
  <c r="AX165" i="1"/>
  <c r="AW165" i="1"/>
  <c r="AV165" i="1"/>
  <c r="AU165" i="1"/>
  <c r="AS165" i="1" s="1"/>
  <c r="AL165" i="1"/>
  <c r="I165" i="1" s="1"/>
  <c r="H165" i="1" s="1"/>
  <c r="AA165" i="1" s="1"/>
  <c r="AG165" i="1"/>
  <c r="J165" i="1" s="1"/>
  <c r="AF165" i="1"/>
  <c r="AE165" i="1"/>
  <c r="Y165" i="1"/>
  <c r="X165" i="1"/>
  <c r="P165" i="1"/>
  <c r="AY164" i="1"/>
  <c r="AX164" i="1"/>
  <c r="AV164" i="1"/>
  <c r="AU164" i="1"/>
  <c r="AS164" i="1"/>
  <c r="K164" i="1" s="1"/>
  <c r="AL164" i="1"/>
  <c r="I164" i="1" s="1"/>
  <c r="H164" i="1" s="1"/>
  <c r="AG164" i="1"/>
  <c r="Y164" i="1"/>
  <c r="X164" i="1"/>
  <c r="P164" i="1"/>
  <c r="J164" i="1"/>
  <c r="AY163" i="1"/>
  <c r="AX163" i="1"/>
  <c r="AV163" i="1"/>
  <c r="AW163" i="1" s="1"/>
  <c r="AU163" i="1"/>
  <c r="AS163" i="1" s="1"/>
  <c r="AT163" i="1" s="1"/>
  <c r="AL163" i="1"/>
  <c r="I163" i="1" s="1"/>
  <c r="H163" i="1" s="1"/>
  <c r="AA163" i="1" s="1"/>
  <c r="AG163" i="1"/>
  <c r="J163" i="1" s="1"/>
  <c r="Y163" i="1"/>
  <c r="X163" i="1"/>
  <c r="W163" i="1" s="1"/>
  <c r="P163" i="1"/>
  <c r="AY162" i="1"/>
  <c r="AX162" i="1"/>
  <c r="AW162" i="1"/>
  <c r="AV162" i="1"/>
  <c r="AU162" i="1"/>
  <c r="AS162" i="1"/>
  <c r="AE162" i="1" s="1"/>
  <c r="AL162" i="1"/>
  <c r="I162" i="1" s="1"/>
  <c r="AG162" i="1"/>
  <c r="J162" i="1" s="1"/>
  <c r="Y162" i="1"/>
  <c r="X162" i="1"/>
  <c r="W162" i="1"/>
  <c r="S162" i="1"/>
  <c r="P162" i="1"/>
  <c r="K162" i="1"/>
  <c r="H162" i="1"/>
  <c r="AA162" i="1" s="1"/>
  <c r="AY161" i="1"/>
  <c r="AX161" i="1"/>
  <c r="AW161" i="1"/>
  <c r="AV161" i="1"/>
  <c r="AU161" i="1"/>
  <c r="AS161" i="1" s="1"/>
  <c r="AL161" i="1"/>
  <c r="AG161" i="1"/>
  <c r="J161" i="1" s="1"/>
  <c r="AE161" i="1"/>
  <c r="Y161" i="1"/>
  <c r="X161" i="1"/>
  <c r="W161" i="1"/>
  <c r="P161" i="1"/>
  <c r="I161" i="1"/>
  <c r="H161" i="1" s="1"/>
  <c r="AA161" i="1" s="1"/>
  <c r="AY160" i="1"/>
  <c r="AX160" i="1"/>
  <c r="AV160" i="1"/>
  <c r="AW160" i="1" s="1"/>
  <c r="AU160" i="1"/>
  <c r="AS160" i="1"/>
  <c r="AE160" i="1" s="1"/>
  <c r="AL160" i="1"/>
  <c r="I160" i="1" s="1"/>
  <c r="H160" i="1" s="1"/>
  <c r="AG160" i="1"/>
  <c r="Y160" i="1"/>
  <c r="X160" i="1"/>
  <c r="P160" i="1"/>
  <c r="J160" i="1"/>
  <c r="AY159" i="1"/>
  <c r="S159" i="1" s="1"/>
  <c r="T159" i="1" s="1"/>
  <c r="U159" i="1" s="1"/>
  <c r="AX159" i="1"/>
  <c r="AV159" i="1"/>
  <c r="AW159" i="1" s="1"/>
  <c r="AU159" i="1"/>
  <c r="AS159" i="1" s="1"/>
  <c r="AT159" i="1"/>
  <c r="AL159" i="1"/>
  <c r="I159" i="1" s="1"/>
  <c r="H159" i="1" s="1"/>
  <c r="AG159" i="1"/>
  <c r="J159" i="1" s="1"/>
  <c r="AA159" i="1"/>
  <c r="Y159" i="1"/>
  <c r="X159" i="1"/>
  <c r="P159" i="1"/>
  <c r="AY158" i="1"/>
  <c r="AX158" i="1"/>
  <c r="AV158" i="1"/>
  <c r="S158" i="1" s="1"/>
  <c r="AU158" i="1"/>
  <c r="AS158" i="1" s="1"/>
  <c r="AL158" i="1"/>
  <c r="I158" i="1" s="1"/>
  <c r="H158" i="1" s="1"/>
  <c r="AG158" i="1"/>
  <c r="Y158" i="1"/>
  <c r="X158" i="1"/>
  <c r="W158" i="1"/>
  <c r="P158" i="1"/>
  <c r="J158" i="1"/>
  <c r="AY157" i="1"/>
  <c r="AX157" i="1"/>
  <c r="AV157" i="1"/>
  <c r="AW157" i="1" s="1"/>
  <c r="AU157" i="1"/>
  <c r="AS157" i="1" s="1"/>
  <c r="AL157" i="1"/>
  <c r="I157" i="1" s="1"/>
  <c r="AG157" i="1"/>
  <c r="J157" i="1" s="1"/>
  <c r="AE157" i="1"/>
  <c r="Y157" i="1"/>
  <c r="X157" i="1"/>
  <c r="W157" i="1"/>
  <c r="P157" i="1"/>
  <c r="H157" i="1"/>
  <c r="AA157" i="1" s="1"/>
  <c r="AY156" i="1"/>
  <c r="S156" i="1" s="1"/>
  <c r="AX156" i="1"/>
  <c r="AV156" i="1"/>
  <c r="AU156" i="1"/>
  <c r="AS156" i="1" s="1"/>
  <c r="K156" i="1" s="1"/>
  <c r="AL156" i="1"/>
  <c r="I156" i="1" s="1"/>
  <c r="H156" i="1" s="1"/>
  <c r="AG156" i="1"/>
  <c r="J156" i="1" s="1"/>
  <c r="AE156" i="1"/>
  <c r="Y156" i="1"/>
  <c r="W156" i="1" s="1"/>
  <c r="X156" i="1"/>
  <c r="P156" i="1"/>
  <c r="AY155" i="1"/>
  <c r="AX155" i="1"/>
  <c r="AV155" i="1"/>
  <c r="AW155" i="1" s="1"/>
  <c r="AU155" i="1"/>
  <c r="AS155" i="1" s="1"/>
  <c r="AT155" i="1" s="1"/>
  <c r="AL155" i="1"/>
  <c r="I155" i="1" s="1"/>
  <c r="H155" i="1" s="1"/>
  <c r="AA155" i="1" s="1"/>
  <c r="AG155" i="1"/>
  <c r="J155" i="1" s="1"/>
  <c r="Y155" i="1"/>
  <c r="X155" i="1"/>
  <c r="P155" i="1"/>
  <c r="AY154" i="1"/>
  <c r="AX154" i="1"/>
  <c r="AV154" i="1"/>
  <c r="S154" i="1" s="1"/>
  <c r="AU154" i="1"/>
  <c r="AS154" i="1" s="1"/>
  <c r="AL154" i="1"/>
  <c r="I154" i="1" s="1"/>
  <c r="H154" i="1" s="1"/>
  <c r="AG154" i="1"/>
  <c r="Y154" i="1"/>
  <c r="X154" i="1"/>
  <c r="W154" i="1"/>
  <c r="P154" i="1"/>
  <c r="J154" i="1"/>
  <c r="AY153" i="1"/>
  <c r="AX153" i="1"/>
  <c r="AW153" i="1"/>
  <c r="AV153" i="1"/>
  <c r="AU153" i="1"/>
  <c r="AS153" i="1" s="1"/>
  <c r="AL153" i="1"/>
  <c r="I153" i="1" s="1"/>
  <c r="H153" i="1" s="1"/>
  <c r="AA153" i="1" s="1"/>
  <c r="AG153" i="1"/>
  <c r="J153" i="1" s="1"/>
  <c r="Y153" i="1"/>
  <c r="W153" i="1" s="1"/>
  <c r="X153" i="1"/>
  <c r="P153" i="1"/>
  <c r="AY152" i="1"/>
  <c r="AX152" i="1"/>
  <c r="AV152" i="1"/>
  <c r="AW152" i="1" s="1"/>
  <c r="AU152" i="1"/>
  <c r="AS152" i="1" s="1"/>
  <c r="AE152" i="1" s="1"/>
  <c r="AL152" i="1"/>
  <c r="I152" i="1" s="1"/>
  <c r="H152" i="1" s="1"/>
  <c r="AG152" i="1"/>
  <c r="Y152" i="1"/>
  <c r="X152" i="1"/>
  <c r="P152" i="1"/>
  <c r="J152" i="1"/>
  <c r="AY151" i="1"/>
  <c r="AX151" i="1"/>
  <c r="AV151" i="1"/>
  <c r="AW151" i="1" s="1"/>
  <c r="AU151" i="1"/>
  <c r="AS151" i="1" s="1"/>
  <c r="AT151" i="1"/>
  <c r="AL151" i="1"/>
  <c r="I151" i="1" s="1"/>
  <c r="H151" i="1" s="1"/>
  <c r="AA151" i="1" s="1"/>
  <c r="AG151" i="1"/>
  <c r="J151" i="1" s="1"/>
  <c r="Y151" i="1"/>
  <c r="X151" i="1"/>
  <c r="P151" i="1"/>
  <c r="AY150" i="1"/>
  <c r="AX150" i="1"/>
  <c r="AV150" i="1"/>
  <c r="AU150" i="1"/>
  <c r="AS150" i="1"/>
  <c r="AL150" i="1"/>
  <c r="I150" i="1" s="1"/>
  <c r="H150" i="1" s="1"/>
  <c r="AG150" i="1"/>
  <c r="J150" i="1" s="1"/>
  <c r="Y150" i="1"/>
  <c r="X150" i="1"/>
  <c r="W150" i="1"/>
  <c r="P150" i="1"/>
  <c r="AY149" i="1"/>
  <c r="AX149" i="1"/>
  <c r="AW149" i="1"/>
  <c r="AV149" i="1"/>
  <c r="AU149" i="1"/>
  <c r="AS149" i="1" s="1"/>
  <c r="AE149" i="1" s="1"/>
  <c r="AL149" i="1"/>
  <c r="I149" i="1" s="1"/>
  <c r="H149" i="1" s="1"/>
  <c r="AA149" i="1" s="1"/>
  <c r="AG149" i="1"/>
  <c r="J149" i="1" s="1"/>
  <c r="Y149" i="1"/>
  <c r="X149" i="1"/>
  <c r="W149" i="1"/>
  <c r="P149" i="1"/>
  <c r="AY148" i="1"/>
  <c r="S148" i="1" s="1"/>
  <c r="AX148" i="1"/>
  <c r="AV148" i="1"/>
  <c r="AW148" i="1" s="1"/>
  <c r="AU148" i="1"/>
  <c r="AS148" i="1"/>
  <c r="K148" i="1" s="1"/>
  <c r="AL148" i="1"/>
  <c r="I148" i="1" s="1"/>
  <c r="H148" i="1" s="1"/>
  <c r="AG148" i="1"/>
  <c r="J148" i="1" s="1"/>
  <c r="AE148" i="1"/>
  <c r="Y148" i="1"/>
  <c r="X148" i="1"/>
  <c r="P148" i="1"/>
  <c r="AY147" i="1"/>
  <c r="S147" i="1" s="1"/>
  <c r="AX147" i="1"/>
  <c r="AV147" i="1"/>
  <c r="AW147" i="1" s="1"/>
  <c r="AU147" i="1"/>
  <c r="AS147" i="1" s="1"/>
  <c r="AT147" i="1"/>
  <c r="AL147" i="1"/>
  <c r="I147" i="1" s="1"/>
  <c r="H147" i="1" s="1"/>
  <c r="AG147" i="1"/>
  <c r="J147" i="1" s="1"/>
  <c r="AA147" i="1"/>
  <c r="Y147" i="1"/>
  <c r="X147" i="1"/>
  <c r="P147" i="1"/>
  <c r="K147" i="1"/>
  <c r="AY146" i="1"/>
  <c r="AX146" i="1"/>
  <c r="AV146" i="1"/>
  <c r="AU146" i="1"/>
  <c r="AS146" i="1"/>
  <c r="AL146" i="1"/>
  <c r="I146" i="1" s="1"/>
  <c r="H146" i="1" s="1"/>
  <c r="AG146" i="1"/>
  <c r="Y146" i="1"/>
  <c r="X146" i="1"/>
  <c r="W146" i="1" s="1"/>
  <c r="P146" i="1"/>
  <c r="J146" i="1"/>
  <c r="AY145" i="1"/>
  <c r="AX145" i="1"/>
  <c r="AV145" i="1"/>
  <c r="AU145" i="1"/>
  <c r="AS145" i="1" s="1"/>
  <c r="AE145" i="1" s="1"/>
  <c r="AL145" i="1"/>
  <c r="AG145" i="1"/>
  <c r="J145" i="1" s="1"/>
  <c r="Y145" i="1"/>
  <c r="X145" i="1"/>
  <c r="W145" i="1" s="1"/>
  <c r="P145" i="1"/>
  <c r="I145" i="1"/>
  <c r="H145" i="1" s="1"/>
  <c r="AA145" i="1" s="1"/>
  <c r="AY144" i="1"/>
  <c r="S144" i="1" s="1"/>
  <c r="AX144" i="1"/>
  <c r="AV144" i="1"/>
  <c r="AW144" i="1" s="1"/>
  <c r="AU144" i="1"/>
  <c r="AS144" i="1"/>
  <c r="K144" i="1" s="1"/>
  <c r="AL144" i="1"/>
  <c r="I144" i="1" s="1"/>
  <c r="H144" i="1" s="1"/>
  <c r="AG144" i="1"/>
  <c r="J144" i="1" s="1"/>
  <c r="AE144" i="1"/>
  <c r="Y144" i="1"/>
  <c r="X144" i="1"/>
  <c r="P144" i="1"/>
  <c r="AY143" i="1"/>
  <c r="AX143" i="1"/>
  <c r="AV143" i="1"/>
  <c r="AW143" i="1" s="1"/>
  <c r="AU143" i="1"/>
  <c r="AS143" i="1" s="1"/>
  <c r="AT143" i="1" s="1"/>
  <c r="AL143" i="1"/>
  <c r="AG143" i="1"/>
  <c r="J143" i="1" s="1"/>
  <c r="Y143" i="1"/>
  <c r="X143" i="1"/>
  <c r="P143" i="1"/>
  <c r="I143" i="1"/>
  <c r="H143" i="1" s="1"/>
  <c r="AA143" i="1" s="1"/>
  <c r="AY142" i="1"/>
  <c r="AX142" i="1"/>
  <c r="AV142" i="1"/>
  <c r="AU142" i="1"/>
  <c r="AS142" i="1"/>
  <c r="AL142" i="1"/>
  <c r="I142" i="1" s="1"/>
  <c r="H142" i="1" s="1"/>
  <c r="AG142" i="1"/>
  <c r="J142" i="1" s="1"/>
  <c r="Y142" i="1"/>
  <c r="X142" i="1"/>
  <c r="W142" i="1" s="1"/>
  <c r="P142" i="1"/>
  <c r="AY141" i="1"/>
  <c r="AX141" i="1"/>
  <c r="AV141" i="1"/>
  <c r="AW141" i="1" s="1"/>
  <c r="AU141" i="1"/>
  <c r="AS141" i="1" s="1"/>
  <c r="AE141" i="1" s="1"/>
  <c r="AL141" i="1"/>
  <c r="I141" i="1" s="1"/>
  <c r="H141" i="1" s="1"/>
  <c r="AA141" i="1" s="1"/>
  <c r="AG141" i="1"/>
  <c r="J141" i="1" s="1"/>
  <c r="Y141" i="1"/>
  <c r="X141" i="1"/>
  <c r="W141" i="1"/>
  <c r="P141" i="1"/>
  <c r="AY140" i="1"/>
  <c r="AX140" i="1"/>
  <c r="AV140" i="1"/>
  <c r="AW140" i="1" s="1"/>
  <c r="AU140" i="1"/>
  <c r="AS140" i="1"/>
  <c r="AL140" i="1"/>
  <c r="I140" i="1" s="1"/>
  <c r="H140" i="1" s="1"/>
  <c r="AG140" i="1"/>
  <c r="J140" i="1" s="1"/>
  <c r="Y140" i="1"/>
  <c r="X140" i="1"/>
  <c r="P140" i="1"/>
  <c r="AY139" i="1"/>
  <c r="S139" i="1" s="1"/>
  <c r="AX139" i="1"/>
  <c r="AV139" i="1"/>
  <c r="AU139" i="1"/>
  <c r="AS139" i="1" s="1"/>
  <c r="AT139" i="1"/>
  <c r="AL139" i="1"/>
  <c r="AG139" i="1"/>
  <c r="J139" i="1" s="1"/>
  <c r="Y139" i="1"/>
  <c r="X139" i="1"/>
  <c r="P139" i="1"/>
  <c r="K139" i="1"/>
  <c r="I139" i="1"/>
  <c r="H139" i="1" s="1"/>
  <c r="AA139" i="1" s="1"/>
  <c r="AY138" i="1"/>
  <c r="AX138" i="1"/>
  <c r="AV138" i="1"/>
  <c r="S138" i="1" s="1"/>
  <c r="AU138" i="1"/>
  <c r="AS138" i="1"/>
  <c r="AL138" i="1"/>
  <c r="I138" i="1" s="1"/>
  <c r="H138" i="1" s="1"/>
  <c r="AG138" i="1"/>
  <c r="Y138" i="1"/>
  <c r="W138" i="1" s="1"/>
  <c r="X138" i="1"/>
  <c r="P138" i="1"/>
  <c r="N138" i="1"/>
  <c r="J138" i="1"/>
  <c r="AY137" i="1"/>
  <c r="AX137" i="1"/>
  <c r="AW137" i="1"/>
  <c r="AV137" i="1"/>
  <c r="AU137" i="1"/>
  <c r="AS137" i="1" s="1"/>
  <c r="AL137" i="1"/>
  <c r="AG137" i="1"/>
  <c r="J137" i="1" s="1"/>
  <c r="Y137" i="1"/>
  <c r="W137" i="1" s="1"/>
  <c r="X137" i="1"/>
  <c r="P137" i="1"/>
  <c r="I137" i="1"/>
  <c r="H137" i="1" s="1"/>
  <c r="AA137" i="1" s="1"/>
  <c r="AY136" i="1"/>
  <c r="S136" i="1" s="1"/>
  <c r="AX136" i="1"/>
  <c r="AW136" i="1"/>
  <c r="AV136" i="1"/>
  <c r="AU136" i="1"/>
  <c r="AS136" i="1"/>
  <c r="AL136" i="1"/>
  <c r="I136" i="1" s="1"/>
  <c r="H136" i="1" s="1"/>
  <c r="AG136" i="1"/>
  <c r="Y136" i="1"/>
  <c r="X136" i="1"/>
  <c r="P136" i="1"/>
  <c r="J136" i="1"/>
  <c r="AY135" i="1"/>
  <c r="S135" i="1" s="1"/>
  <c r="T135" i="1" s="1"/>
  <c r="U135" i="1" s="1"/>
  <c r="AX135" i="1"/>
  <c r="AV135" i="1"/>
  <c r="AU135" i="1"/>
  <c r="AS135" i="1" s="1"/>
  <c r="AT135" i="1"/>
  <c r="AL135" i="1"/>
  <c r="AG135" i="1"/>
  <c r="J135" i="1" s="1"/>
  <c r="AA135" i="1"/>
  <c r="Y135" i="1"/>
  <c r="X135" i="1"/>
  <c r="W135" i="1" s="1"/>
  <c r="P135" i="1"/>
  <c r="I135" i="1"/>
  <c r="H135" i="1" s="1"/>
  <c r="AY134" i="1"/>
  <c r="AX134" i="1"/>
  <c r="AV134" i="1"/>
  <c r="S134" i="1" s="1"/>
  <c r="AU134" i="1"/>
  <c r="AS134" i="1" s="1"/>
  <c r="AL134" i="1"/>
  <c r="I134" i="1" s="1"/>
  <c r="H134" i="1" s="1"/>
  <c r="AG134" i="1"/>
  <c r="Y134" i="1"/>
  <c r="W134" i="1" s="1"/>
  <c r="X134" i="1"/>
  <c r="P134" i="1"/>
  <c r="J134" i="1"/>
  <c r="AY133" i="1"/>
  <c r="AX133" i="1"/>
  <c r="AV133" i="1"/>
  <c r="AW133" i="1" s="1"/>
  <c r="AU133" i="1"/>
  <c r="AS133" i="1" s="1"/>
  <c r="AL133" i="1"/>
  <c r="I133" i="1" s="1"/>
  <c r="H133" i="1" s="1"/>
  <c r="AG133" i="1"/>
  <c r="J133" i="1" s="1"/>
  <c r="AE133" i="1"/>
  <c r="Y133" i="1"/>
  <c r="X133" i="1"/>
  <c r="W133" i="1" s="1"/>
  <c r="P133" i="1"/>
  <c r="AY132" i="1"/>
  <c r="AX132" i="1"/>
  <c r="AV132" i="1"/>
  <c r="AW132" i="1" s="1"/>
  <c r="AU132" i="1"/>
  <c r="AS132" i="1"/>
  <c r="AE132" i="1" s="1"/>
  <c r="AL132" i="1"/>
  <c r="AG132" i="1"/>
  <c r="J132" i="1" s="1"/>
  <c r="Y132" i="1"/>
  <c r="W132" i="1" s="1"/>
  <c r="X132" i="1"/>
  <c r="P132" i="1"/>
  <c r="I132" i="1"/>
  <c r="H132" i="1" s="1"/>
  <c r="AY131" i="1"/>
  <c r="AX131" i="1"/>
  <c r="AV131" i="1"/>
  <c r="AW131" i="1" s="1"/>
  <c r="AU131" i="1"/>
  <c r="AS131" i="1" s="1"/>
  <c r="AL131" i="1"/>
  <c r="I131" i="1" s="1"/>
  <c r="H131" i="1" s="1"/>
  <c r="AA131" i="1" s="1"/>
  <c r="AG131" i="1"/>
  <c r="J131" i="1" s="1"/>
  <c r="Y131" i="1"/>
  <c r="X131" i="1"/>
  <c r="W131" i="1" s="1"/>
  <c r="P131" i="1"/>
  <c r="AY130" i="1"/>
  <c r="AX130" i="1"/>
  <c r="AV130" i="1"/>
  <c r="AW130" i="1" s="1"/>
  <c r="AU130" i="1"/>
  <c r="AS130" i="1"/>
  <c r="AL130" i="1"/>
  <c r="I130" i="1" s="1"/>
  <c r="AG130" i="1"/>
  <c r="Y130" i="1"/>
  <c r="X130" i="1"/>
  <c r="W130" i="1" s="1"/>
  <c r="P130" i="1"/>
  <c r="J130" i="1"/>
  <c r="H130" i="1"/>
  <c r="AY129" i="1"/>
  <c r="AX129" i="1"/>
  <c r="AV129" i="1"/>
  <c r="AU129" i="1"/>
  <c r="AS129" i="1" s="1"/>
  <c r="AT129" i="1"/>
  <c r="AL129" i="1"/>
  <c r="I129" i="1" s="1"/>
  <c r="H129" i="1" s="1"/>
  <c r="AA129" i="1" s="1"/>
  <c r="AG129" i="1"/>
  <c r="J129" i="1" s="1"/>
  <c r="AF129" i="1"/>
  <c r="Y129" i="1"/>
  <c r="X129" i="1"/>
  <c r="W129" i="1" s="1"/>
  <c r="P129" i="1"/>
  <c r="AY128" i="1"/>
  <c r="AX128" i="1"/>
  <c r="AV128" i="1"/>
  <c r="AU128" i="1"/>
  <c r="AS128" i="1" s="1"/>
  <c r="AL128" i="1"/>
  <c r="I128" i="1" s="1"/>
  <c r="H128" i="1" s="1"/>
  <c r="AG128" i="1"/>
  <c r="J128" i="1" s="1"/>
  <c r="Y128" i="1"/>
  <c r="X128" i="1"/>
  <c r="P128" i="1"/>
  <c r="AY127" i="1"/>
  <c r="AX127" i="1"/>
  <c r="AV127" i="1"/>
  <c r="AU127" i="1"/>
  <c r="AS127" i="1"/>
  <c r="AE127" i="1" s="1"/>
  <c r="AL127" i="1"/>
  <c r="I127" i="1" s="1"/>
  <c r="H127" i="1" s="1"/>
  <c r="AA127" i="1" s="1"/>
  <c r="AG127" i="1"/>
  <c r="J127" i="1" s="1"/>
  <c r="Y127" i="1"/>
  <c r="X127" i="1"/>
  <c r="P127" i="1"/>
  <c r="AY126" i="1"/>
  <c r="AX126" i="1"/>
  <c r="AV126" i="1"/>
  <c r="AU126" i="1"/>
  <c r="AS126" i="1" s="1"/>
  <c r="AL126" i="1"/>
  <c r="I126" i="1" s="1"/>
  <c r="H126" i="1" s="1"/>
  <c r="AG126" i="1"/>
  <c r="AA126" i="1"/>
  <c r="Y126" i="1"/>
  <c r="X126" i="1"/>
  <c r="W126" i="1" s="1"/>
  <c r="S126" i="1"/>
  <c r="P126" i="1"/>
  <c r="J126" i="1"/>
  <c r="AY125" i="1"/>
  <c r="AX125" i="1"/>
  <c r="AV125" i="1"/>
  <c r="AU125" i="1"/>
  <c r="AS125" i="1" s="1"/>
  <c r="AL125" i="1"/>
  <c r="I125" i="1" s="1"/>
  <c r="H125" i="1" s="1"/>
  <c r="AG125" i="1"/>
  <c r="J125" i="1" s="1"/>
  <c r="Y125" i="1"/>
  <c r="X125" i="1"/>
  <c r="W125" i="1"/>
  <c r="P125" i="1"/>
  <c r="AY124" i="1"/>
  <c r="AX124" i="1"/>
  <c r="AW124" i="1"/>
  <c r="AV124" i="1"/>
  <c r="AU124" i="1"/>
  <c r="AS124" i="1" s="1"/>
  <c r="AL124" i="1"/>
  <c r="I124" i="1" s="1"/>
  <c r="H124" i="1" s="1"/>
  <c r="AG124" i="1"/>
  <c r="J124" i="1" s="1"/>
  <c r="Y124" i="1"/>
  <c r="X124" i="1"/>
  <c r="W124" i="1"/>
  <c r="P124" i="1"/>
  <c r="AY123" i="1"/>
  <c r="AX123" i="1"/>
  <c r="AV123" i="1"/>
  <c r="AU123" i="1"/>
  <c r="AS123" i="1"/>
  <c r="N123" i="1" s="1"/>
  <c r="AL123" i="1"/>
  <c r="I123" i="1" s="1"/>
  <c r="H123" i="1" s="1"/>
  <c r="AG123" i="1"/>
  <c r="AE123" i="1"/>
  <c r="Y123" i="1"/>
  <c r="X123" i="1"/>
  <c r="W123" i="1" s="1"/>
  <c r="P123" i="1"/>
  <c r="J123" i="1"/>
  <c r="AY122" i="1"/>
  <c r="AX122" i="1"/>
  <c r="AV122" i="1"/>
  <c r="AU122" i="1"/>
  <c r="AS122" i="1"/>
  <c r="AL122" i="1"/>
  <c r="I122" i="1" s="1"/>
  <c r="H122" i="1" s="1"/>
  <c r="AG122" i="1"/>
  <c r="J122" i="1" s="1"/>
  <c r="Y122" i="1"/>
  <c r="X122" i="1"/>
  <c r="S122" i="1"/>
  <c r="T122" i="1" s="1"/>
  <c r="U122" i="1" s="1"/>
  <c r="P122" i="1"/>
  <c r="AY121" i="1"/>
  <c r="AX121" i="1"/>
  <c r="AV121" i="1"/>
  <c r="AU121" i="1"/>
  <c r="AS121" i="1" s="1"/>
  <c r="AL121" i="1"/>
  <c r="I121" i="1" s="1"/>
  <c r="H121" i="1" s="1"/>
  <c r="AG121" i="1"/>
  <c r="J121" i="1" s="1"/>
  <c r="Y121" i="1"/>
  <c r="X121" i="1"/>
  <c r="W121" i="1"/>
  <c r="P121" i="1"/>
  <c r="N121" i="1"/>
  <c r="AY120" i="1"/>
  <c r="AX120" i="1"/>
  <c r="AW120" i="1"/>
  <c r="AV120" i="1"/>
  <c r="S120" i="1" s="1"/>
  <c r="AU120" i="1"/>
  <c r="AS120" i="1" s="1"/>
  <c r="AL120" i="1"/>
  <c r="I120" i="1" s="1"/>
  <c r="H120" i="1" s="1"/>
  <c r="AG120" i="1"/>
  <c r="J120" i="1" s="1"/>
  <c r="Y120" i="1"/>
  <c r="X120" i="1"/>
  <c r="W120" i="1" s="1"/>
  <c r="P120" i="1"/>
  <c r="T120" i="1" s="1"/>
  <c r="U120" i="1" s="1"/>
  <c r="AY119" i="1"/>
  <c r="AX119" i="1"/>
  <c r="AV119" i="1"/>
  <c r="AU119" i="1"/>
  <c r="AS119" i="1"/>
  <c r="AL119" i="1"/>
  <c r="I119" i="1" s="1"/>
  <c r="H119" i="1" s="1"/>
  <c r="AG119" i="1"/>
  <c r="Y119" i="1"/>
  <c r="X119" i="1"/>
  <c r="P119" i="1"/>
  <c r="J119" i="1"/>
  <c r="AY118" i="1"/>
  <c r="AX118" i="1"/>
  <c r="AV118" i="1"/>
  <c r="AU118" i="1"/>
  <c r="AS118" i="1"/>
  <c r="AL118" i="1"/>
  <c r="I118" i="1" s="1"/>
  <c r="H118" i="1" s="1"/>
  <c r="AG118" i="1"/>
  <c r="Y118" i="1"/>
  <c r="X118" i="1"/>
  <c r="W118" i="1" s="1"/>
  <c r="S118" i="1"/>
  <c r="P118" i="1"/>
  <c r="J118" i="1"/>
  <c r="AY117" i="1"/>
  <c r="AX117" i="1"/>
  <c r="AV117" i="1"/>
  <c r="AU117" i="1"/>
  <c r="AS117" i="1" s="1"/>
  <c r="AT117" i="1" s="1"/>
  <c r="AL117" i="1"/>
  <c r="I117" i="1" s="1"/>
  <c r="H117" i="1" s="1"/>
  <c r="AG117" i="1"/>
  <c r="Y117" i="1"/>
  <c r="W117" i="1" s="1"/>
  <c r="X117" i="1"/>
  <c r="P117" i="1"/>
  <c r="J117" i="1"/>
  <c r="AY116" i="1"/>
  <c r="AX116" i="1"/>
  <c r="AV116" i="1"/>
  <c r="S116" i="1" s="1"/>
  <c r="AU116" i="1"/>
  <c r="AS116" i="1" s="1"/>
  <c r="AL116" i="1"/>
  <c r="AG116" i="1"/>
  <c r="J116" i="1" s="1"/>
  <c r="Y116" i="1"/>
  <c r="X116" i="1"/>
  <c r="W116" i="1"/>
  <c r="P116" i="1"/>
  <c r="I116" i="1"/>
  <c r="H116" i="1" s="1"/>
  <c r="T116" i="1" s="1"/>
  <c r="U116" i="1" s="1"/>
  <c r="AY115" i="1"/>
  <c r="AX115" i="1"/>
  <c r="AV115" i="1"/>
  <c r="AU115" i="1"/>
  <c r="AS115" i="1"/>
  <c r="N115" i="1" s="1"/>
  <c r="AL115" i="1"/>
  <c r="I115" i="1" s="1"/>
  <c r="H115" i="1" s="1"/>
  <c r="AA115" i="1" s="1"/>
  <c r="AG115" i="1"/>
  <c r="J115" i="1" s="1"/>
  <c r="Y115" i="1"/>
  <c r="X115" i="1"/>
  <c r="P115" i="1"/>
  <c r="AY114" i="1"/>
  <c r="AX114" i="1"/>
  <c r="AV114" i="1"/>
  <c r="AU114" i="1"/>
  <c r="AS114" i="1"/>
  <c r="K114" i="1" s="1"/>
  <c r="AL114" i="1"/>
  <c r="I114" i="1" s="1"/>
  <c r="AG114" i="1"/>
  <c r="J114" i="1" s="1"/>
  <c r="Y114" i="1"/>
  <c r="X114" i="1"/>
  <c r="S114" i="1"/>
  <c r="P114" i="1"/>
  <c r="H114" i="1"/>
  <c r="AY113" i="1"/>
  <c r="AX113" i="1"/>
  <c r="AV113" i="1"/>
  <c r="AU113" i="1"/>
  <c r="AS113" i="1" s="1"/>
  <c r="AT113" i="1" s="1"/>
  <c r="AL113" i="1"/>
  <c r="I113" i="1" s="1"/>
  <c r="H113" i="1" s="1"/>
  <c r="AG113" i="1"/>
  <c r="J113" i="1" s="1"/>
  <c r="Y113" i="1"/>
  <c r="X113" i="1"/>
  <c r="W113" i="1" s="1"/>
  <c r="P113" i="1"/>
  <c r="N113" i="1"/>
  <c r="AY112" i="1"/>
  <c r="AX112" i="1"/>
  <c r="AV112" i="1"/>
  <c r="AU112" i="1"/>
  <c r="AS112" i="1" s="1"/>
  <c r="AF112" i="1" s="1"/>
  <c r="AT112" i="1"/>
  <c r="AL112" i="1"/>
  <c r="I112" i="1" s="1"/>
  <c r="H112" i="1" s="1"/>
  <c r="AG112" i="1"/>
  <c r="J112" i="1" s="1"/>
  <c r="Y112" i="1"/>
  <c r="X112" i="1"/>
  <c r="W112" i="1"/>
  <c r="P112" i="1"/>
  <c r="AY111" i="1"/>
  <c r="AX111" i="1"/>
  <c r="AV111" i="1"/>
  <c r="AU111" i="1"/>
  <c r="AS111" i="1"/>
  <c r="AT111" i="1" s="1"/>
  <c r="AL111" i="1"/>
  <c r="I111" i="1" s="1"/>
  <c r="H111" i="1" s="1"/>
  <c r="AG111" i="1"/>
  <c r="J111" i="1" s="1"/>
  <c r="AF111" i="1"/>
  <c r="AE111" i="1"/>
  <c r="Y111" i="1"/>
  <c r="X111" i="1"/>
  <c r="P111" i="1"/>
  <c r="N111" i="1"/>
  <c r="K111" i="1"/>
  <c r="AY110" i="1"/>
  <c r="AX110" i="1"/>
  <c r="AV110" i="1"/>
  <c r="S110" i="1" s="1"/>
  <c r="AU110" i="1"/>
  <c r="AS110" i="1" s="1"/>
  <c r="AL110" i="1"/>
  <c r="I110" i="1" s="1"/>
  <c r="AG110" i="1"/>
  <c r="J110" i="1" s="1"/>
  <c r="AF110" i="1"/>
  <c r="AA110" i="1"/>
  <c r="Y110" i="1"/>
  <c r="X110" i="1"/>
  <c r="W110" i="1" s="1"/>
  <c r="P110" i="1"/>
  <c r="H110" i="1"/>
  <c r="AY109" i="1"/>
  <c r="AX109" i="1"/>
  <c r="AV109" i="1"/>
  <c r="AU109" i="1"/>
  <c r="AS109" i="1" s="1"/>
  <c r="AL109" i="1"/>
  <c r="I109" i="1" s="1"/>
  <c r="H109" i="1" s="1"/>
  <c r="AG109" i="1"/>
  <c r="J109" i="1" s="1"/>
  <c r="Y109" i="1"/>
  <c r="X109" i="1"/>
  <c r="W109" i="1"/>
  <c r="P109" i="1"/>
  <c r="N109" i="1"/>
  <c r="AY108" i="1"/>
  <c r="AX108" i="1"/>
  <c r="AV108" i="1"/>
  <c r="S108" i="1" s="1"/>
  <c r="AU108" i="1"/>
  <c r="AS108" i="1" s="1"/>
  <c r="AL108" i="1"/>
  <c r="I108" i="1" s="1"/>
  <c r="H108" i="1" s="1"/>
  <c r="AG108" i="1"/>
  <c r="J108" i="1" s="1"/>
  <c r="Y108" i="1"/>
  <c r="X108" i="1"/>
  <c r="W108" i="1"/>
  <c r="P108" i="1"/>
  <c r="N108" i="1"/>
  <c r="AY107" i="1"/>
  <c r="AX107" i="1"/>
  <c r="AV107" i="1"/>
  <c r="AU107" i="1"/>
  <c r="AS107" i="1"/>
  <c r="AT107" i="1" s="1"/>
  <c r="AL107" i="1"/>
  <c r="AG107" i="1"/>
  <c r="J107" i="1" s="1"/>
  <c r="AF107" i="1"/>
  <c r="AE107" i="1"/>
  <c r="Y107" i="1"/>
  <c r="X107" i="1"/>
  <c r="W107" i="1" s="1"/>
  <c r="P107" i="1"/>
  <c r="N107" i="1"/>
  <c r="K107" i="1"/>
  <c r="I107" i="1"/>
  <c r="H107" i="1"/>
  <c r="AA107" i="1" s="1"/>
  <c r="AY106" i="1"/>
  <c r="AX106" i="1"/>
  <c r="AV106" i="1"/>
  <c r="S106" i="1" s="1"/>
  <c r="AU106" i="1"/>
  <c r="AS106" i="1"/>
  <c r="AL106" i="1"/>
  <c r="I106" i="1" s="1"/>
  <c r="H106" i="1" s="1"/>
  <c r="AG106" i="1"/>
  <c r="J106" i="1" s="1"/>
  <c r="Y106" i="1"/>
  <c r="X106" i="1"/>
  <c r="P106" i="1"/>
  <c r="AY105" i="1"/>
  <c r="AX105" i="1"/>
  <c r="AV105" i="1"/>
  <c r="AU105" i="1"/>
  <c r="AS105" i="1" s="1"/>
  <c r="AL105" i="1"/>
  <c r="I105" i="1" s="1"/>
  <c r="H105" i="1" s="1"/>
  <c r="AG105" i="1"/>
  <c r="J105" i="1" s="1"/>
  <c r="Y105" i="1"/>
  <c r="X105" i="1"/>
  <c r="W105" i="1"/>
  <c r="P105" i="1"/>
  <c r="N105" i="1"/>
  <c r="AY104" i="1"/>
  <c r="AX104" i="1"/>
  <c r="AV104" i="1"/>
  <c r="S104" i="1" s="1"/>
  <c r="AU104" i="1"/>
  <c r="AS104" i="1" s="1"/>
  <c r="AL104" i="1"/>
  <c r="I104" i="1" s="1"/>
  <c r="H104" i="1" s="1"/>
  <c r="AG104" i="1"/>
  <c r="J104" i="1" s="1"/>
  <c r="Y104" i="1"/>
  <c r="X104" i="1"/>
  <c r="W104" i="1" s="1"/>
  <c r="P104" i="1"/>
  <c r="AY103" i="1"/>
  <c r="AX103" i="1"/>
  <c r="AV103" i="1"/>
  <c r="AU103" i="1"/>
  <c r="AS103" i="1"/>
  <c r="AT103" i="1" s="1"/>
  <c r="AL103" i="1"/>
  <c r="I103" i="1" s="1"/>
  <c r="H103" i="1" s="1"/>
  <c r="AG103" i="1"/>
  <c r="Y103" i="1"/>
  <c r="X103" i="1"/>
  <c r="P103" i="1"/>
  <c r="K103" i="1"/>
  <c r="J103" i="1"/>
  <c r="AY102" i="1"/>
  <c r="S102" i="1" s="1"/>
  <c r="AX102" i="1"/>
  <c r="AV102" i="1"/>
  <c r="AU102" i="1"/>
  <c r="AS102" i="1"/>
  <c r="K102" i="1" s="1"/>
  <c r="AL102" i="1"/>
  <c r="I102" i="1" s="1"/>
  <c r="H102" i="1" s="1"/>
  <c r="AG102" i="1"/>
  <c r="J102" i="1" s="1"/>
  <c r="Y102" i="1"/>
  <c r="X102" i="1"/>
  <c r="W102" i="1" s="1"/>
  <c r="P102" i="1"/>
  <c r="AY101" i="1"/>
  <c r="AX101" i="1"/>
  <c r="AV101" i="1"/>
  <c r="AU101" i="1"/>
  <c r="AS101" i="1" s="1"/>
  <c r="AT101" i="1" s="1"/>
  <c r="AL101" i="1"/>
  <c r="I101" i="1" s="1"/>
  <c r="H101" i="1" s="1"/>
  <c r="AG101" i="1"/>
  <c r="Y101" i="1"/>
  <c r="X101" i="1"/>
  <c r="W101" i="1"/>
  <c r="P101" i="1"/>
  <c r="N101" i="1"/>
  <c r="J101" i="1"/>
  <c r="AY100" i="1"/>
  <c r="AX100" i="1"/>
  <c r="AV100" i="1"/>
  <c r="AU100" i="1"/>
  <c r="AS100" i="1" s="1"/>
  <c r="AL100" i="1"/>
  <c r="AG100" i="1"/>
  <c r="J100" i="1" s="1"/>
  <c r="AF100" i="1"/>
  <c r="Y100" i="1"/>
  <c r="X100" i="1"/>
  <c r="W100" i="1"/>
  <c r="P100" i="1"/>
  <c r="N100" i="1"/>
  <c r="I100" i="1"/>
  <c r="H100" i="1"/>
  <c r="AY99" i="1"/>
  <c r="AX99" i="1"/>
  <c r="AV99" i="1"/>
  <c r="AU99" i="1"/>
  <c r="AS99" i="1"/>
  <c r="AL99" i="1"/>
  <c r="AG99" i="1"/>
  <c r="J99" i="1" s="1"/>
  <c r="AF99" i="1"/>
  <c r="Y99" i="1"/>
  <c r="X99" i="1"/>
  <c r="P99" i="1"/>
  <c r="K99" i="1"/>
  <c r="I99" i="1"/>
  <c r="H99" i="1" s="1"/>
  <c r="AA99" i="1" s="1"/>
  <c r="AY98" i="1"/>
  <c r="AX98" i="1"/>
  <c r="AV98" i="1"/>
  <c r="AW98" i="1" s="1"/>
  <c r="AU98" i="1"/>
  <c r="AS98" i="1" s="1"/>
  <c r="AL98" i="1"/>
  <c r="I98" i="1" s="1"/>
  <c r="H98" i="1" s="1"/>
  <c r="AA98" i="1" s="1"/>
  <c r="AG98" i="1"/>
  <c r="J98" i="1" s="1"/>
  <c r="Y98" i="1"/>
  <c r="X98" i="1"/>
  <c r="P98" i="1"/>
  <c r="AY97" i="1"/>
  <c r="AX97" i="1"/>
  <c r="AV97" i="1"/>
  <c r="AW97" i="1" s="1"/>
  <c r="AU97" i="1"/>
  <c r="AS97" i="1" s="1"/>
  <c r="AL97" i="1"/>
  <c r="I97" i="1" s="1"/>
  <c r="H97" i="1" s="1"/>
  <c r="AG97" i="1"/>
  <c r="J97" i="1" s="1"/>
  <c r="Y97" i="1"/>
  <c r="X97" i="1"/>
  <c r="W97" i="1" s="1"/>
  <c r="P97" i="1"/>
  <c r="K97" i="1"/>
  <c r="AY96" i="1"/>
  <c r="AX96" i="1"/>
  <c r="AV96" i="1"/>
  <c r="S96" i="1" s="1"/>
  <c r="AU96" i="1"/>
  <c r="AS96" i="1" s="1"/>
  <c r="AL96" i="1"/>
  <c r="I96" i="1" s="1"/>
  <c r="H96" i="1" s="1"/>
  <c r="AG96" i="1"/>
  <c r="J96" i="1" s="1"/>
  <c r="Y96" i="1"/>
  <c r="X96" i="1"/>
  <c r="W96" i="1" s="1"/>
  <c r="P96" i="1"/>
  <c r="AY95" i="1"/>
  <c r="AX95" i="1"/>
  <c r="AV95" i="1"/>
  <c r="AW95" i="1" s="1"/>
  <c r="AU95" i="1"/>
  <c r="AS95" i="1"/>
  <c r="AT95" i="1" s="1"/>
  <c r="AL95" i="1"/>
  <c r="I95" i="1" s="1"/>
  <c r="H95" i="1" s="1"/>
  <c r="AA95" i="1" s="1"/>
  <c r="AG95" i="1"/>
  <c r="Y95" i="1"/>
  <c r="X95" i="1"/>
  <c r="W95" i="1" s="1"/>
  <c r="P95" i="1"/>
  <c r="N95" i="1"/>
  <c r="K95" i="1"/>
  <c r="J95" i="1"/>
  <c r="AY94" i="1"/>
  <c r="S94" i="1" s="1"/>
  <c r="AX94" i="1"/>
  <c r="AV94" i="1"/>
  <c r="AU94" i="1"/>
  <c r="AS94" i="1" s="1"/>
  <c r="K94" i="1" s="1"/>
  <c r="AL94" i="1"/>
  <c r="I94" i="1" s="1"/>
  <c r="H94" i="1" s="1"/>
  <c r="AA94" i="1" s="1"/>
  <c r="AG94" i="1"/>
  <c r="J94" i="1" s="1"/>
  <c r="Y94" i="1"/>
  <c r="X94" i="1"/>
  <c r="P94" i="1"/>
  <c r="AY93" i="1"/>
  <c r="S93" i="1" s="1"/>
  <c r="AX93" i="1"/>
  <c r="AW93" i="1"/>
  <c r="AV93" i="1"/>
  <c r="AU93" i="1"/>
  <c r="AS93" i="1"/>
  <c r="AL93" i="1"/>
  <c r="I93" i="1" s="1"/>
  <c r="AG93" i="1"/>
  <c r="J93" i="1" s="1"/>
  <c r="Y93" i="1"/>
  <c r="X93" i="1"/>
  <c r="W93" i="1"/>
  <c r="P93" i="1"/>
  <c r="H93" i="1"/>
  <c r="AY92" i="1"/>
  <c r="AX92" i="1"/>
  <c r="AV92" i="1"/>
  <c r="AU92" i="1"/>
  <c r="AS92" i="1" s="1"/>
  <c r="AT92" i="1"/>
  <c r="AL92" i="1"/>
  <c r="I92" i="1" s="1"/>
  <c r="H92" i="1" s="1"/>
  <c r="AG92" i="1"/>
  <c r="J92" i="1" s="1"/>
  <c r="Y92" i="1"/>
  <c r="X92" i="1"/>
  <c r="P92" i="1"/>
  <c r="N92" i="1"/>
  <c r="AY91" i="1"/>
  <c r="AX91" i="1"/>
  <c r="AV91" i="1"/>
  <c r="AU91" i="1"/>
  <c r="AS91" i="1"/>
  <c r="N91" i="1" s="1"/>
  <c r="AL91" i="1"/>
  <c r="I91" i="1" s="1"/>
  <c r="H91" i="1" s="1"/>
  <c r="AG91" i="1"/>
  <c r="J91" i="1" s="1"/>
  <c r="Y91" i="1"/>
  <c r="X91" i="1"/>
  <c r="W91" i="1" s="1"/>
  <c r="P91" i="1"/>
  <c r="AY90" i="1"/>
  <c r="AX90" i="1"/>
  <c r="AV90" i="1"/>
  <c r="AU90" i="1"/>
  <c r="AS90" i="1" s="1"/>
  <c r="AL90" i="1"/>
  <c r="I90" i="1" s="1"/>
  <c r="H90" i="1" s="1"/>
  <c r="AA90" i="1" s="1"/>
  <c r="AG90" i="1"/>
  <c r="J90" i="1" s="1"/>
  <c r="Y90" i="1"/>
  <c r="X90" i="1"/>
  <c r="P90" i="1"/>
  <c r="AY89" i="1"/>
  <c r="AX89" i="1"/>
  <c r="AW89" i="1"/>
  <c r="AV89" i="1"/>
  <c r="AU89" i="1"/>
  <c r="AS89" i="1" s="1"/>
  <c r="AL89" i="1"/>
  <c r="I89" i="1" s="1"/>
  <c r="H89" i="1" s="1"/>
  <c r="AA89" i="1" s="1"/>
  <c r="AG89" i="1"/>
  <c r="Y89" i="1"/>
  <c r="X89" i="1"/>
  <c r="W89" i="1"/>
  <c r="S89" i="1"/>
  <c r="T89" i="1" s="1"/>
  <c r="U89" i="1" s="1"/>
  <c r="P89" i="1"/>
  <c r="J89" i="1"/>
  <c r="AY88" i="1"/>
  <c r="AX88" i="1"/>
  <c r="AV88" i="1"/>
  <c r="S88" i="1" s="1"/>
  <c r="AU88" i="1"/>
  <c r="AS88" i="1" s="1"/>
  <c r="AL88" i="1"/>
  <c r="I88" i="1" s="1"/>
  <c r="H88" i="1" s="1"/>
  <c r="AG88" i="1"/>
  <c r="Y88" i="1"/>
  <c r="X88" i="1"/>
  <c r="P88" i="1"/>
  <c r="J88" i="1"/>
  <c r="AY87" i="1"/>
  <c r="S87" i="1" s="1"/>
  <c r="AX87" i="1"/>
  <c r="AW87" i="1" s="1"/>
  <c r="AV87" i="1"/>
  <c r="AU87" i="1"/>
  <c r="AS87" i="1"/>
  <c r="AT87" i="1" s="1"/>
  <c r="AL87" i="1"/>
  <c r="I87" i="1" s="1"/>
  <c r="H87" i="1" s="1"/>
  <c r="AA87" i="1" s="1"/>
  <c r="AG87" i="1"/>
  <c r="J87" i="1" s="1"/>
  <c r="Y87" i="1"/>
  <c r="X87" i="1"/>
  <c r="W87" i="1" s="1"/>
  <c r="P87" i="1"/>
  <c r="AY86" i="1"/>
  <c r="AX86" i="1"/>
  <c r="AV86" i="1"/>
  <c r="AU86" i="1"/>
  <c r="AS86" i="1"/>
  <c r="N86" i="1" s="1"/>
  <c r="AL86" i="1"/>
  <c r="I86" i="1" s="1"/>
  <c r="AG86" i="1"/>
  <c r="J86" i="1" s="1"/>
  <c r="Y86" i="1"/>
  <c r="X86" i="1"/>
  <c r="P86" i="1"/>
  <c r="H86" i="1"/>
  <c r="AA86" i="1" s="1"/>
  <c r="AY85" i="1"/>
  <c r="AX85" i="1"/>
  <c r="AV85" i="1"/>
  <c r="AU85" i="1"/>
  <c r="AS85" i="1" s="1"/>
  <c r="AL85" i="1"/>
  <c r="I85" i="1" s="1"/>
  <c r="H85" i="1" s="1"/>
  <c r="AG85" i="1"/>
  <c r="J85" i="1" s="1"/>
  <c r="AF85" i="1"/>
  <c r="Y85" i="1"/>
  <c r="X85" i="1"/>
  <c r="W85" i="1" s="1"/>
  <c r="P85" i="1"/>
  <c r="AY84" i="1"/>
  <c r="AX84" i="1"/>
  <c r="AV84" i="1"/>
  <c r="AU84" i="1"/>
  <c r="AS84" i="1" s="1"/>
  <c r="AL84" i="1"/>
  <c r="I84" i="1" s="1"/>
  <c r="H84" i="1" s="1"/>
  <c r="AG84" i="1"/>
  <c r="J84" i="1" s="1"/>
  <c r="Y84" i="1"/>
  <c r="X84" i="1"/>
  <c r="W84" i="1" s="1"/>
  <c r="P84" i="1"/>
  <c r="AY83" i="1"/>
  <c r="AX83" i="1"/>
  <c r="AV83" i="1"/>
  <c r="S83" i="1" s="1"/>
  <c r="T83" i="1" s="1"/>
  <c r="U83" i="1" s="1"/>
  <c r="AU83" i="1"/>
  <c r="AS83" i="1" s="1"/>
  <c r="AL83" i="1"/>
  <c r="AG83" i="1"/>
  <c r="AA83" i="1"/>
  <c r="Y83" i="1"/>
  <c r="X83" i="1"/>
  <c r="W83" i="1" s="1"/>
  <c r="P83" i="1"/>
  <c r="J83" i="1"/>
  <c r="I83" i="1"/>
  <c r="H83" i="1" s="1"/>
  <c r="AY82" i="1"/>
  <c r="AX82" i="1"/>
  <c r="AV82" i="1"/>
  <c r="AU82" i="1"/>
  <c r="AS82" i="1" s="1"/>
  <c r="K82" i="1" s="1"/>
  <c r="AL82" i="1"/>
  <c r="AG82" i="1"/>
  <c r="J82" i="1" s="1"/>
  <c r="AA82" i="1"/>
  <c r="Y82" i="1"/>
  <c r="X82" i="1"/>
  <c r="P82" i="1"/>
  <c r="I82" i="1"/>
  <c r="H82" i="1" s="1"/>
  <c r="AY81" i="1"/>
  <c r="AX81" i="1"/>
  <c r="AV81" i="1"/>
  <c r="S81" i="1" s="1"/>
  <c r="AU81" i="1"/>
  <c r="AS81" i="1" s="1"/>
  <c r="K81" i="1" s="1"/>
  <c r="AL81" i="1"/>
  <c r="I81" i="1" s="1"/>
  <c r="AG81" i="1"/>
  <c r="J81" i="1" s="1"/>
  <c r="AA81" i="1"/>
  <c r="Y81" i="1"/>
  <c r="X81" i="1"/>
  <c r="W81" i="1" s="1"/>
  <c r="P81" i="1"/>
  <c r="H81" i="1"/>
  <c r="T81" i="1" s="1"/>
  <c r="U81" i="1" s="1"/>
  <c r="AY80" i="1"/>
  <c r="AX80" i="1"/>
  <c r="AW80" i="1" s="1"/>
  <c r="AV80" i="1"/>
  <c r="AU80" i="1"/>
  <c r="AS80" i="1" s="1"/>
  <c r="AL80" i="1"/>
  <c r="AG80" i="1"/>
  <c r="J80" i="1" s="1"/>
  <c r="AF80" i="1"/>
  <c r="Y80" i="1"/>
  <c r="X80" i="1"/>
  <c r="W80" i="1"/>
  <c r="P80" i="1"/>
  <c r="I80" i="1"/>
  <c r="H80" i="1" s="1"/>
  <c r="AY79" i="1"/>
  <c r="AX79" i="1"/>
  <c r="AV79" i="1"/>
  <c r="S79" i="1" s="1"/>
  <c r="AU79" i="1"/>
  <c r="AS79" i="1"/>
  <c r="AL79" i="1"/>
  <c r="I79" i="1" s="1"/>
  <c r="H79" i="1" s="1"/>
  <c r="AG79" i="1"/>
  <c r="J79" i="1" s="1"/>
  <c r="Y79" i="1"/>
  <c r="X79" i="1"/>
  <c r="W79" i="1" s="1"/>
  <c r="P79" i="1"/>
  <c r="AY78" i="1"/>
  <c r="AX78" i="1"/>
  <c r="AV78" i="1"/>
  <c r="AU78" i="1"/>
  <c r="AS78" i="1" s="1"/>
  <c r="AL78" i="1"/>
  <c r="AG78" i="1"/>
  <c r="J78" i="1" s="1"/>
  <c r="Y78" i="1"/>
  <c r="X78" i="1"/>
  <c r="W78" i="1" s="1"/>
  <c r="P78" i="1"/>
  <c r="N78" i="1"/>
  <c r="I78" i="1"/>
  <c r="H78" i="1" s="1"/>
  <c r="AY77" i="1"/>
  <c r="AX77" i="1"/>
  <c r="AV77" i="1"/>
  <c r="AU77" i="1"/>
  <c r="AS77" i="1" s="1"/>
  <c r="N77" i="1" s="1"/>
  <c r="AL77" i="1"/>
  <c r="I77" i="1" s="1"/>
  <c r="H77" i="1" s="1"/>
  <c r="AG77" i="1"/>
  <c r="J77" i="1" s="1"/>
  <c r="AF77" i="1"/>
  <c r="Y77" i="1"/>
  <c r="X77" i="1"/>
  <c r="P77" i="1"/>
  <c r="AY76" i="1"/>
  <c r="AX76" i="1"/>
  <c r="AV76" i="1"/>
  <c r="AU76" i="1"/>
  <c r="AS76" i="1"/>
  <c r="K76" i="1" s="1"/>
  <c r="AL76" i="1"/>
  <c r="I76" i="1" s="1"/>
  <c r="AG76" i="1"/>
  <c r="J76" i="1" s="1"/>
  <c r="AA76" i="1"/>
  <c r="Y76" i="1"/>
  <c r="X76" i="1"/>
  <c r="W76" i="1" s="1"/>
  <c r="S76" i="1"/>
  <c r="P76" i="1"/>
  <c r="H76" i="1"/>
  <c r="AY75" i="1"/>
  <c r="AX75" i="1"/>
  <c r="AV75" i="1"/>
  <c r="AU75" i="1"/>
  <c r="AS75" i="1" s="1"/>
  <c r="AT75" i="1"/>
  <c r="AL75" i="1"/>
  <c r="I75" i="1" s="1"/>
  <c r="H75" i="1" s="1"/>
  <c r="AG75" i="1"/>
  <c r="Y75" i="1"/>
  <c r="X75" i="1"/>
  <c r="W75" i="1" s="1"/>
  <c r="P75" i="1"/>
  <c r="J75" i="1"/>
  <c r="AY74" i="1"/>
  <c r="AX74" i="1"/>
  <c r="AV74" i="1"/>
  <c r="S74" i="1" s="1"/>
  <c r="AU74" i="1"/>
  <c r="AS74" i="1" s="1"/>
  <c r="K74" i="1" s="1"/>
  <c r="AT74" i="1"/>
  <c r="AL74" i="1"/>
  <c r="I74" i="1" s="1"/>
  <c r="H74" i="1" s="1"/>
  <c r="AG74" i="1"/>
  <c r="J74" i="1" s="1"/>
  <c r="AE74" i="1"/>
  <c r="Y74" i="1"/>
  <c r="X74" i="1"/>
  <c r="W74" i="1"/>
  <c r="P74" i="1"/>
  <c r="AY73" i="1"/>
  <c r="AX73" i="1"/>
  <c r="AV73" i="1"/>
  <c r="AU73" i="1"/>
  <c r="AS73" i="1" s="1"/>
  <c r="AF73" i="1" s="1"/>
  <c r="AL73" i="1"/>
  <c r="I73" i="1" s="1"/>
  <c r="H73" i="1" s="1"/>
  <c r="AA73" i="1" s="1"/>
  <c r="AG73" i="1"/>
  <c r="Y73" i="1"/>
  <c r="X73" i="1"/>
  <c r="W73" i="1" s="1"/>
  <c r="P73" i="1"/>
  <c r="J73" i="1"/>
  <c r="AY72" i="1"/>
  <c r="AX72" i="1"/>
  <c r="AV72" i="1"/>
  <c r="AU72" i="1"/>
  <c r="AS72" i="1"/>
  <c r="K72" i="1" s="1"/>
  <c r="AL72" i="1"/>
  <c r="I72" i="1" s="1"/>
  <c r="AG72" i="1"/>
  <c r="Y72" i="1"/>
  <c r="X72" i="1"/>
  <c r="W72" i="1" s="1"/>
  <c r="P72" i="1"/>
  <c r="J72" i="1"/>
  <c r="H72" i="1"/>
  <c r="AY71" i="1"/>
  <c r="AX71" i="1"/>
  <c r="AV71" i="1"/>
  <c r="AU71" i="1"/>
  <c r="AS71" i="1" s="1"/>
  <c r="AT71" i="1"/>
  <c r="AL71" i="1"/>
  <c r="I71" i="1" s="1"/>
  <c r="H71" i="1" s="1"/>
  <c r="AG71" i="1"/>
  <c r="J71" i="1" s="1"/>
  <c r="Y71" i="1"/>
  <c r="X71" i="1"/>
  <c r="W71" i="1" s="1"/>
  <c r="P71" i="1"/>
  <c r="AY70" i="1"/>
  <c r="AX70" i="1"/>
  <c r="AV70" i="1"/>
  <c r="S70" i="1" s="1"/>
  <c r="AU70" i="1"/>
  <c r="AS70" i="1" s="1"/>
  <c r="AT70" i="1"/>
  <c r="AL70" i="1"/>
  <c r="I70" i="1" s="1"/>
  <c r="H70" i="1" s="1"/>
  <c r="AG70" i="1"/>
  <c r="J70" i="1" s="1"/>
  <c r="Y70" i="1"/>
  <c r="X70" i="1"/>
  <c r="W70" i="1" s="1"/>
  <c r="P70" i="1"/>
  <c r="N70" i="1"/>
  <c r="AY69" i="1"/>
  <c r="AX69" i="1"/>
  <c r="AV69" i="1"/>
  <c r="AU69" i="1"/>
  <c r="AS69" i="1" s="1"/>
  <c r="N69" i="1" s="1"/>
  <c r="AL69" i="1"/>
  <c r="I69" i="1" s="1"/>
  <c r="H69" i="1" s="1"/>
  <c r="AA69" i="1" s="1"/>
  <c r="AG69" i="1"/>
  <c r="Y69" i="1"/>
  <c r="X69" i="1"/>
  <c r="P69" i="1"/>
  <c r="J69" i="1"/>
  <c r="AY68" i="1"/>
  <c r="AX68" i="1"/>
  <c r="AV68" i="1"/>
  <c r="AU68" i="1"/>
  <c r="AS68" i="1"/>
  <c r="AT68" i="1" s="1"/>
  <c r="AL68" i="1"/>
  <c r="I68" i="1" s="1"/>
  <c r="H68" i="1" s="1"/>
  <c r="AG68" i="1"/>
  <c r="J68" i="1" s="1"/>
  <c r="Y68" i="1"/>
  <c r="X68" i="1"/>
  <c r="S68" i="1"/>
  <c r="P68" i="1"/>
  <c r="AY67" i="1"/>
  <c r="AX67" i="1"/>
  <c r="AV67" i="1"/>
  <c r="AU67" i="1"/>
  <c r="AS67" i="1" s="1"/>
  <c r="AL67" i="1"/>
  <c r="I67" i="1" s="1"/>
  <c r="H67" i="1" s="1"/>
  <c r="AG67" i="1"/>
  <c r="Y67" i="1"/>
  <c r="X67" i="1"/>
  <c r="W67" i="1" s="1"/>
  <c r="P67" i="1"/>
  <c r="J67" i="1"/>
  <c r="AY66" i="1"/>
  <c r="AX66" i="1"/>
  <c r="AV66" i="1"/>
  <c r="AU66" i="1"/>
  <c r="AS66" i="1" s="1"/>
  <c r="AL66" i="1"/>
  <c r="I66" i="1" s="1"/>
  <c r="AG66" i="1"/>
  <c r="J66" i="1" s="1"/>
  <c r="AF66" i="1"/>
  <c r="AE66" i="1"/>
  <c r="Y66" i="1"/>
  <c r="X66" i="1"/>
  <c r="P66" i="1"/>
  <c r="H66" i="1"/>
  <c r="AY65" i="1"/>
  <c r="AX65" i="1"/>
  <c r="AV65" i="1"/>
  <c r="AU65" i="1"/>
  <c r="AS65" i="1" s="1"/>
  <c r="AF65" i="1" s="1"/>
  <c r="AL65" i="1"/>
  <c r="I65" i="1" s="1"/>
  <c r="H65" i="1" s="1"/>
  <c r="AG65" i="1"/>
  <c r="J65" i="1" s="1"/>
  <c r="Y65" i="1"/>
  <c r="X65" i="1"/>
  <c r="W65" i="1" s="1"/>
  <c r="P65" i="1"/>
  <c r="AY64" i="1"/>
  <c r="AX64" i="1"/>
  <c r="AV64" i="1"/>
  <c r="S64" i="1" s="1"/>
  <c r="AU64" i="1"/>
  <c r="AS64" i="1" s="1"/>
  <c r="K64" i="1" s="1"/>
  <c r="AL64" i="1"/>
  <c r="I64" i="1" s="1"/>
  <c r="H64" i="1" s="1"/>
  <c r="AG64" i="1"/>
  <c r="J64" i="1" s="1"/>
  <c r="Y64" i="1"/>
  <c r="X64" i="1"/>
  <c r="W64" i="1" s="1"/>
  <c r="P64" i="1"/>
  <c r="AY63" i="1"/>
  <c r="AX63" i="1"/>
  <c r="AV63" i="1"/>
  <c r="AU63" i="1"/>
  <c r="AS63" i="1" s="1"/>
  <c r="N63" i="1" s="1"/>
  <c r="AL63" i="1"/>
  <c r="I63" i="1" s="1"/>
  <c r="H63" i="1" s="1"/>
  <c r="AG63" i="1"/>
  <c r="J63" i="1" s="1"/>
  <c r="Y63" i="1"/>
  <c r="X63" i="1"/>
  <c r="W63" i="1" s="1"/>
  <c r="P63" i="1"/>
  <c r="AY62" i="1"/>
  <c r="AX62" i="1"/>
  <c r="AV62" i="1"/>
  <c r="S62" i="1" s="1"/>
  <c r="AU62" i="1"/>
  <c r="AS62" i="1" s="1"/>
  <c r="AL62" i="1"/>
  <c r="I62" i="1" s="1"/>
  <c r="AG62" i="1"/>
  <c r="Y62" i="1"/>
  <c r="X62" i="1"/>
  <c r="P62" i="1"/>
  <c r="J62" i="1"/>
  <c r="H62" i="1"/>
  <c r="AY61" i="1"/>
  <c r="AX61" i="1"/>
  <c r="AV61" i="1"/>
  <c r="AU61" i="1"/>
  <c r="AS61" i="1" s="1"/>
  <c r="N61" i="1" s="1"/>
  <c r="AL61" i="1"/>
  <c r="I61" i="1" s="1"/>
  <c r="H61" i="1" s="1"/>
  <c r="AG61" i="1"/>
  <c r="J61" i="1" s="1"/>
  <c r="Y61" i="1"/>
  <c r="X61" i="1"/>
  <c r="P61" i="1"/>
  <c r="AY60" i="1"/>
  <c r="AX60" i="1"/>
  <c r="AV60" i="1"/>
  <c r="AU60" i="1"/>
  <c r="AS60" i="1" s="1"/>
  <c r="K60" i="1" s="1"/>
  <c r="AL60" i="1"/>
  <c r="I60" i="1" s="1"/>
  <c r="H60" i="1" s="1"/>
  <c r="AA60" i="1" s="1"/>
  <c r="AG60" i="1"/>
  <c r="Y60" i="1"/>
  <c r="X60" i="1"/>
  <c r="W60" i="1" s="1"/>
  <c r="S60" i="1"/>
  <c r="P60" i="1"/>
  <c r="J60" i="1"/>
  <c r="AY59" i="1"/>
  <c r="AX59" i="1"/>
  <c r="AV59" i="1"/>
  <c r="AU59" i="1"/>
  <c r="AS59" i="1" s="1"/>
  <c r="N59" i="1" s="1"/>
  <c r="AT59" i="1"/>
  <c r="AL59" i="1"/>
  <c r="I59" i="1" s="1"/>
  <c r="H59" i="1" s="1"/>
  <c r="AG59" i="1"/>
  <c r="Y59" i="1"/>
  <c r="X59" i="1"/>
  <c r="W59" i="1" s="1"/>
  <c r="P59" i="1"/>
  <c r="J59" i="1"/>
  <c r="AY58" i="1"/>
  <c r="AX58" i="1"/>
  <c r="AV58" i="1"/>
  <c r="AU58" i="1"/>
  <c r="AS58" i="1" s="1"/>
  <c r="AL58" i="1"/>
  <c r="I58" i="1" s="1"/>
  <c r="AG58" i="1"/>
  <c r="J58" i="1" s="1"/>
  <c r="AE58" i="1"/>
  <c r="Y58" i="1"/>
  <c r="X58" i="1"/>
  <c r="W58" i="1"/>
  <c r="P58" i="1"/>
  <c r="H58" i="1"/>
  <c r="AY57" i="1"/>
  <c r="AX57" i="1"/>
  <c r="AV57" i="1"/>
  <c r="AU57" i="1"/>
  <c r="AS57" i="1" s="1"/>
  <c r="AF57" i="1" s="1"/>
  <c r="AL57" i="1"/>
  <c r="I57" i="1" s="1"/>
  <c r="H57" i="1" s="1"/>
  <c r="AG57" i="1"/>
  <c r="J57" i="1" s="1"/>
  <c r="Y57" i="1"/>
  <c r="X57" i="1"/>
  <c r="W57" i="1" s="1"/>
  <c r="P57" i="1"/>
  <c r="AY56" i="1"/>
  <c r="AX56" i="1"/>
  <c r="AV56" i="1"/>
  <c r="AU56" i="1"/>
  <c r="AS56" i="1"/>
  <c r="AL56" i="1"/>
  <c r="I56" i="1" s="1"/>
  <c r="H56" i="1" s="1"/>
  <c r="AA56" i="1" s="1"/>
  <c r="AG56" i="1"/>
  <c r="J56" i="1" s="1"/>
  <c r="Y56" i="1"/>
  <c r="X56" i="1"/>
  <c r="W56" i="1" s="1"/>
  <c r="S56" i="1"/>
  <c r="P56" i="1"/>
  <c r="AY55" i="1"/>
  <c r="AX55" i="1"/>
  <c r="AV55" i="1"/>
  <c r="AU55" i="1"/>
  <c r="AS55" i="1" s="1"/>
  <c r="AT55" i="1" s="1"/>
  <c r="AL55" i="1"/>
  <c r="I55" i="1" s="1"/>
  <c r="H55" i="1" s="1"/>
  <c r="AG55" i="1"/>
  <c r="Y55" i="1"/>
  <c r="X55" i="1"/>
  <c r="W55" i="1" s="1"/>
  <c r="P55" i="1"/>
  <c r="J55" i="1"/>
  <c r="AY54" i="1"/>
  <c r="AX54" i="1"/>
  <c r="AV54" i="1"/>
  <c r="S54" i="1" s="1"/>
  <c r="AU54" i="1"/>
  <c r="AS54" i="1" s="1"/>
  <c r="K54" i="1" s="1"/>
  <c r="AT54" i="1"/>
  <c r="AL54" i="1"/>
  <c r="I54" i="1" s="1"/>
  <c r="AG54" i="1"/>
  <c r="J54" i="1" s="1"/>
  <c r="AF54" i="1"/>
  <c r="AE54" i="1"/>
  <c r="Y54" i="1"/>
  <c r="X54" i="1"/>
  <c r="W54" i="1" s="1"/>
  <c r="P54" i="1"/>
  <c r="N54" i="1"/>
  <c r="H54" i="1"/>
  <c r="AY53" i="1"/>
  <c r="AX53" i="1"/>
  <c r="AV53" i="1"/>
  <c r="AU53" i="1"/>
  <c r="AS53" i="1" s="1"/>
  <c r="AF53" i="1" s="1"/>
  <c r="AL53" i="1"/>
  <c r="AG53" i="1"/>
  <c r="Y53" i="1"/>
  <c r="X53" i="1"/>
  <c r="W53" i="1" s="1"/>
  <c r="P53" i="1"/>
  <c r="J53" i="1"/>
  <c r="I53" i="1"/>
  <c r="H53" i="1"/>
  <c r="AA53" i="1" s="1"/>
  <c r="AY52" i="1"/>
  <c r="AX52" i="1"/>
  <c r="AV52" i="1"/>
  <c r="S52" i="1" s="1"/>
  <c r="T52" i="1" s="1"/>
  <c r="U52" i="1" s="1"/>
  <c r="AU52" i="1"/>
  <c r="AS52" i="1"/>
  <c r="AT52" i="1" s="1"/>
  <c r="AL52" i="1"/>
  <c r="I52" i="1" s="1"/>
  <c r="H52" i="1" s="1"/>
  <c r="AG52" i="1"/>
  <c r="Y52" i="1"/>
  <c r="X52" i="1"/>
  <c r="W52" i="1" s="1"/>
  <c r="P52" i="1"/>
  <c r="J52" i="1"/>
  <c r="AY51" i="1"/>
  <c r="AX51" i="1"/>
  <c r="AV51" i="1"/>
  <c r="AU51" i="1"/>
  <c r="AS51" i="1" s="1"/>
  <c r="AL51" i="1"/>
  <c r="I51" i="1" s="1"/>
  <c r="H51" i="1" s="1"/>
  <c r="AG51" i="1"/>
  <c r="J51" i="1" s="1"/>
  <c r="Y51" i="1"/>
  <c r="X51" i="1"/>
  <c r="P51" i="1"/>
  <c r="AY50" i="1"/>
  <c r="AX50" i="1"/>
  <c r="AV50" i="1"/>
  <c r="S50" i="1" s="1"/>
  <c r="AU50" i="1"/>
  <c r="AS50" i="1" s="1"/>
  <c r="AF50" i="1" s="1"/>
  <c r="AT50" i="1"/>
  <c r="AL50" i="1"/>
  <c r="I50" i="1" s="1"/>
  <c r="AG50" i="1"/>
  <c r="Y50" i="1"/>
  <c r="X50" i="1"/>
  <c r="W50" i="1" s="1"/>
  <c r="P50" i="1"/>
  <c r="J50" i="1"/>
  <c r="H50" i="1"/>
  <c r="AY49" i="1"/>
  <c r="AX49" i="1"/>
  <c r="AV49" i="1"/>
  <c r="AU49" i="1"/>
  <c r="AS49" i="1" s="1"/>
  <c r="AF49" i="1" s="1"/>
  <c r="AL49" i="1"/>
  <c r="I49" i="1" s="1"/>
  <c r="H49" i="1" s="1"/>
  <c r="AG49" i="1"/>
  <c r="J49" i="1" s="1"/>
  <c r="Y49" i="1"/>
  <c r="X49" i="1"/>
  <c r="P49" i="1"/>
  <c r="AY48" i="1"/>
  <c r="AX48" i="1"/>
  <c r="AV48" i="1"/>
  <c r="S48" i="1" s="1"/>
  <c r="T48" i="1" s="1"/>
  <c r="U48" i="1" s="1"/>
  <c r="AU48" i="1"/>
  <c r="AS48" i="1"/>
  <c r="AF48" i="1" s="1"/>
  <c r="AL48" i="1"/>
  <c r="I48" i="1" s="1"/>
  <c r="H48" i="1" s="1"/>
  <c r="AA48" i="1" s="1"/>
  <c r="AG48" i="1"/>
  <c r="Y48" i="1"/>
  <c r="X48" i="1"/>
  <c r="W48" i="1" s="1"/>
  <c r="P48" i="1"/>
  <c r="J48" i="1"/>
  <c r="AY47" i="1"/>
  <c r="AX47" i="1"/>
  <c r="AV47" i="1"/>
  <c r="AU47" i="1"/>
  <c r="AS47" i="1" s="1"/>
  <c r="AT47" i="1" s="1"/>
  <c r="AL47" i="1"/>
  <c r="I47" i="1" s="1"/>
  <c r="H47" i="1" s="1"/>
  <c r="AG47" i="1"/>
  <c r="J47" i="1" s="1"/>
  <c r="Y47" i="1"/>
  <c r="X47" i="1"/>
  <c r="W47" i="1" s="1"/>
  <c r="P47" i="1"/>
  <c r="AY46" i="1"/>
  <c r="AX46" i="1"/>
  <c r="AV46" i="1"/>
  <c r="S46" i="1" s="1"/>
  <c r="AU46" i="1"/>
  <c r="AS46" i="1" s="1"/>
  <c r="K46" i="1" s="1"/>
  <c r="AT46" i="1"/>
  <c r="AL46" i="1"/>
  <c r="I46" i="1" s="1"/>
  <c r="H46" i="1" s="1"/>
  <c r="AG46" i="1"/>
  <c r="Y46" i="1"/>
  <c r="X46" i="1"/>
  <c r="W46" i="1" s="1"/>
  <c r="P46" i="1"/>
  <c r="J46" i="1"/>
  <c r="AY45" i="1"/>
  <c r="AX45" i="1"/>
  <c r="AV45" i="1"/>
  <c r="AU45" i="1"/>
  <c r="AS45" i="1" s="1"/>
  <c r="N45" i="1" s="1"/>
  <c r="AL45" i="1"/>
  <c r="I45" i="1" s="1"/>
  <c r="H45" i="1" s="1"/>
  <c r="AG45" i="1"/>
  <c r="J45" i="1" s="1"/>
  <c r="AF45" i="1"/>
  <c r="Y45" i="1"/>
  <c r="X45" i="1"/>
  <c r="W45" i="1" s="1"/>
  <c r="P45" i="1"/>
  <c r="AY44" i="1"/>
  <c r="AX44" i="1"/>
  <c r="AV44" i="1"/>
  <c r="AW44" i="1" s="1"/>
  <c r="AU44" i="1"/>
  <c r="AS44" i="1"/>
  <c r="K44" i="1" s="1"/>
  <c r="AL44" i="1"/>
  <c r="I44" i="1" s="1"/>
  <c r="H44" i="1" s="1"/>
  <c r="AG44" i="1"/>
  <c r="J44" i="1" s="1"/>
  <c r="Y44" i="1"/>
  <c r="X44" i="1"/>
  <c r="P44" i="1"/>
  <c r="AY43" i="1"/>
  <c r="AX43" i="1"/>
  <c r="AV43" i="1"/>
  <c r="AU43" i="1"/>
  <c r="AS43" i="1" s="1"/>
  <c r="N43" i="1" s="1"/>
  <c r="AT43" i="1"/>
  <c r="AL43" i="1"/>
  <c r="I43" i="1" s="1"/>
  <c r="H43" i="1" s="1"/>
  <c r="AG43" i="1"/>
  <c r="J43" i="1" s="1"/>
  <c r="Y43" i="1"/>
  <c r="X43" i="1"/>
  <c r="W43" i="1" s="1"/>
  <c r="P43" i="1"/>
  <c r="AY42" i="1"/>
  <c r="AX42" i="1"/>
  <c r="AV42" i="1"/>
  <c r="S42" i="1" s="1"/>
  <c r="AU42" i="1"/>
  <c r="AS42" i="1" s="1"/>
  <c r="AT42" i="1" s="1"/>
  <c r="AL42" i="1"/>
  <c r="I42" i="1" s="1"/>
  <c r="H42" i="1" s="1"/>
  <c r="AG42" i="1"/>
  <c r="J42" i="1" s="1"/>
  <c r="Y42" i="1"/>
  <c r="X42" i="1"/>
  <c r="W42" i="1"/>
  <c r="P42" i="1"/>
  <c r="N42" i="1"/>
  <c r="AY41" i="1"/>
  <c r="AX41" i="1"/>
  <c r="AV41" i="1"/>
  <c r="AU41" i="1"/>
  <c r="AS41" i="1" s="1"/>
  <c r="N41" i="1" s="1"/>
  <c r="AL41" i="1"/>
  <c r="I41" i="1" s="1"/>
  <c r="H41" i="1" s="1"/>
  <c r="AG41" i="1"/>
  <c r="Y41" i="1"/>
  <c r="X41" i="1"/>
  <c r="P41" i="1"/>
  <c r="J41" i="1"/>
  <c r="AY40" i="1"/>
  <c r="S40" i="1" s="1"/>
  <c r="AX40" i="1"/>
  <c r="AV40" i="1"/>
  <c r="AU40" i="1"/>
  <c r="AS40" i="1" s="1"/>
  <c r="AL40" i="1"/>
  <c r="I40" i="1" s="1"/>
  <c r="H40" i="1" s="1"/>
  <c r="AG40" i="1"/>
  <c r="Y40" i="1"/>
  <c r="X40" i="1"/>
  <c r="W40" i="1" s="1"/>
  <c r="P40" i="1"/>
  <c r="J40" i="1"/>
  <c r="AY39" i="1"/>
  <c r="AX39" i="1"/>
  <c r="AV39" i="1"/>
  <c r="AU39" i="1"/>
  <c r="AS39" i="1" s="1"/>
  <c r="AT39" i="1" s="1"/>
  <c r="AL39" i="1"/>
  <c r="I39" i="1" s="1"/>
  <c r="H39" i="1" s="1"/>
  <c r="AG39" i="1"/>
  <c r="J39" i="1" s="1"/>
  <c r="Y39" i="1"/>
  <c r="X39" i="1"/>
  <c r="W39" i="1" s="1"/>
  <c r="P39" i="1"/>
  <c r="AY38" i="1"/>
  <c r="AX38" i="1"/>
  <c r="AV38" i="1"/>
  <c r="AU38" i="1"/>
  <c r="AS38" i="1" s="1"/>
  <c r="K38" i="1" s="1"/>
  <c r="AT38" i="1"/>
  <c r="AL38" i="1"/>
  <c r="I38" i="1" s="1"/>
  <c r="H38" i="1" s="1"/>
  <c r="AG38" i="1"/>
  <c r="J38" i="1" s="1"/>
  <c r="AE38" i="1"/>
  <c r="Y38" i="1"/>
  <c r="X38" i="1"/>
  <c r="P38" i="1"/>
  <c r="N38" i="1"/>
  <c r="AY37" i="1"/>
  <c r="AX37" i="1"/>
  <c r="AV37" i="1"/>
  <c r="AU37" i="1"/>
  <c r="AS37" i="1" s="1"/>
  <c r="N37" i="1" s="1"/>
  <c r="AL37" i="1"/>
  <c r="AG37" i="1"/>
  <c r="J37" i="1" s="1"/>
  <c r="Y37" i="1"/>
  <c r="X37" i="1"/>
  <c r="W37" i="1" s="1"/>
  <c r="P37" i="1"/>
  <c r="I37" i="1"/>
  <c r="H37" i="1" s="1"/>
  <c r="AA37" i="1" s="1"/>
  <c r="AY36" i="1"/>
  <c r="AX36" i="1"/>
  <c r="AV36" i="1"/>
  <c r="S36" i="1" s="1"/>
  <c r="AU36" i="1"/>
  <c r="AS36" i="1"/>
  <c r="AE36" i="1" s="1"/>
  <c r="AL36" i="1"/>
  <c r="I36" i="1" s="1"/>
  <c r="H36" i="1" s="1"/>
  <c r="AG36" i="1"/>
  <c r="J36" i="1" s="1"/>
  <c r="Y36" i="1"/>
  <c r="X36" i="1"/>
  <c r="W36" i="1" s="1"/>
  <c r="P36" i="1"/>
  <c r="AY35" i="1"/>
  <c r="AX35" i="1"/>
  <c r="AV35" i="1"/>
  <c r="AU35" i="1"/>
  <c r="AS35" i="1" s="1"/>
  <c r="AF35" i="1" s="1"/>
  <c r="AT35" i="1"/>
  <c r="AL35" i="1"/>
  <c r="I35" i="1" s="1"/>
  <c r="H35" i="1" s="1"/>
  <c r="AG35" i="1"/>
  <c r="J35" i="1" s="1"/>
  <c r="Y35" i="1"/>
  <c r="X35" i="1"/>
  <c r="W35" i="1" s="1"/>
  <c r="P35" i="1"/>
  <c r="AY34" i="1"/>
  <c r="AX34" i="1"/>
  <c r="AW34" i="1"/>
  <c r="AV34" i="1"/>
  <c r="S34" i="1" s="1"/>
  <c r="AU34" i="1"/>
  <c r="AS34" i="1" s="1"/>
  <c r="AT34" i="1" s="1"/>
  <c r="AL34" i="1"/>
  <c r="I34" i="1" s="1"/>
  <c r="H34" i="1" s="1"/>
  <c r="AG34" i="1"/>
  <c r="Y34" i="1"/>
  <c r="X34" i="1"/>
  <c r="W34" i="1" s="1"/>
  <c r="P34" i="1"/>
  <c r="J34" i="1"/>
  <c r="AY33" i="1"/>
  <c r="AX33" i="1"/>
  <c r="AV33" i="1"/>
  <c r="AU33" i="1"/>
  <c r="AS33" i="1" s="1"/>
  <c r="AF33" i="1" s="1"/>
  <c r="AT33" i="1"/>
  <c r="AL33" i="1"/>
  <c r="I33" i="1" s="1"/>
  <c r="H33" i="1" s="1"/>
  <c r="AG33" i="1"/>
  <c r="Y33" i="1"/>
  <c r="X33" i="1"/>
  <c r="W33" i="1" s="1"/>
  <c r="P33" i="1"/>
  <c r="J33" i="1"/>
  <c r="AY32" i="1"/>
  <c r="AX32" i="1"/>
  <c r="AV32" i="1"/>
  <c r="AW32" i="1" s="1"/>
  <c r="AU32" i="1"/>
  <c r="AS32" i="1"/>
  <c r="AE32" i="1" s="1"/>
  <c r="AL32" i="1"/>
  <c r="I32" i="1" s="1"/>
  <c r="H32" i="1" s="1"/>
  <c r="AG32" i="1"/>
  <c r="J32" i="1" s="1"/>
  <c r="AF32" i="1"/>
  <c r="Y32" i="1"/>
  <c r="X32" i="1"/>
  <c r="P32" i="1"/>
  <c r="AY31" i="1"/>
  <c r="AX31" i="1"/>
  <c r="AV31" i="1"/>
  <c r="AU31" i="1"/>
  <c r="AS31" i="1" s="1"/>
  <c r="AL31" i="1"/>
  <c r="I31" i="1" s="1"/>
  <c r="H31" i="1" s="1"/>
  <c r="AA31" i="1" s="1"/>
  <c r="AG31" i="1"/>
  <c r="J31" i="1" s="1"/>
  <c r="Y31" i="1"/>
  <c r="X31" i="1"/>
  <c r="P31" i="1"/>
  <c r="AY30" i="1"/>
  <c r="AX30" i="1"/>
  <c r="AV30" i="1"/>
  <c r="AW30" i="1" s="1"/>
  <c r="AU30" i="1"/>
  <c r="AS30" i="1" s="1"/>
  <c r="AF30" i="1" s="1"/>
  <c r="AT30" i="1"/>
  <c r="AL30" i="1"/>
  <c r="I30" i="1" s="1"/>
  <c r="H30" i="1" s="1"/>
  <c r="AG30" i="1"/>
  <c r="J30" i="1" s="1"/>
  <c r="AE30" i="1"/>
  <c r="Y30" i="1"/>
  <c r="X30" i="1"/>
  <c r="W30" i="1" s="1"/>
  <c r="P30" i="1"/>
  <c r="K30" i="1"/>
  <c r="AY29" i="1"/>
  <c r="AX29" i="1"/>
  <c r="AV29" i="1"/>
  <c r="S29" i="1" s="1"/>
  <c r="AU29" i="1"/>
  <c r="AS29" i="1" s="1"/>
  <c r="AT29" i="1"/>
  <c r="AL29" i="1"/>
  <c r="I29" i="1" s="1"/>
  <c r="H29" i="1" s="1"/>
  <c r="AG29" i="1"/>
  <c r="Y29" i="1"/>
  <c r="X29" i="1"/>
  <c r="W29" i="1" s="1"/>
  <c r="P29" i="1"/>
  <c r="N29" i="1"/>
  <c r="J29" i="1"/>
  <c r="AY28" i="1"/>
  <c r="AX28" i="1"/>
  <c r="AV28" i="1"/>
  <c r="AW28" i="1" s="1"/>
  <c r="AU28" i="1"/>
  <c r="AS28" i="1"/>
  <c r="AL28" i="1"/>
  <c r="I28" i="1" s="1"/>
  <c r="H28" i="1" s="1"/>
  <c r="AG28" i="1"/>
  <c r="J28" i="1" s="1"/>
  <c r="Y28" i="1"/>
  <c r="X28" i="1"/>
  <c r="W28" i="1" s="1"/>
  <c r="P28" i="1"/>
  <c r="AY27" i="1"/>
  <c r="AX27" i="1"/>
  <c r="AV27" i="1"/>
  <c r="AW27" i="1" s="1"/>
  <c r="AU27" i="1"/>
  <c r="AS27" i="1" s="1"/>
  <c r="AL27" i="1"/>
  <c r="I27" i="1" s="1"/>
  <c r="H27" i="1" s="1"/>
  <c r="AG27" i="1"/>
  <c r="Y27" i="1"/>
  <c r="X27" i="1"/>
  <c r="P27" i="1"/>
  <c r="J27" i="1"/>
  <c r="AY26" i="1"/>
  <c r="S26" i="1" s="1"/>
  <c r="T26" i="1" s="1"/>
  <c r="U26" i="1" s="1"/>
  <c r="AX26" i="1"/>
  <c r="AV26" i="1"/>
  <c r="AW26" i="1" s="1"/>
  <c r="AU26" i="1"/>
  <c r="AS26" i="1"/>
  <c r="AF26" i="1" s="1"/>
  <c r="AL26" i="1"/>
  <c r="I26" i="1" s="1"/>
  <c r="AG26" i="1"/>
  <c r="J26" i="1" s="1"/>
  <c r="AA26" i="1"/>
  <c r="Y26" i="1"/>
  <c r="W26" i="1" s="1"/>
  <c r="X26" i="1"/>
  <c r="P26" i="1"/>
  <c r="H26" i="1"/>
  <c r="AY25" i="1"/>
  <c r="AX25" i="1"/>
  <c r="AV25" i="1"/>
  <c r="AW25" i="1" s="1"/>
  <c r="AU25" i="1"/>
  <c r="AS25" i="1" s="1"/>
  <c r="K25" i="1" s="1"/>
  <c r="AT25" i="1"/>
  <c r="AL25" i="1"/>
  <c r="I25" i="1" s="1"/>
  <c r="H25" i="1" s="1"/>
  <c r="AG25" i="1"/>
  <c r="J25" i="1" s="1"/>
  <c r="AF25" i="1"/>
  <c r="Y25" i="1"/>
  <c r="W25" i="1" s="1"/>
  <c r="X25" i="1"/>
  <c r="P25" i="1"/>
  <c r="N25" i="1"/>
  <c r="AY24" i="1"/>
  <c r="AX24" i="1"/>
  <c r="AV24" i="1"/>
  <c r="AW24" i="1" s="1"/>
  <c r="AU24" i="1"/>
  <c r="AS24" i="1"/>
  <c r="K24" i="1" s="1"/>
  <c r="AL24" i="1"/>
  <c r="I24" i="1" s="1"/>
  <c r="H24" i="1" s="1"/>
  <c r="AG24" i="1"/>
  <c r="J24" i="1" s="1"/>
  <c r="AE24" i="1"/>
  <c r="Y24" i="1"/>
  <c r="X24" i="1"/>
  <c r="W24" i="1" s="1"/>
  <c r="P24" i="1"/>
  <c r="AY23" i="1"/>
  <c r="AX23" i="1"/>
  <c r="AV23" i="1"/>
  <c r="S23" i="1" s="1"/>
  <c r="AU23" i="1"/>
  <c r="AS23" i="1"/>
  <c r="AT23" i="1" s="1"/>
  <c r="AL23" i="1"/>
  <c r="I23" i="1" s="1"/>
  <c r="H23" i="1" s="1"/>
  <c r="AA23" i="1" s="1"/>
  <c r="AG23" i="1"/>
  <c r="J23" i="1" s="1"/>
  <c r="Y23" i="1"/>
  <c r="X23" i="1"/>
  <c r="W23" i="1" s="1"/>
  <c r="P23" i="1"/>
  <c r="AY22" i="1"/>
  <c r="AX22" i="1"/>
  <c r="AV22" i="1"/>
  <c r="AW22" i="1" s="1"/>
  <c r="AU22" i="1"/>
  <c r="AS22" i="1"/>
  <c r="AE22" i="1" s="1"/>
  <c r="AL22" i="1"/>
  <c r="I22" i="1" s="1"/>
  <c r="H22" i="1" s="1"/>
  <c r="AG22" i="1"/>
  <c r="J22" i="1" s="1"/>
  <c r="AF22" i="1"/>
  <c r="Y22" i="1"/>
  <c r="X22" i="1"/>
  <c r="W22" i="1" s="1"/>
  <c r="S22" i="1"/>
  <c r="T22" i="1" s="1"/>
  <c r="U22" i="1" s="1"/>
  <c r="P22" i="1"/>
  <c r="K22" i="1"/>
  <c r="AY21" i="1"/>
  <c r="AX21" i="1"/>
  <c r="AV21" i="1"/>
  <c r="AU21" i="1"/>
  <c r="AS21" i="1" s="1"/>
  <c r="AL21" i="1"/>
  <c r="I21" i="1" s="1"/>
  <c r="H21" i="1" s="1"/>
  <c r="AG21" i="1"/>
  <c r="Y21" i="1"/>
  <c r="X21" i="1"/>
  <c r="P21" i="1"/>
  <c r="J21" i="1"/>
  <c r="AY20" i="1"/>
  <c r="AX20" i="1"/>
  <c r="AV20" i="1"/>
  <c r="S20" i="1" s="1"/>
  <c r="AU20" i="1"/>
  <c r="AT20" i="1"/>
  <c r="AS20" i="1"/>
  <c r="AL20" i="1"/>
  <c r="I20" i="1" s="1"/>
  <c r="H20" i="1" s="1"/>
  <c r="AG20" i="1"/>
  <c r="J20" i="1" s="1"/>
  <c r="Y20" i="1"/>
  <c r="X20" i="1"/>
  <c r="W20" i="1"/>
  <c r="P20" i="1"/>
  <c r="N20" i="1"/>
  <c r="K20" i="1"/>
  <c r="AY19" i="1"/>
  <c r="AX19" i="1"/>
  <c r="AV19" i="1"/>
  <c r="S19" i="1" s="1"/>
  <c r="AU19" i="1"/>
  <c r="AS19" i="1" s="1"/>
  <c r="AL19" i="1"/>
  <c r="I19" i="1" s="1"/>
  <c r="H19" i="1" s="1"/>
  <c r="AA19" i="1" s="1"/>
  <c r="AG19" i="1"/>
  <c r="J19" i="1" s="1"/>
  <c r="Y19" i="1"/>
  <c r="X19" i="1"/>
  <c r="W19" i="1" s="1"/>
  <c r="P19" i="1"/>
  <c r="AY18" i="1"/>
  <c r="AX18" i="1"/>
  <c r="AV18" i="1"/>
  <c r="AW18" i="1" s="1"/>
  <c r="AU18" i="1"/>
  <c r="AS18" i="1"/>
  <c r="AL18" i="1"/>
  <c r="I18" i="1" s="1"/>
  <c r="H18" i="1" s="1"/>
  <c r="AG18" i="1"/>
  <c r="J18" i="1" s="1"/>
  <c r="Y18" i="1"/>
  <c r="X18" i="1"/>
  <c r="W18" i="1" s="1"/>
  <c r="P18" i="1"/>
  <c r="AY17" i="1"/>
  <c r="AX17" i="1"/>
  <c r="AV17" i="1"/>
  <c r="AW17" i="1" s="1"/>
  <c r="AU17" i="1"/>
  <c r="AS17" i="1" s="1"/>
  <c r="AL17" i="1"/>
  <c r="I17" i="1" s="1"/>
  <c r="H17" i="1" s="1"/>
  <c r="AG17" i="1"/>
  <c r="J17" i="1" s="1"/>
  <c r="Y17" i="1"/>
  <c r="X17" i="1"/>
  <c r="W17" i="1" s="1"/>
  <c r="P17" i="1"/>
  <c r="AY16" i="1"/>
  <c r="AX16" i="1"/>
  <c r="AV16" i="1"/>
  <c r="S16" i="1" s="1"/>
  <c r="AU16" i="1"/>
  <c r="AS16" i="1"/>
  <c r="AL16" i="1"/>
  <c r="I16" i="1" s="1"/>
  <c r="H16" i="1" s="1"/>
  <c r="AG16" i="1"/>
  <c r="AE16" i="1"/>
  <c r="Y16" i="1"/>
  <c r="X16" i="1"/>
  <c r="W16" i="1" s="1"/>
  <c r="P16" i="1"/>
  <c r="J16" i="1"/>
  <c r="AE19" i="1" l="1"/>
  <c r="AF19" i="1"/>
  <c r="N19" i="1"/>
  <c r="AT19" i="1"/>
  <c r="K19" i="1"/>
  <c r="N83" i="1"/>
  <c r="AF83" i="1"/>
  <c r="AT83" i="1"/>
  <c r="K83" i="1"/>
  <c r="AE83" i="1"/>
  <c r="AA170" i="1"/>
  <c r="AW293" i="1"/>
  <c r="S293" i="1"/>
  <c r="T293" i="1" s="1"/>
  <c r="U293" i="1" s="1"/>
  <c r="AC293" i="1" s="1"/>
  <c r="AT372" i="1"/>
  <c r="N372" i="1"/>
  <c r="K372" i="1"/>
  <c r="AE343" i="1"/>
  <c r="N343" i="1"/>
  <c r="K343" i="1"/>
  <c r="AT364" i="1"/>
  <c r="AE364" i="1"/>
  <c r="K364" i="1"/>
  <c r="AF364" i="1"/>
  <c r="N50" i="1"/>
  <c r="K92" i="1"/>
  <c r="AF92" i="1"/>
  <c r="N103" i="1"/>
  <c r="AW116" i="1"/>
  <c r="K152" i="1"/>
  <c r="S172" i="1"/>
  <c r="AW174" i="1"/>
  <c r="N194" i="1"/>
  <c r="AA227" i="1"/>
  <c r="AE18" i="1"/>
  <c r="AF18" i="1"/>
  <c r="N127" i="1"/>
  <c r="W128" i="1"/>
  <c r="W164" i="1"/>
  <c r="K224" i="1"/>
  <c r="AT278" i="1"/>
  <c r="K278" i="1"/>
  <c r="K16" i="1"/>
  <c r="AF16" i="1"/>
  <c r="AW31" i="1"/>
  <c r="S31" i="1"/>
  <c r="T31" i="1" s="1"/>
  <c r="U31" i="1" s="1"/>
  <c r="N39" i="1"/>
  <c r="AW79" i="1"/>
  <c r="AW221" i="1"/>
  <c r="AT254" i="1"/>
  <c r="AF254" i="1"/>
  <c r="AE254" i="1"/>
  <c r="S27" i="1"/>
  <c r="T27" i="1" s="1"/>
  <c r="U27" i="1" s="1"/>
  <c r="AB27" i="1" s="1"/>
  <c r="T62" i="1"/>
  <c r="U62" i="1" s="1"/>
  <c r="T70" i="1"/>
  <c r="U70" i="1" s="1"/>
  <c r="AW76" i="1"/>
  <c r="K84" i="1"/>
  <c r="AE84" i="1"/>
  <c r="AF84" i="1"/>
  <c r="K91" i="1"/>
  <c r="AT91" i="1"/>
  <c r="S97" i="1"/>
  <c r="AT99" i="1"/>
  <c r="AE99" i="1"/>
  <c r="S100" i="1"/>
  <c r="AW100" i="1"/>
  <c r="AT110" i="1"/>
  <c r="K110" i="1"/>
  <c r="K115" i="1"/>
  <c r="AT119" i="1"/>
  <c r="AE119" i="1"/>
  <c r="AF119" i="1"/>
  <c r="AE140" i="1"/>
  <c r="K140" i="1"/>
  <c r="W152" i="1"/>
  <c r="S152" i="1"/>
  <c r="T152" i="1" s="1"/>
  <c r="U152" i="1" s="1"/>
  <c r="AB152" i="1" s="1"/>
  <c r="W165" i="1"/>
  <c r="AW173" i="1"/>
  <c r="AE237" i="1"/>
  <c r="AT237" i="1"/>
  <c r="N237" i="1"/>
  <c r="K237" i="1"/>
  <c r="N254" i="1"/>
  <c r="AE269" i="1"/>
  <c r="K269" i="1"/>
  <c r="AE347" i="1"/>
  <c r="K347" i="1"/>
  <c r="W348" i="1"/>
  <c r="AE355" i="1"/>
  <c r="AF355" i="1"/>
  <c r="K355" i="1"/>
  <c r="AT355" i="1"/>
  <c r="AE249" i="1"/>
  <c r="AF249" i="1"/>
  <c r="AT249" i="1"/>
  <c r="N249" i="1"/>
  <c r="K249" i="1"/>
  <c r="AW230" i="1"/>
  <c r="S230" i="1"/>
  <c r="T230" i="1" s="1"/>
  <c r="U230" i="1" s="1"/>
  <c r="Q230" i="1" s="1"/>
  <c r="O230" i="1" s="1"/>
  <c r="R230" i="1" s="1"/>
  <c r="L230" i="1" s="1"/>
  <c r="M230" i="1" s="1"/>
  <c r="K247" i="1"/>
  <c r="AE247" i="1"/>
  <c r="K256" i="1"/>
  <c r="AF256" i="1"/>
  <c r="AT256" i="1"/>
  <c r="N262" i="1"/>
  <c r="K262" i="1"/>
  <c r="AF262" i="1"/>
  <c r="AE262" i="1"/>
  <c r="AT262" i="1"/>
  <c r="AW284" i="1"/>
  <c r="S358" i="1"/>
  <c r="T358" i="1" s="1"/>
  <c r="U358" i="1" s="1"/>
  <c r="V358" i="1" s="1"/>
  <c r="Z358" i="1" s="1"/>
  <c r="AW358" i="1"/>
  <c r="AW83" i="1"/>
  <c r="K155" i="1"/>
  <c r="AW194" i="1"/>
  <c r="AW74" i="1"/>
  <c r="K132" i="1"/>
  <c r="S143" i="1"/>
  <c r="T143" i="1" s="1"/>
  <c r="U143" i="1" s="1"/>
  <c r="K28" i="1"/>
  <c r="AF28" i="1"/>
  <c r="AE28" i="1"/>
  <c r="T46" i="1"/>
  <c r="U46" i="1" s="1"/>
  <c r="V46" i="1" s="1"/>
  <c r="Z46" i="1" s="1"/>
  <c r="N57" i="1"/>
  <c r="S18" i="1"/>
  <c r="T18" i="1" s="1"/>
  <c r="U18" i="1" s="1"/>
  <c r="Q18" i="1" s="1"/>
  <c r="O18" i="1" s="1"/>
  <c r="R18" i="1" s="1"/>
  <c r="L18" i="1" s="1"/>
  <c r="M18" i="1" s="1"/>
  <c r="AF20" i="1"/>
  <c r="AE20" i="1"/>
  <c r="W21" i="1"/>
  <c r="K23" i="1"/>
  <c r="S24" i="1"/>
  <c r="AB26" i="1"/>
  <c r="N28" i="1"/>
  <c r="AT28" i="1"/>
  <c r="AF41" i="1"/>
  <c r="AF61" i="1"/>
  <c r="AF64" i="1"/>
  <c r="K66" i="1"/>
  <c r="AT66" i="1"/>
  <c r="N66" i="1"/>
  <c r="W68" i="1"/>
  <c r="AW81" i="1"/>
  <c r="N84" i="1"/>
  <c r="S86" i="1"/>
  <c r="AE92" i="1"/>
  <c r="AE95" i="1"/>
  <c r="N99" i="1"/>
  <c r="AE103" i="1"/>
  <c r="AF104" i="1"/>
  <c r="AE104" i="1"/>
  <c r="T108" i="1"/>
  <c r="U108" i="1" s="1"/>
  <c r="AB108" i="1" s="1"/>
  <c r="K119" i="1"/>
  <c r="K128" i="1"/>
  <c r="N128" i="1"/>
  <c r="AE128" i="1"/>
  <c r="AF128" i="1"/>
  <c r="AW156" i="1"/>
  <c r="AE169" i="1"/>
  <c r="AW171" i="1"/>
  <c r="S171" i="1"/>
  <c r="T171" i="1" s="1"/>
  <c r="U171" i="1" s="1"/>
  <c r="W175" i="1"/>
  <c r="S190" i="1"/>
  <c r="AW190" i="1"/>
  <c r="AE220" i="1"/>
  <c r="K220" i="1"/>
  <c r="W236" i="1"/>
  <c r="AF250" i="1"/>
  <c r="AE250" i="1"/>
  <c r="W251" i="1"/>
  <c r="K263" i="1"/>
  <c r="AF263" i="1"/>
  <c r="N263" i="1"/>
  <c r="AE263" i="1"/>
  <c r="AW322" i="1"/>
  <c r="S322" i="1"/>
  <c r="T322" i="1" s="1"/>
  <c r="U322" i="1" s="1"/>
  <c r="W327" i="1"/>
  <c r="AF37" i="1"/>
  <c r="AT37" i="1"/>
  <c r="T96" i="1"/>
  <c r="U96" i="1" s="1"/>
  <c r="AF205" i="1"/>
  <c r="AE205" i="1"/>
  <c r="K50" i="1"/>
  <c r="AE50" i="1"/>
  <c r="W168" i="1"/>
  <c r="AW185" i="1"/>
  <c r="T88" i="1"/>
  <c r="U88" i="1" s="1"/>
  <c r="AT388" i="1"/>
  <c r="AF388" i="1"/>
  <c r="AE388" i="1"/>
  <c r="N16" i="1"/>
  <c r="K18" i="1"/>
  <c r="K70" i="1"/>
  <c r="AF70" i="1"/>
  <c r="AE70" i="1"/>
  <c r="AF91" i="1"/>
  <c r="AE91" i="1"/>
  <c r="AT123" i="1"/>
  <c r="AF123" i="1"/>
  <c r="K160" i="1"/>
  <c r="AT16" i="1"/>
  <c r="T36" i="1"/>
  <c r="U36" i="1" s="1"/>
  <c r="K42" i="1"/>
  <c r="AE42" i="1"/>
  <c r="N53" i="1"/>
  <c r="K58" i="1"/>
  <c r="AT58" i="1"/>
  <c r="S66" i="1"/>
  <c r="T66" i="1" s="1"/>
  <c r="U66" i="1" s="1"/>
  <c r="Q66" i="1" s="1"/>
  <c r="O66" i="1" s="1"/>
  <c r="R66" i="1" s="1"/>
  <c r="L66" i="1" s="1"/>
  <c r="M66" i="1" s="1"/>
  <c r="AT80" i="1"/>
  <c r="N80" i="1"/>
  <c r="AF95" i="1"/>
  <c r="AF103" i="1"/>
  <c r="N119" i="1"/>
  <c r="AF126" i="1"/>
  <c r="K126" i="1"/>
  <c r="AT131" i="1"/>
  <c r="N131" i="1"/>
  <c r="K136" i="1"/>
  <c r="AE136" i="1"/>
  <c r="T175" i="1"/>
  <c r="U175" i="1" s="1"/>
  <c r="AW211" i="1"/>
  <c r="S211" i="1"/>
  <c r="N218" i="1"/>
  <c r="K218" i="1"/>
  <c r="AW232" i="1"/>
  <c r="S232" i="1"/>
  <c r="N322" i="1"/>
  <c r="S112" i="1"/>
  <c r="AW112" i="1"/>
  <c r="K48" i="1"/>
  <c r="AW72" i="1"/>
  <c r="S72" i="1"/>
  <c r="T72" i="1" s="1"/>
  <c r="U72" i="1" s="1"/>
  <c r="AB72" i="1" s="1"/>
  <c r="AT127" i="1"/>
  <c r="K127" i="1"/>
  <c r="K29" i="1"/>
  <c r="AE29" i="1"/>
  <c r="AF29" i="1"/>
  <c r="K62" i="1"/>
  <c r="AT62" i="1"/>
  <c r="AW88" i="1"/>
  <c r="AW92" i="1"/>
  <c r="K100" i="1"/>
  <c r="AE100" i="1"/>
  <c r="AT115" i="1"/>
  <c r="AF115" i="1"/>
  <c r="AE115" i="1"/>
  <c r="K123" i="1"/>
  <c r="AE23" i="1"/>
  <c r="AF23" i="1"/>
  <c r="N23" i="1"/>
  <c r="K34" i="1"/>
  <c r="AF34" i="1"/>
  <c r="K36" i="1"/>
  <c r="AB22" i="1"/>
  <c r="W32" i="1"/>
  <c r="N34" i="1"/>
  <c r="T34" i="1"/>
  <c r="U34" i="1" s="1"/>
  <c r="AB34" i="1" s="1"/>
  <c r="AB36" i="1"/>
  <c r="W38" i="1"/>
  <c r="AF39" i="1"/>
  <c r="W49" i="1"/>
  <c r="W51" i="1"/>
  <c r="S58" i="1"/>
  <c r="T58" i="1" s="1"/>
  <c r="U58" i="1" s="1"/>
  <c r="AW60" i="1"/>
  <c r="W62" i="1"/>
  <c r="W66" i="1"/>
  <c r="N73" i="1"/>
  <c r="T74" i="1"/>
  <c r="U74" i="1" s="1"/>
  <c r="AB74" i="1" s="1"/>
  <c r="AW96" i="1"/>
  <c r="AW104" i="1"/>
  <c r="K116" i="1"/>
  <c r="AE116" i="1"/>
  <c r="AF116" i="1"/>
  <c r="AT118" i="1"/>
  <c r="K118" i="1"/>
  <c r="AF127" i="1"/>
  <c r="S130" i="1"/>
  <c r="AW145" i="1"/>
  <c r="AW164" i="1"/>
  <c r="W166" i="1"/>
  <c r="N174" i="1"/>
  <c r="AE174" i="1"/>
  <c r="AW228" i="1"/>
  <c r="N250" i="1"/>
  <c r="T252" i="1"/>
  <c r="U252" i="1" s="1"/>
  <c r="AB252" i="1" s="1"/>
  <c r="K293" i="1"/>
  <c r="AE293" i="1"/>
  <c r="AF311" i="1"/>
  <c r="N311" i="1"/>
  <c r="K311" i="1"/>
  <c r="AE311" i="1"/>
  <c r="AT311" i="1"/>
  <c r="AC319" i="1"/>
  <c r="AD319" i="1" s="1"/>
  <c r="V319" i="1"/>
  <c r="Z319" i="1" s="1"/>
  <c r="AT191" i="1"/>
  <c r="K191" i="1"/>
  <c r="AT253" i="1"/>
  <c r="AF253" i="1"/>
  <c r="N301" i="1"/>
  <c r="AE301" i="1"/>
  <c r="AF301" i="1"/>
  <c r="AW349" i="1"/>
  <c r="S349" i="1"/>
  <c r="AT380" i="1"/>
  <c r="AF380" i="1"/>
  <c r="N380" i="1"/>
  <c r="K380" i="1"/>
  <c r="AE380" i="1"/>
  <c r="K129" i="1"/>
  <c r="AE129" i="1"/>
  <c r="S132" i="1"/>
  <c r="W160" i="1"/>
  <c r="Q199" i="1"/>
  <c r="O199" i="1" s="1"/>
  <c r="R199" i="1" s="1"/>
  <c r="AA199" i="1"/>
  <c r="AW204" i="1"/>
  <c r="W207" i="1"/>
  <c r="S258" i="1"/>
  <c r="T258" i="1" s="1"/>
  <c r="U258" i="1" s="1"/>
  <c r="AB258" i="1" s="1"/>
  <c r="T266" i="1"/>
  <c r="U266" i="1" s="1"/>
  <c r="Q266" i="1" s="1"/>
  <c r="O266" i="1" s="1"/>
  <c r="R266" i="1" s="1"/>
  <c r="L266" i="1" s="1"/>
  <c r="M266" i="1" s="1"/>
  <c r="K301" i="1"/>
  <c r="AT301" i="1"/>
  <c r="V359" i="1"/>
  <c r="Z359" i="1" s="1"/>
  <c r="AC359" i="1"/>
  <c r="S44" i="1"/>
  <c r="T44" i="1" s="1"/>
  <c r="U44" i="1" s="1"/>
  <c r="AB81" i="1"/>
  <c r="AD81" i="1" s="1"/>
  <c r="S98" i="1"/>
  <c r="N117" i="1"/>
  <c r="S146" i="1"/>
  <c r="S155" i="1"/>
  <c r="T162" i="1"/>
  <c r="U162" i="1" s="1"/>
  <c r="S170" i="1"/>
  <c r="T170" i="1" s="1"/>
  <c r="U170" i="1" s="1"/>
  <c r="AC170" i="1" s="1"/>
  <c r="S200" i="1"/>
  <c r="T200" i="1" s="1"/>
  <c r="U200" i="1" s="1"/>
  <c r="AB200" i="1" s="1"/>
  <c r="T202" i="1"/>
  <c r="U202" i="1" s="1"/>
  <c r="S214" i="1"/>
  <c r="T214" i="1" s="1"/>
  <c r="U214" i="1" s="1"/>
  <c r="V214" i="1" s="1"/>
  <c r="Z214" i="1" s="1"/>
  <c r="W227" i="1"/>
  <c r="W233" i="1"/>
  <c r="S235" i="1"/>
  <c r="T235" i="1" s="1"/>
  <c r="U235" i="1" s="1"/>
  <c r="AT242" i="1"/>
  <c r="N242" i="1"/>
  <c r="AF242" i="1"/>
  <c r="K242" i="1"/>
  <c r="AE242" i="1"/>
  <c r="AE246" i="1"/>
  <c r="AF246" i="1"/>
  <c r="AT246" i="1"/>
  <c r="N246" i="1"/>
  <c r="N253" i="1"/>
  <c r="AW258" i="1"/>
  <c r="S271" i="1"/>
  <c r="T271" i="1" s="1"/>
  <c r="U271" i="1" s="1"/>
  <c r="AB271" i="1" s="1"/>
  <c r="AW271" i="1"/>
  <c r="N297" i="1"/>
  <c r="AE297" i="1"/>
  <c r="AW359" i="1"/>
  <c r="AW380" i="1"/>
  <c r="N129" i="1"/>
  <c r="W136" i="1"/>
  <c r="S178" i="1"/>
  <c r="T178" i="1" s="1"/>
  <c r="U178" i="1" s="1"/>
  <c r="W200" i="1"/>
  <c r="K253" i="1"/>
  <c r="K271" i="1"/>
  <c r="AE271" i="1"/>
  <c r="AW21" i="1"/>
  <c r="W31" i="1"/>
  <c r="N35" i="1"/>
  <c r="S38" i="1"/>
  <c r="W41" i="1"/>
  <c r="W44" i="1"/>
  <c r="T54" i="1"/>
  <c r="U54" i="1" s="1"/>
  <c r="AW56" i="1"/>
  <c r="W61" i="1"/>
  <c r="W69" i="1"/>
  <c r="AW82" i="1"/>
  <c r="W88" i="1"/>
  <c r="W98" i="1"/>
  <c r="W106" i="1"/>
  <c r="W114" i="1"/>
  <c r="AB122" i="1"/>
  <c r="AW135" i="1"/>
  <c r="W144" i="1"/>
  <c r="S150" i="1"/>
  <c r="S164" i="1"/>
  <c r="T164" i="1" s="1"/>
  <c r="U164" i="1" s="1"/>
  <c r="AW170" i="1"/>
  <c r="AW182" i="1"/>
  <c r="AW187" i="1"/>
  <c r="AW189" i="1"/>
  <c r="AW202" i="1"/>
  <c r="W212" i="1"/>
  <c r="AW214" i="1"/>
  <c r="W239" i="1"/>
  <c r="K246" i="1"/>
  <c r="AT259" i="1"/>
  <c r="N259" i="1"/>
  <c r="S270" i="1"/>
  <c r="T270" i="1" s="1"/>
  <c r="U270" i="1" s="1"/>
  <c r="W285" i="1"/>
  <c r="AF315" i="1"/>
  <c r="AE315" i="1"/>
  <c r="S334" i="1"/>
  <c r="AE360" i="1"/>
  <c r="K360" i="1"/>
  <c r="N360" i="1"/>
  <c r="W373" i="1"/>
  <c r="W380" i="1"/>
  <c r="AW263" i="1"/>
  <c r="K283" i="1"/>
  <c r="AE283" i="1"/>
  <c r="W292" i="1"/>
  <c r="AW326" i="1"/>
  <c r="S326" i="1"/>
  <c r="S327" i="1"/>
  <c r="K337" i="1"/>
  <c r="AT337" i="1"/>
  <c r="T386" i="1"/>
  <c r="U386" i="1" s="1"/>
  <c r="Q386" i="1" s="1"/>
  <c r="O386" i="1" s="1"/>
  <c r="R386" i="1" s="1"/>
  <c r="L386" i="1" s="1"/>
  <c r="M386" i="1" s="1"/>
  <c r="W122" i="1"/>
  <c r="W140" i="1"/>
  <c r="S160" i="1"/>
  <c r="T160" i="1" s="1"/>
  <c r="U160" i="1" s="1"/>
  <c r="Q160" i="1" s="1"/>
  <c r="O160" i="1" s="1"/>
  <c r="R160" i="1" s="1"/>
  <c r="L160" i="1" s="1"/>
  <c r="M160" i="1" s="1"/>
  <c r="S167" i="1"/>
  <c r="AW179" i="1"/>
  <c r="T227" i="1"/>
  <c r="U227" i="1" s="1"/>
  <c r="Q227" i="1" s="1"/>
  <c r="O227" i="1" s="1"/>
  <c r="R227" i="1" s="1"/>
  <c r="L227" i="1" s="1"/>
  <c r="M227" i="1" s="1"/>
  <c r="AW242" i="1"/>
  <c r="W247" i="1"/>
  <c r="W256" i="1"/>
  <c r="AW256" i="1"/>
  <c r="AT261" i="1"/>
  <c r="K261" i="1"/>
  <c r="AF261" i="1"/>
  <c r="AW269" i="1"/>
  <c r="K291" i="1"/>
  <c r="W340" i="1"/>
  <c r="K341" i="1"/>
  <c r="AE341" i="1"/>
  <c r="AW342" i="1"/>
  <c r="AT384" i="1"/>
  <c r="AF384" i="1"/>
  <c r="N384" i="1"/>
  <c r="AE384" i="1"/>
  <c r="S124" i="1"/>
  <c r="AW139" i="1"/>
  <c r="S140" i="1"/>
  <c r="T140" i="1" s="1"/>
  <c r="U140" i="1" s="1"/>
  <c r="S142" i="1"/>
  <c r="T142" i="1" s="1"/>
  <c r="U142" i="1" s="1"/>
  <c r="Q142" i="1" s="1"/>
  <c r="O142" i="1" s="1"/>
  <c r="R142" i="1" s="1"/>
  <c r="L142" i="1" s="1"/>
  <c r="M142" i="1" s="1"/>
  <c r="W148" i="1"/>
  <c r="S151" i="1"/>
  <c r="T151" i="1" s="1"/>
  <c r="U151" i="1" s="1"/>
  <c r="W159" i="1"/>
  <c r="S163" i="1"/>
  <c r="T163" i="1" s="1"/>
  <c r="U163" i="1" s="1"/>
  <c r="AW175" i="1"/>
  <c r="AW181" i="1"/>
  <c r="S186" i="1"/>
  <c r="T186" i="1" s="1"/>
  <c r="U186" i="1" s="1"/>
  <c r="Q186" i="1" s="1"/>
  <c r="O186" i="1" s="1"/>
  <c r="R186" i="1" s="1"/>
  <c r="AW193" i="1"/>
  <c r="K302" i="1"/>
  <c r="AT302" i="1"/>
  <c r="N302" i="1"/>
  <c r="AF302" i="1"/>
  <c r="AE302" i="1"/>
  <c r="AW345" i="1"/>
  <c r="S345" i="1"/>
  <c r="AW183" i="1"/>
  <c r="S191" i="1"/>
  <c r="W197" i="1"/>
  <c r="W205" i="1"/>
  <c r="AW208" i="1"/>
  <c r="S223" i="1"/>
  <c r="W235" i="1"/>
  <c r="AW236" i="1"/>
  <c r="T246" i="1"/>
  <c r="U246" i="1" s="1"/>
  <c r="V246" i="1" s="1"/>
  <c r="Z246" i="1" s="1"/>
  <c r="N248" i="1"/>
  <c r="AF248" i="1"/>
  <c r="K248" i="1"/>
  <c r="AE248" i="1"/>
  <c r="N261" i="1"/>
  <c r="AW272" i="1"/>
  <c r="S273" i="1"/>
  <c r="T273" i="1" s="1"/>
  <c r="U273" i="1" s="1"/>
  <c r="W279" i="1"/>
  <c r="S279" i="1"/>
  <c r="S291" i="1"/>
  <c r="W309" i="1"/>
  <c r="V321" i="1"/>
  <c r="Z321" i="1" s="1"/>
  <c r="AF325" i="1"/>
  <c r="AE325" i="1"/>
  <c r="N325" i="1"/>
  <c r="S339" i="1"/>
  <c r="T339" i="1" s="1"/>
  <c r="U339" i="1" s="1"/>
  <c r="AB339" i="1" s="1"/>
  <c r="S341" i="1"/>
  <c r="W350" i="1"/>
  <c r="W368" i="1"/>
  <c r="W379" i="1"/>
  <c r="S342" i="1"/>
  <c r="T351" i="1"/>
  <c r="U351" i="1" s="1"/>
  <c r="V351" i="1" s="1"/>
  <c r="Z351" i="1" s="1"/>
  <c r="W246" i="1"/>
  <c r="S250" i="1"/>
  <c r="T250" i="1" s="1"/>
  <c r="U250" i="1" s="1"/>
  <c r="AC250" i="1" s="1"/>
  <c r="AW260" i="1"/>
  <c r="AW268" i="1"/>
  <c r="W291" i="1"/>
  <c r="AW300" i="1"/>
  <c r="N305" i="1"/>
  <c r="AF305" i="1"/>
  <c r="AE305" i="1"/>
  <c r="AW323" i="1"/>
  <c r="T325" i="1"/>
  <c r="U325" i="1" s="1"/>
  <c r="AC325" i="1" s="1"/>
  <c r="W334" i="1"/>
  <c r="AF350" i="1"/>
  <c r="AE350" i="1"/>
  <c r="K354" i="1"/>
  <c r="AE354" i="1"/>
  <c r="W358" i="1"/>
  <c r="S387" i="1"/>
  <c r="T387" i="1" s="1"/>
  <c r="U387" i="1" s="1"/>
  <c r="S197" i="1"/>
  <c r="AW210" i="1"/>
  <c r="S218" i="1"/>
  <c r="S220" i="1"/>
  <c r="AW229" i="1"/>
  <c r="AW250" i="1"/>
  <c r="AW252" i="1"/>
  <c r="N257" i="1"/>
  <c r="N266" i="1"/>
  <c r="K270" i="1"/>
  <c r="W271" i="1"/>
  <c r="W286" i="1"/>
  <c r="S296" i="1"/>
  <c r="T296" i="1" s="1"/>
  <c r="U296" i="1" s="1"/>
  <c r="S301" i="1"/>
  <c r="T301" i="1" s="1"/>
  <c r="U301" i="1" s="1"/>
  <c r="Q301" i="1" s="1"/>
  <c r="O301" i="1" s="1"/>
  <c r="R301" i="1" s="1"/>
  <c r="L301" i="1" s="1"/>
  <c r="M301" i="1" s="1"/>
  <c r="AT303" i="1"/>
  <c r="N303" i="1"/>
  <c r="N307" i="1"/>
  <c r="AW325" i="1"/>
  <c r="W331" i="1"/>
  <c r="S360" i="1"/>
  <c r="T360" i="1" s="1"/>
  <c r="U360" i="1" s="1"/>
  <c r="Q360" i="1" s="1"/>
  <c r="O360" i="1" s="1"/>
  <c r="R360" i="1" s="1"/>
  <c r="L360" i="1" s="1"/>
  <c r="M360" i="1" s="1"/>
  <c r="S378" i="1"/>
  <c r="T378" i="1" s="1"/>
  <c r="U378" i="1" s="1"/>
  <c r="K382" i="1"/>
  <c r="AW197" i="1"/>
  <c r="S198" i="1"/>
  <c r="AW203" i="1"/>
  <c r="W204" i="1"/>
  <c r="W215" i="1"/>
  <c r="S217" i="1"/>
  <c r="T217" i="1" s="1"/>
  <c r="U217" i="1" s="1"/>
  <c r="AW218" i="1"/>
  <c r="W219" i="1"/>
  <c r="S236" i="1"/>
  <c r="T236" i="1" s="1"/>
  <c r="U236" i="1" s="1"/>
  <c r="AB236" i="1" s="1"/>
  <c r="W240" i="1"/>
  <c r="W243" i="1"/>
  <c r="W252" i="1"/>
  <c r="W258" i="1"/>
  <c r="AW266" i="1"/>
  <c r="AW282" i="1"/>
  <c r="W296" i="1"/>
  <c r="AW296" i="1"/>
  <c r="AW307" i="1"/>
  <c r="S316" i="1"/>
  <c r="W323" i="1"/>
  <c r="AW328" i="1"/>
  <c r="AW330" i="1"/>
  <c r="S340" i="1"/>
  <c r="AW348" i="1"/>
  <c r="AW350" i="1"/>
  <c r="W376" i="1"/>
  <c r="W378" i="1"/>
  <c r="S379" i="1"/>
  <c r="S265" i="1"/>
  <c r="S275" i="1"/>
  <c r="T275" i="1" s="1"/>
  <c r="U275" i="1" s="1"/>
  <c r="S280" i="1"/>
  <c r="T280" i="1" s="1"/>
  <c r="U280" i="1" s="1"/>
  <c r="AB280" i="1" s="1"/>
  <c r="S283" i="1"/>
  <c r="T283" i="1" s="1"/>
  <c r="U283" i="1" s="1"/>
  <c r="S290" i="1"/>
  <c r="S295" i="1"/>
  <c r="AW298" i="1"/>
  <c r="W335" i="1"/>
  <c r="W338" i="1"/>
  <c r="S338" i="1"/>
  <c r="T338" i="1" s="1"/>
  <c r="U338" i="1" s="1"/>
  <c r="AB338" i="1" s="1"/>
  <c r="AW352" i="1"/>
  <c r="AW364" i="1"/>
  <c r="S372" i="1"/>
  <c r="T372" i="1" s="1"/>
  <c r="U372" i="1" s="1"/>
  <c r="S375" i="1"/>
  <c r="S263" i="1"/>
  <c r="T263" i="1" s="1"/>
  <c r="U263" i="1" s="1"/>
  <c r="AW265" i="1"/>
  <c r="W272" i="1"/>
  <c r="S274" i="1"/>
  <c r="S277" i="1"/>
  <c r="AW280" i="1"/>
  <c r="S281" i="1"/>
  <c r="T281" i="1" s="1"/>
  <c r="U281" i="1" s="1"/>
  <c r="W282" i="1"/>
  <c r="S288" i="1"/>
  <c r="S289" i="1"/>
  <c r="W290" i="1"/>
  <c r="AW294" i="1"/>
  <c r="AB297" i="1"/>
  <c r="AW308" i="1"/>
  <c r="S312" i="1"/>
  <c r="T312" i="1" s="1"/>
  <c r="U312" i="1" s="1"/>
  <c r="Q312" i="1" s="1"/>
  <c r="O312" i="1" s="1"/>
  <c r="R312" i="1" s="1"/>
  <c r="L312" i="1" s="1"/>
  <c r="M312" i="1" s="1"/>
  <c r="W318" i="1"/>
  <c r="S329" i="1"/>
  <c r="S353" i="1"/>
  <c r="AB359" i="1"/>
  <c r="S371" i="1"/>
  <c r="AA35" i="1"/>
  <c r="V48" i="1"/>
  <c r="Z48" i="1" s="1"/>
  <c r="AC48" i="1"/>
  <c r="AD48" i="1" s="1"/>
  <c r="AA49" i="1"/>
  <c r="T23" i="1"/>
  <c r="U23" i="1" s="1"/>
  <c r="AA22" i="1"/>
  <c r="Q22" i="1"/>
  <c r="O22" i="1" s="1"/>
  <c r="R22" i="1" s="1"/>
  <c r="L22" i="1" s="1"/>
  <c r="M22" i="1" s="1"/>
  <c r="AA27" i="1"/>
  <c r="AE27" i="1"/>
  <c r="N27" i="1"/>
  <c r="AF27" i="1"/>
  <c r="AT27" i="1"/>
  <c r="K27" i="1"/>
  <c r="AC34" i="1"/>
  <c r="V34" i="1"/>
  <c r="Z34" i="1" s="1"/>
  <c r="AC70" i="1"/>
  <c r="AD70" i="1" s="1"/>
  <c r="V70" i="1"/>
  <c r="Z70" i="1" s="1"/>
  <c r="AA77" i="1"/>
  <c r="AB89" i="1"/>
  <c r="V89" i="1"/>
  <c r="Z89" i="1" s="1"/>
  <c r="AC89" i="1"/>
  <c r="AD89" i="1" s="1"/>
  <c r="AA123" i="1"/>
  <c r="AB19" i="1"/>
  <c r="T24" i="1"/>
  <c r="U24" i="1" s="1"/>
  <c r="Q24" i="1" s="1"/>
  <c r="O24" i="1" s="1"/>
  <c r="R24" i="1" s="1"/>
  <c r="L24" i="1" s="1"/>
  <c r="M24" i="1" s="1"/>
  <c r="AA25" i="1"/>
  <c r="AE31" i="1"/>
  <c r="N31" i="1"/>
  <c r="K31" i="1"/>
  <c r="AF31" i="1"/>
  <c r="AT31" i="1"/>
  <c r="AA33" i="1"/>
  <c r="AA41" i="1"/>
  <c r="AC46" i="1"/>
  <c r="AB46" i="1"/>
  <c r="AB48" i="1"/>
  <c r="AB52" i="1"/>
  <c r="AA61" i="1"/>
  <c r="V88" i="1"/>
  <c r="Z88" i="1" s="1"/>
  <c r="AC88" i="1"/>
  <c r="AB88" i="1"/>
  <c r="AA103" i="1"/>
  <c r="AC116" i="1"/>
  <c r="V116" i="1"/>
  <c r="Z116" i="1" s="1"/>
  <c r="Q122" i="1"/>
  <c r="O122" i="1" s="1"/>
  <c r="R122" i="1" s="1"/>
  <c r="AA122" i="1"/>
  <c r="AB126" i="1"/>
  <c r="AA212" i="1"/>
  <c r="V96" i="1"/>
  <c r="Z96" i="1" s="1"/>
  <c r="AC96" i="1"/>
  <c r="AB96" i="1"/>
  <c r="AA111" i="1"/>
  <c r="N17" i="1"/>
  <c r="AF17" i="1"/>
  <c r="AE17" i="1"/>
  <c r="AT17" i="1"/>
  <c r="K17" i="1"/>
  <c r="T20" i="1"/>
  <c r="U20" i="1" s="1"/>
  <c r="Q20" i="1" s="1"/>
  <c r="O20" i="1" s="1"/>
  <c r="R20" i="1" s="1"/>
  <c r="L20" i="1" s="1"/>
  <c r="M20" i="1" s="1"/>
  <c r="AA21" i="1"/>
  <c r="V22" i="1"/>
  <c r="Z22" i="1" s="1"/>
  <c r="AC22" i="1"/>
  <c r="AA24" i="1"/>
  <c r="V26" i="1"/>
  <c r="Z26" i="1" s="1"/>
  <c r="AC26" i="1"/>
  <c r="AD26" i="1" s="1"/>
  <c r="AC27" i="1"/>
  <c r="AA30" i="1"/>
  <c r="AA32" i="1"/>
  <c r="AC36" i="1"/>
  <c r="V36" i="1"/>
  <c r="Z36" i="1" s="1"/>
  <c r="AA45" i="1"/>
  <c r="AC74" i="1"/>
  <c r="V74" i="1"/>
  <c r="Z74" i="1" s="1"/>
  <c r="N21" i="1"/>
  <c r="AT21" i="1"/>
  <c r="AF21" i="1"/>
  <c r="AE21" i="1"/>
  <c r="K21" i="1"/>
  <c r="AA28" i="1"/>
  <c r="V31" i="1"/>
  <c r="Z31" i="1" s="1"/>
  <c r="AC31" i="1"/>
  <c r="AD31" i="1" s="1"/>
  <c r="AB31" i="1"/>
  <c r="AA64" i="1"/>
  <c r="AA80" i="1"/>
  <c r="AA34" i="1"/>
  <c r="Q34" i="1"/>
  <c r="O34" i="1" s="1"/>
  <c r="R34" i="1" s="1"/>
  <c r="L34" i="1" s="1"/>
  <c r="M34" i="1" s="1"/>
  <c r="AC54" i="1"/>
  <c r="V54" i="1"/>
  <c r="Z54" i="1" s="1"/>
  <c r="AB56" i="1"/>
  <c r="AA79" i="1"/>
  <c r="AA92" i="1"/>
  <c r="V122" i="1"/>
  <c r="Z122" i="1" s="1"/>
  <c r="AC122" i="1"/>
  <c r="AD122" i="1" s="1"/>
  <c r="V143" i="1"/>
  <c r="Z143" i="1" s="1"/>
  <c r="AC143" i="1"/>
  <c r="AD143" i="1" s="1"/>
  <c r="AB143" i="1"/>
  <c r="V163" i="1"/>
  <c r="Z163" i="1" s="1"/>
  <c r="AB163" i="1"/>
  <c r="AC163" i="1"/>
  <c r="Q163" i="1"/>
  <c r="O163" i="1" s="1"/>
  <c r="R163" i="1" s="1"/>
  <c r="AA17" i="1"/>
  <c r="AB23" i="1"/>
  <c r="V52" i="1"/>
  <c r="Z52" i="1" s="1"/>
  <c r="AC52" i="1"/>
  <c r="AA68" i="1"/>
  <c r="Q52" i="1"/>
  <c r="O52" i="1" s="1"/>
  <c r="R52" i="1" s="1"/>
  <c r="AA52" i="1"/>
  <c r="AA65" i="1"/>
  <c r="T68" i="1"/>
  <c r="U68" i="1" s="1"/>
  <c r="Q68" i="1" s="1"/>
  <c r="O68" i="1" s="1"/>
  <c r="R68" i="1" s="1"/>
  <c r="L68" i="1" s="1"/>
  <c r="M68" i="1" s="1"/>
  <c r="V81" i="1"/>
  <c r="Z81" i="1" s="1"/>
  <c r="AC81" i="1"/>
  <c r="T94" i="1"/>
  <c r="U94" i="1" s="1"/>
  <c r="T16" i="1"/>
  <c r="U16" i="1" s="1"/>
  <c r="Q16" i="1" s="1"/>
  <c r="O16" i="1" s="1"/>
  <c r="R16" i="1" s="1"/>
  <c r="L16" i="1" s="1"/>
  <c r="M16" i="1" s="1"/>
  <c r="T19" i="1"/>
  <c r="U19" i="1" s="1"/>
  <c r="AA38" i="1"/>
  <c r="T38" i="1"/>
  <c r="U38" i="1" s="1"/>
  <c r="Q38" i="1" s="1"/>
  <c r="O38" i="1" s="1"/>
  <c r="R38" i="1" s="1"/>
  <c r="L38" i="1" s="1"/>
  <c r="M38" i="1" s="1"/>
  <c r="AA16" i="1"/>
  <c r="AA29" i="1"/>
  <c r="T29" i="1"/>
  <c r="U29" i="1" s="1"/>
  <c r="AA18" i="1"/>
  <c r="AA20" i="1"/>
  <c r="Q36" i="1"/>
  <c r="O36" i="1" s="1"/>
  <c r="R36" i="1" s="1"/>
  <c r="L36" i="1" s="1"/>
  <c r="M36" i="1" s="1"/>
  <c r="AA36" i="1"/>
  <c r="AD36" i="1" s="1"/>
  <c r="AA57" i="1"/>
  <c r="AC62" i="1"/>
  <c r="AB62" i="1"/>
  <c r="V62" i="1"/>
  <c r="Z62" i="1" s="1"/>
  <c r="T64" i="1"/>
  <c r="U64" i="1" s="1"/>
  <c r="Q64" i="1" s="1"/>
  <c r="O64" i="1" s="1"/>
  <c r="R64" i="1" s="1"/>
  <c r="L64" i="1" s="1"/>
  <c r="M64" i="1" s="1"/>
  <c r="AB66" i="1"/>
  <c r="AF89" i="1"/>
  <c r="AT89" i="1"/>
  <c r="K89" i="1"/>
  <c r="AE89" i="1"/>
  <c r="N89" i="1"/>
  <c r="AA39" i="1"/>
  <c r="AA43" i="1"/>
  <c r="S41" i="1"/>
  <c r="AW41" i="1"/>
  <c r="AE44" i="1"/>
  <c r="N44" i="1"/>
  <c r="AA47" i="1"/>
  <c r="AF51" i="1"/>
  <c r="AE51" i="1"/>
  <c r="K51" i="1"/>
  <c r="AB54" i="1"/>
  <c r="S57" i="1"/>
  <c r="AW57" i="1"/>
  <c r="AE60" i="1"/>
  <c r="N60" i="1"/>
  <c r="AA63" i="1"/>
  <c r="AF67" i="1"/>
  <c r="AE67" i="1"/>
  <c r="K67" i="1"/>
  <c r="AB70" i="1"/>
  <c r="S73" i="1"/>
  <c r="AW73" i="1"/>
  <c r="AE76" i="1"/>
  <c r="N76" i="1"/>
  <c r="AE82" i="1"/>
  <c r="N82" i="1"/>
  <c r="AF82" i="1"/>
  <c r="S85" i="1"/>
  <c r="AW85" i="1"/>
  <c r="K88" i="1"/>
  <c r="AF88" i="1"/>
  <c r="N88" i="1"/>
  <c r="AE88" i="1"/>
  <c r="AT88" i="1"/>
  <c r="AE90" i="1"/>
  <c r="N90" i="1"/>
  <c r="AA91" i="1"/>
  <c r="AE94" i="1"/>
  <c r="N94" i="1"/>
  <c r="AT94" i="1"/>
  <c r="AF97" i="1"/>
  <c r="AE97" i="1"/>
  <c r="AA100" i="1"/>
  <c r="AE102" i="1"/>
  <c r="N102" i="1"/>
  <c r="AF102" i="1"/>
  <c r="AA112" i="1"/>
  <c r="AB116" i="1"/>
  <c r="K124" i="1"/>
  <c r="AF124" i="1"/>
  <c r="AE124" i="1"/>
  <c r="AT124" i="1"/>
  <c r="AA125" i="1"/>
  <c r="AT137" i="1"/>
  <c r="K137" i="1"/>
  <c r="N137" i="1"/>
  <c r="AF137" i="1"/>
  <c r="AF142" i="1"/>
  <c r="AT142" i="1"/>
  <c r="N142" i="1"/>
  <c r="AE142" i="1"/>
  <c r="K142" i="1"/>
  <c r="AA148" i="1"/>
  <c r="AA152" i="1"/>
  <c r="AF154" i="1"/>
  <c r="AT154" i="1"/>
  <c r="AE154" i="1"/>
  <c r="K154" i="1"/>
  <c r="AA166" i="1"/>
  <c r="N180" i="1"/>
  <c r="AT180" i="1"/>
  <c r="AF180" i="1"/>
  <c r="K180" i="1"/>
  <c r="AE180" i="1"/>
  <c r="AA189" i="1"/>
  <c r="T189" i="1"/>
  <c r="U189" i="1" s="1"/>
  <c r="T192" i="1"/>
  <c r="U192" i="1" s="1"/>
  <c r="AF195" i="1"/>
  <c r="AE195" i="1"/>
  <c r="N195" i="1"/>
  <c r="AT195" i="1"/>
  <c r="AA242" i="1"/>
  <c r="S17" i="1"/>
  <c r="AW19" i="1"/>
  <c r="S21" i="1"/>
  <c r="AW23" i="1"/>
  <c r="N24" i="1"/>
  <c r="AF24" i="1"/>
  <c r="Q26" i="1"/>
  <c r="O26" i="1" s="1"/>
  <c r="R26" i="1" s="1"/>
  <c r="L26" i="1" s="1"/>
  <c r="M26" i="1" s="1"/>
  <c r="S28" i="1"/>
  <c r="AW29" i="1"/>
  <c r="N30" i="1"/>
  <c r="K32" i="1"/>
  <c r="AF36" i="1"/>
  <c r="AF38" i="1"/>
  <c r="T40" i="1"/>
  <c r="U40" i="1" s="1"/>
  <c r="Q40" i="1" s="1"/>
  <c r="O40" i="1" s="1"/>
  <c r="R40" i="1" s="1"/>
  <c r="T42" i="1"/>
  <c r="U42" i="1" s="1"/>
  <c r="AB42" i="1" s="1"/>
  <c r="AF42" i="1"/>
  <c r="AT44" i="1"/>
  <c r="AA46" i="1"/>
  <c r="AW48" i="1"/>
  <c r="N51" i="1"/>
  <c r="AW51" i="1"/>
  <c r="S51" i="1"/>
  <c r="AF52" i="1"/>
  <c r="AT53" i="1"/>
  <c r="K53" i="1"/>
  <c r="AE53" i="1"/>
  <c r="AW54" i="1"/>
  <c r="T56" i="1"/>
  <c r="U56" i="1" s="1"/>
  <c r="AF58" i="1"/>
  <c r="AT60" i="1"/>
  <c r="AA62" i="1"/>
  <c r="Q62" i="1"/>
  <c r="O62" i="1" s="1"/>
  <c r="R62" i="1" s="1"/>
  <c r="AT63" i="1"/>
  <c r="AW64" i="1"/>
  <c r="N67" i="1"/>
  <c r="AW67" i="1"/>
  <c r="S67" i="1"/>
  <c r="AF68" i="1"/>
  <c r="AT69" i="1"/>
  <c r="K69" i="1"/>
  <c r="AE69" i="1"/>
  <c r="AW70" i="1"/>
  <c r="AF74" i="1"/>
  <c r="AT76" i="1"/>
  <c r="AA78" i="1"/>
  <c r="AE78" i="1"/>
  <c r="AT78" i="1"/>
  <c r="K78" i="1"/>
  <c r="K79" i="1"/>
  <c r="AT79" i="1"/>
  <c r="AF79" i="1"/>
  <c r="N79" i="1"/>
  <c r="AA85" i="1"/>
  <c r="W86" i="1"/>
  <c r="AW90" i="1"/>
  <c r="S90" i="1"/>
  <c r="T93" i="1"/>
  <c r="U93" i="1" s="1"/>
  <c r="Q93" i="1" s="1"/>
  <c r="O93" i="1" s="1"/>
  <c r="R93" i="1" s="1"/>
  <c r="L93" i="1" s="1"/>
  <c r="M93" i="1" s="1"/>
  <c r="AE98" i="1"/>
  <c r="N98" i="1"/>
  <c r="AF98" i="1"/>
  <c r="AT98" i="1"/>
  <c r="AA101" i="1"/>
  <c r="AT102" i="1"/>
  <c r="AF105" i="1"/>
  <c r="AE105" i="1"/>
  <c r="K105" i="1"/>
  <c r="AT105" i="1"/>
  <c r="T106" i="1"/>
  <c r="U106" i="1" s="1"/>
  <c r="Q106" i="1" s="1"/>
  <c r="O106" i="1" s="1"/>
  <c r="R106" i="1" s="1"/>
  <c r="AW114" i="1"/>
  <c r="AB120" i="1"/>
  <c r="T124" i="1"/>
  <c r="U124" i="1" s="1"/>
  <c r="Q124" i="1" s="1"/>
  <c r="O124" i="1" s="1"/>
  <c r="R124" i="1" s="1"/>
  <c r="L124" i="1" s="1"/>
  <c r="M124" i="1" s="1"/>
  <c r="AF125" i="1"/>
  <c r="AE125" i="1"/>
  <c r="K125" i="1"/>
  <c r="AT125" i="1"/>
  <c r="S128" i="1"/>
  <c r="AW128" i="1"/>
  <c r="AE130" i="1"/>
  <c r="N130" i="1"/>
  <c r="AF130" i="1"/>
  <c r="AT130" i="1"/>
  <c r="T139" i="1"/>
  <c r="U139" i="1" s="1"/>
  <c r="Q139" i="1" s="1"/>
  <c r="O139" i="1" s="1"/>
  <c r="R139" i="1" s="1"/>
  <c r="L139" i="1" s="1"/>
  <c r="M139" i="1" s="1"/>
  <c r="W143" i="1"/>
  <c r="N154" i="1"/>
  <c r="AA173" i="1"/>
  <c r="AF183" i="1"/>
  <c r="AE183" i="1"/>
  <c r="N183" i="1"/>
  <c r="K183" i="1"/>
  <c r="AT183" i="1"/>
  <c r="AA193" i="1"/>
  <c r="AA205" i="1"/>
  <c r="AF207" i="1"/>
  <c r="AE207" i="1"/>
  <c r="N207" i="1"/>
  <c r="AT207" i="1"/>
  <c r="K207" i="1"/>
  <c r="T216" i="1"/>
  <c r="U216" i="1" s="1"/>
  <c r="T242" i="1"/>
  <c r="U242" i="1" s="1"/>
  <c r="AF93" i="1"/>
  <c r="AE93" i="1"/>
  <c r="N93" i="1"/>
  <c r="T102" i="1"/>
  <c r="U102" i="1" s="1"/>
  <c r="AB102" i="1" s="1"/>
  <c r="Q118" i="1"/>
  <c r="O118" i="1" s="1"/>
  <c r="R118" i="1" s="1"/>
  <c r="L118" i="1" s="1"/>
  <c r="M118" i="1" s="1"/>
  <c r="AA118" i="1"/>
  <c r="AA119" i="1"/>
  <c r="S119" i="1"/>
  <c r="AW119" i="1"/>
  <c r="AC120" i="1"/>
  <c r="V120" i="1"/>
  <c r="Z120" i="1" s="1"/>
  <c r="K120" i="1"/>
  <c r="AT120" i="1"/>
  <c r="N120" i="1"/>
  <c r="AW125" i="1"/>
  <c r="S125" i="1"/>
  <c r="T126" i="1"/>
  <c r="U126" i="1" s="1"/>
  <c r="AA146" i="1"/>
  <c r="AT153" i="1"/>
  <c r="K153" i="1"/>
  <c r="N153" i="1"/>
  <c r="AF153" i="1"/>
  <c r="AF158" i="1"/>
  <c r="AT158" i="1"/>
  <c r="N158" i="1"/>
  <c r="AE158" i="1"/>
  <c r="K158" i="1"/>
  <c r="V159" i="1"/>
  <c r="Z159" i="1" s="1"/>
  <c r="AC159" i="1"/>
  <c r="AB159" i="1"/>
  <c r="AT173" i="1"/>
  <c r="K173" i="1"/>
  <c r="N173" i="1"/>
  <c r="AF173" i="1"/>
  <c r="AB174" i="1"/>
  <c r="V174" i="1"/>
  <c r="Z174" i="1" s="1"/>
  <c r="AC174" i="1"/>
  <c r="T176" i="1"/>
  <c r="U176" i="1" s="1"/>
  <c r="AF186" i="1"/>
  <c r="AT186" i="1"/>
  <c r="AE186" i="1"/>
  <c r="K186" i="1"/>
  <c r="AF187" i="1"/>
  <c r="AE187" i="1"/>
  <c r="N187" i="1"/>
  <c r="T188" i="1"/>
  <c r="U188" i="1" s="1"/>
  <c r="AA204" i="1"/>
  <c r="S222" i="1"/>
  <c r="AW222" i="1"/>
  <c r="Q19" i="1"/>
  <c r="O19" i="1" s="1"/>
  <c r="R19" i="1" s="1"/>
  <c r="L19" i="1" s="1"/>
  <c r="M19" i="1" s="1"/>
  <c r="AT26" i="1"/>
  <c r="AA114" i="1"/>
  <c r="AE122" i="1"/>
  <c r="N122" i="1"/>
  <c r="K122" i="1"/>
  <c r="AT122" i="1"/>
  <c r="AF122" i="1"/>
  <c r="AA124" i="1"/>
  <c r="AF134" i="1"/>
  <c r="AT134" i="1"/>
  <c r="N134" i="1"/>
  <c r="AE134" i="1"/>
  <c r="K134" i="1"/>
  <c r="V135" i="1"/>
  <c r="Z135" i="1" s="1"/>
  <c r="AC135" i="1"/>
  <c r="AD135" i="1" s="1"/>
  <c r="AB135" i="1"/>
  <c r="AA140" i="1"/>
  <c r="AA144" i="1"/>
  <c r="AF146" i="1"/>
  <c r="AT146" i="1"/>
  <c r="AE146" i="1"/>
  <c r="K146" i="1"/>
  <c r="T155" i="1"/>
  <c r="U155" i="1" s="1"/>
  <c r="T156" i="1"/>
  <c r="U156" i="1" s="1"/>
  <c r="AA169" i="1"/>
  <c r="N172" i="1"/>
  <c r="AT172" i="1"/>
  <c r="AF172" i="1"/>
  <c r="K172" i="1"/>
  <c r="AE172" i="1"/>
  <c r="V175" i="1"/>
  <c r="Z175" i="1" s="1"/>
  <c r="AB175" i="1"/>
  <c r="Q175" i="1"/>
  <c r="O175" i="1" s="1"/>
  <c r="R175" i="1" s="1"/>
  <c r="T195" i="1"/>
  <c r="U195" i="1" s="1"/>
  <c r="T207" i="1"/>
  <c r="U207" i="1" s="1"/>
  <c r="AA224" i="1"/>
  <c r="AA249" i="1"/>
  <c r="AE40" i="1"/>
  <c r="N40" i="1"/>
  <c r="AF47" i="1"/>
  <c r="AE47" i="1"/>
  <c r="K47" i="1"/>
  <c r="AT40" i="1"/>
  <c r="N62" i="1"/>
  <c r="AF75" i="1"/>
  <c r="AE75" i="1"/>
  <c r="K75" i="1"/>
  <c r="K93" i="1"/>
  <c r="T130" i="1"/>
  <c r="U130" i="1" s="1"/>
  <c r="AD52" i="1"/>
  <c r="S53" i="1"/>
  <c r="AW53" i="1"/>
  <c r="AE56" i="1"/>
  <c r="N56" i="1"/>
  <c r="AA59" i="1"/>
  <c r="S69" i="1"/>
  <c r="AW69" i="1"/>
  <c r="AA75" i="1"/>
  <c r="AA88" i="1"/>
  <c r="Q88" i="1"/>
  <c r="O88" i="1" s="1"/>
  <c r="R88" i="1" s="1"/>
  <c r="AW16" i="1"/>
  <c r="Q23" i="1"/>
  <c r="O23" i="1" s="1"/>
  <c r="R23" i="1" s="1"/>
  <c r="L23" i="1" s="1"/>
  <c r="M23" i="1" s="1"/>
  <c r="AA44" i="1"/>
  <c r="N47" i="1"/>
  <c r="AT49" i="1"/>
  <c r="K49" i="1"/>
  <c r="AE49" i="1"/>
  <c r="AA58" i="1"/>
  <c r="AW63" i="1"/>
  <c r="S63" i="1"/>
  <c r="AT65" i="1"/>
  <c r="K65" i="1"/>
  <c r="AE65" i="1"/>
  <c r="AT81" i="1"/>
  <c r="T86" i="1"/>
  <c r="U86" i="1" s="1"/>
  <c r="AT18" i="1"/>
  <c r="AT32" i="1"/>
  <c r="K33" i="1"/>
  <c r="AE33" i="1"/>
  <c r="N46" i="1"/>
  <c r="S65" i="1"/>
  <c r="AW65" i="1"/>
  <c r="K108" i="1"/>
  <c r="AF108" i="1"/>
  <c r="AE108" i="1"/>
  <c r="AT108" i="1"/>
  <c r="T112" i="1"/>
  <c r="U112" i="1" s="1"/>
  <c r="AB112" i="1" s="1"/>
  <c r="T132" i="1"/>
  <c r="U132" i="1" s="1"/>
  <c r="AA168" i="1"/>
  <c r="AW186" i="1"/>
  <c r="AA197" i="1"/>
  <c r="T197" i="1"/>
  <c r="U197" i="1" s="1"/>
  <c r="AB197" i="1" s="1"/>
  <c r="AF199" i="1"/>
  <c r="AE199" i="1"/>
  <c r="N199" i="1"/>
  <c r="K199" i="1"/>
  <c r="L199" i="1" s="1"/>
  <c r="M199" i="1" s="1"/>
  <c r="AT24" i="1"/>
  <c r="S25" i="1"/>
  <c r="S30" i="1"/>
  <c r="N33" i="1"/>
  <c r="S33" i="1"/>
  <c r="AW33" i="1"/>
  <c r="AE35" i="1"/>
  <c r="K35" i="1"/>
  <c r="N36" i="1"/>
  <c r="AT36" i="1"/>
  <c r="K37" i="1"/>
  <c r="AE37" i="1"/>
  <c r="AA40" i="1"/>
  <c r="AW40" i="1"/>
  <c r="AW43" i="1"/>
  <c r="S43" i="1"/>
  <c r="AF44" i="1"/>
  <c r="AT45" i="1"/>
  <c r="K45" i="1"/>
  <c r="AE45" i="1"/>
  <c r="AW46" i="1"/>
  <c r="T50" i="1"/>
  <c r="U50" i="1" s="1"/>
  <c r="Q50" i="1" s="1"/>
  <c r="O50" i="1" s="1"/>
  <c r="R50" i="1" s="1"/>
  <c r="L50" i="1" s="1"/>
  <c r="M50" i="1" s="1"/>
  <c r="AA54" i="1"/>
  <c r="Q54" i="1"/>
  <c r="O54" i="1" s="1"/>
  <c r="R54" i="1" s="1"/>
  <c r="L54" i="1" s="1"/>
  <c r="M54" i="1" s="1"/>
  <c r="AW59" i="1"/>
  <c r="S59" i="1"/>
  <c r="AF60" i="1"/>
  <c r="AT61" i="1"/>
  <c r="K61" i="1"/>
  <c r="AE61" i="1"/>
  <c r="AW62" i="1"/>
  <c r="AA70" i="1"/>
  <c r="Q70" i="1"/>
  <c r="O70" i="1" s="1"/>
  <c r="R70" i="1" s="1"/>
  <c r="L70" i="1" s="1"/>
  <c r="M70" i="1" s="1"/>
  <c r="AA72" i="1"/>
  <c r="N75" i="1"/>
  <c r="AW75" i="1"/>
  <c r="S75" i="1"/>
  <c r="AF76" i="1"/>
  <c r="AT77" i="1"/>
  <c r="K77" i="1"/>
  <c r="AE77" i="1"/>
  <c r="AA84" i="1"/>
  <c r="AF94" i="1"/>
  <c r="K96" i="1"/>
  <c r="AF96" i="1"/>
  <c r="AE96" i="1"/>
  <c r="AT96" i="1"/>
  <c r="N96" i="1"/>
  <c r="N97" i="1"/>
  <c r="T100" i="1"/>
  <c r="U100" i="1" s="1"/>
  <c r="AA106" i="1"/>
  <c r="AF109" i="1"/>
  <c r="AE109" i="1"/>
  <c r="K109" i="1"/>
  <c r="AT109" i="1"/>
  <c r="AA116" i="1"/>
  <c r="Q116" i="1"/>
  <c r="O116" i="1" s="1"/>
  <c r="R116" i="1" s="1"/>
  <c r="AA117" i="1"/>
  <c r="AF121" i="1"/>
  <c r="AE121" i="1"/>
  <c r="K121" i="1"/>
  <c r="AT121" i="1"/>
  <c r="AA130" i="1"/>
  <c r="AA132" i="1"/>
  <c r="AA133" i="1"/>
  <c r="T134" i="1"/>
  <c r="U134" i="1" s="1"/>
  <c r="AB134" i="1" s="1"/>
  <c r="AE137" i="1"/>
  <c r="AA138" i="1"/>
  <c r="AT145" i="1"/>
  <c r="K145" i="1"/>
  <c r="N145" i="1"/>
  <c r="AF145" i="1"/>
  <c r="AF150" i="1"/>
  <c r="AT150" i="1"/>
  <c r="N150" i="1"/>
  <c r="AE150" i="1"/>
  <c r="K150" i="1"/>
  <c r="V151" i="1"/>
  <c r="Z151" i="1" s="1"/>
  <c r="AC151" i="1"/>
  <c r="AB151" i="1"/>
  <c r="AA156" i="1"/>
  <c r="AA160" i="1"/>
  <c r="T172" i="1"/>
  <c r="U172" i="1" s="1"/>
  <c r="AF178" i="1"/>
  <c r="AT178" i="1"/>
  <c r="K178" i="1"/>
  <c r="N178" i="1"/>
  <c r="T179" i="1"/>
  <c r="U179" i="1" s="1"/>
  <c r="T180" i="1"/>
  <c r="U180" i="1" s="1"/>
  <c r="AB180" i="1" s="1"/>
  <c r="AF182" i="1"/>
  <c r="AT182" i="1"/>
  <c r="AE182" i="1"/>
  <c r="N182" i="1"/>
  <c r="K182" i="1"/>
  <c r="AF198" i="1"/>
  <c r="AT198" i="1"/>
  <c r="K198" i="1"/>
  <c r="N198" i="1"/>
  <c r="AF203" i="1"/>
  <c r="AE203" i="1"/>
  <c r="N203" i="1"/>
  <c r="AT203" i="1"/>
  <c r="AT213" i="1"/>
  <c r="K213" i="1"/>
  <c r="N213" i="1"/>
  <c r="AF213" i="1"/>
  <c r="AE213" i="1"/>
  <c r="AF223" i="1"/>
  <c r="AE223" i="1"/>
  <c r="N223" i="1"/>
  <c r="AT223" i="1"/>
  <c r="K223" i="1"/>
  <c r="AA267" i="1"/>
  <c r="Q56" i="1"/>
  <c r="O56" i="1" s="1"/>
  <c r="R56" i="1" s="1"/>
  <c r="AE72" i="1"/>
  <c r="N72" i="1"/>
  <c r="AW47" i="1"/>
  <c r="S47" i="1"/>
  <c r="AW50" i="1"/>
  <c r="AT56" i="1"/>
  <c r="AW66" i="1"/>
  <c r="AT72" i="1"/>
  <c r="AA74" i="1"/>
  <c r="T87" i="1"/>
  <c r="U87" i="1" s="1"/>
  <c r="Q87" i="1" s="1"/>
  <c r="O87" i="1" s="1"/>
  <c r="R87" i="1" s="1"/>
  <c r="AT93" i="1"/>
  <c r="AT22" i="1"/>
  <c r="S49" i="1"/>
  <c r="AW49" i="1"/>
  <c r="AE52" i="1"/>
  <c r="N52" i="1"/>
  <c r="AA55" i="1"/>
  <c r="K56" i="1"/>
  <c r="AF59" i="1"/>
  <c r="AE59" i="1"/>
  <c r="K59" i="1"/>
  <c r="AE68" i="1"/>
  <c r="N68" i="1"/>
  <c r="AA71" i="1"/>
  <c r="Q83" i="1"/>
  <c r="O83" i="1" s="1"/>
  <c r="R83" i="1" s="1"/>
  <c r="L83" i="1" s="1"/>
  <c r="M83" i="1" s="1"/>
  <c r="AF90" i="1"/>
  <c r="K112" i="1"/>
  <c r="AE112" i="1"/>
  <c r="N112" i="1"/>
  <c r="N146" i="1"/>
  <c r="N18" i="1"/>
  <c r="N22" i="1"/>
  <c r="N26" i="1"/>
  <c r="AW35" i="1"/>
  <c r="S35" i="1"/>
  <c r="S37" i="1"/>
  <c r="AW37" i="1"/>
  <c r="AE39" i="1"/>
  <c r="K39" i="1"/>
  <c r="S45" i="1"/>
  <c r="AW45" i="1"/>
  <c r="AE46" i="1"/>
  <c r="Q48" i="1"/>
  <c r="O48" i="1" s="1"/>
  <c r="R48" i="1" s="1"/>
  <c r="AE48" i="1"/>
  <c r="N48" i="1"/>
  <c r="AA51" i="1"/>
  <c r="K52" i="1"/>
  <c r="AF55" i="1"/>
  <c r="AE55" i="1"/>
  <c r="K55" i="1"/>
  <c r="N58" i="1"/>
  <c r="S61" i="1"/>
  <c r="AW61" i="1"/>
  <c r="AE62" i="1"/>
  <c r="AE64" i="1"/>
  <c r="N64" i="1"/>
  <c r="AA67" i="1"/>
  <c r="K68" i="1"/>
  <c r="AF69" i="1"/>
  <c r="AF71" i="1"/>
  <c r="AE71" i="1"/>
  <c r="K71" i="1"/>
  <c r="N74" i="1"/>
  <c r="W77" i="1"/>
  <c r="S77" i="1"/>
  <c r="AW77" i="1"/>
  <c r="AF78" i="1"/>
  <c r="AE79" i="1"/>
  <c r="K80" i="1"/>
  <c r="AE80" i="1"/>
  <c r="S82" i="1"/>
  <c r="S84" i="1"/>
  <c r="AW84" i="1"/>
  <c r="W92" i="1"/>
  <c r="AA93" i="1"/>
  <c r="AA97" i="1"/>
  <c r="T97" i="1"/>
  <c r="U97" i="1" s="1"/>
  <c r="K98" i="1"/>
  <c r="AA102" i="1"/>
  <c r="S103" i="1"/>
  <c r="AW103" i="1"/>
  <c r="T104" i="1"/>
  <c r="U104" i="1" s="1"/>
  <c r="K104" i="1"/>
  <c r="AT104" i="1"/>
  <c r="N104" i="1"/>
  <c r="AW108" i="1"/>
  <c r="AW109" i="1"/>
  <c r="S109" i="1"/>
  <c r="T110" i="1"/>
  <c r="U110" i="1" s="1"/>
  <c r="AF113" i="1"/>
  <c r="AE113" i="1"/>
  <c r="K113" i="1"/>
  <c r="T118" i="1"/>
  <c r="U118" i="1" s="1"/>
  <c r="AE120" i="1"/>
  <c r="N124" i="1"/>
  <c r="K130" i="1"/>
  <c r="AA136" i="1"/>
  <c r="AF138" i="1"/>
  <c r="AT138" i="1"/>
  <c r="AE138" i="1"/>
  <c r="K138" i="1"/>
  <c r="T147" i="1"/>
  <c r="U147" i="1" s="1"/>
  <c r="T148" i="1"/>
  <c r="U148" i="1" s="1"/>
  <c r="W151" i="1"/>
  <c r="AT177" i="1"/>
  <c r="K177" i="1"/>
  <c r="N177" i="1"/>
  <c r="AF177" i="1"/>
  <c r="AE177" i="1"/>
  <c r="AA181" i="1"/>
  <c r="T185" i="1"/>
  <c r="U185" i="1" s="1"/>
  <c r="AF190" i="1"/>
  <c r="AT190" i="1"/>
  <c r="AE190" i="1"/>
  <c r="K190" i="1"/>
  <c r="T196" i="1"/>
  <c r="U196" i="1" s="1"/>
  <c r="K203" i="1"/>
  <c r="AW206" i="1"/>
  <c r="S206" i="1"/>
  <c r="T232" i="1"/>
  <c r="U232" i="1" s="1"/>
  <c r="Q31" i="1"/>
  <c r="O31" i="1" s="1"/>
  <c r="R31" i="1" s="1"/>
  <c r="L31" i="1" s="1"/>
  <c r="M31" i="1" s="1"/>
  <c r="AF63" i="1"/>
  <c r="AE63" i="1"/>
  <c r="K63" i="1"/>
  <c r="AF81" i="1"/>
  <c r="AE81" i="1"/>
  <c r="N81" i="1"/>
  <c r="AW20" i="1"/>
  <c r="K26" i="1"/>
  <c r="N32" i="1"/>
  <c r="AA42" i="1"/>
  <c r="T79" i="1"/>
  <c r="U79" i="1" s="1"/>
  <c r="Q79" i="1" s="1"/>
  <c r="O79" i="1" s="1"/>
  <c r="R79" i="1" s="1"/>
  <c r="AC83" i="1"/>
  <c r="AB83" i="1"/>
  <c r="AF87" i="1"/>
  <c r="N87" i="1"/>
  <c r="AE87" i="1"/>
  <c r="K87" i="1"/>
  <c r="AA128" i="1"/>
  <c r="K40" i="1"/>
  <c r="AF43" i="1"/>
  <c r="AE43" i="1"/>
  <c r="K43" i="1"/>
  <c r="V83" i="1"/>
  <c r="Z83" i="1" s="1"/>
  <c r="S91" i="1"/>
  <c r="AW91" i="1"/>
  <c r="T98" i="1"/>
  <c r="U98" i="1" s="1"/>
  <c r="AA109" i="1"/>
  <c r="AA113" i="1"/>
  <c r="AE118" i="1"/>
  <c r="N118" i="1"/>
  <c r="AF118" i="1"/>
  <c r="T158" i="1"/>
  <c r="U158" i="1" s="1"/>
  <c r="Q158" i="1" s="1"/>
  <c r="O158" i="1" s="1"/>
  <c r="R158" i="1" s="1"/>
  <c r="L158" i="1" s="1"/>
  <c r="M158" i="1" s="1"/>
  <c r="AE26" i="1"/>
  <c r="AE25" i="1"/>
  <c r="W27" i="1"/>
  <c r="S32" i="1"/>
  <c r="AE34" i="1"/>
  <c r="AW36" i="1"/>
  <c r="AW38" i="1"/>
  <c r="AW39" i="1"/>
  <c r="S39" i="1"/>
  <c r="AF40" i="1"/>
  <c r="AT41" i="1"/>
  <c r="K41" i="1"/>
  <c r="AE41" i="1"/>
  <c r="AW42" i="1"/>
  <c r="AF46" i="1"/>
  <c r="AT48" i="1"/>
  <c r="N49" i="1"/>
  <c r="AA50" i="1"/>
  <c r="AT51" i="1"/>
  <c r="AW52" i="1"/>
  <c r="N55" i="1"/>
  <c r="AW55" i="1"/>
  <c r="S55" i="1"/>
  <c r="AF56" i="1"/>
  <c r="AT57" i="1"/>
  <c r="K57" i="1"/>
  <c r="AE57" i="1"/>
  <c r="AW58" i="1"/>
  <c r="T60" i="1"/>
  <c r="U60" i="1" s="1"/>
  <c r="Q60" i="1" s="1"/>
  <c r="O60" i="1" s="1"/>
  <c r="R60" i="1" s="1"/>
  <c r="L60" i="1" s="1"/>
  <c r="M60" i="1" s="1"/>
  <c r="AF62" i="1"/>
  <c r="AT64" i="1"/>
  <c r="N65" i="1"/>
  <c r="AA66" i="1"/>
  <c r="AT67" i="1"/>
  <c r="AW68" i="1"/>
  <c r="N71" i="1"/>
  <c r="AW71" i="1"/>
  <c r="S71" i="1"/>
  <c r="AF72" i="1"/>
  <c r="AT73" i="1"/>
  <c r="K73" i="1"/>
  <c r="AE73" i="1"/>
  <c r="T76" i="1"/>
  <c r="U76" i="1" s="1"/>
  <c r="AB76" i="1" s="1"/>
  <c r="AT82" i="1"/>
  <c r="AT85" i="1"/>
  <c r="K85" i="1"/>
  <c r="AE85" i="1"/>
  <c r="N85" i="1"/>
  <c r="AE86" i="1"/>
  <c r="K86" i="1"/>
  <c r="AT86" i="1"/>
  <c r="AF86" i="1"/>
  <c r="K90" i="1"/>
  <c r="AT90" i="1"/>
  <c r="AT97" i="1"/>
  <c r="AE106" i="1"/>
  <c r="N106" i="1"/>
  <c r="K106" i="1"/>
  <c r="AT106" i="1"/>
  <c r="AF106" i="1"/>
  <c r="AA108" i="1"/>
  <c r="AE114" i="1"/>
  <c r="N114" i="1"/>
  <c r="AF114" i="1"/>
  <c r="AT114" i="1"/>
  <c r="AF120" i="1"/>
  <c r="N125" i="1"/>
  <c r="T150" i="1"/>
  <c r="U150" i="1" s="1"/>
  <c r="Q150" i="1" s="1"/>
  <c r="O150" i="1" s="1"/>
  <c r="R150" i="1" s="1"/>
  <c r="AE153" i="1"/>
  <c r="AA154" i="1"/>
  <c r="AB156" i="1"/>
  <c r="AT161" i="1"/>
  <c r="K161" i="1"/>
  <c r="N161" i="1"/>
  <c r="AF161" i="1"/>
  <c r="AA164" i="1"/>
  <c r="AF167" i="1"/>
  <c r="AE167" i="1"/>
  <c r="N167" i="1"/>
  <c r="AT167" i="1"/>
  <c r="V171" i="1"/>
  <c r="Z171" i="1" s="1"/>
  <c r="AB171" i="1"/>
  <c r="AC171" i="1"/>
  <c r="AD171" i="1" s="1"/>
  <c r="Q171" i="1"/>
  <c r="O171" i="1" s="1"/>
  <c r="R171" i="1" s="1"/>
  <c r="AE173" i="1"/>
  <c r="AC175" i="1"/>
  <c r="AD175" i="1" s="1"/>
  <c r="AA176" i="1"/>
  <c r="Q176" i="1"/>
  <c r="O176" i="1" s="1"/>
  <c r="R176" i="1" s="1"/>
  <c r="T184" i="1"/>
  <c r="U184" i="1" s="1"/>
  <c r="Q185" i="1"/>
  <c r="O185" i="1" s="1"/>
  <c r="R185" i="1" s="1"/>
  <c r="AT189" i="1"/>
  <c r="K189" i="1"/>
  <c r="N189" i="1"/>
  <c r="AF189" i="1"/>
  <c r="AE189" i="1"/>
  <c r="K195" i="1"/>
  <c r="V199" i="1"/>
  <c r="Z199" i="1" s="1"/>
  <c r="AC199" i="1"/>
  <c r="AD199" i="1" s="1"/>
  <c r="AB199" i="1"/>
  <c r="AE208" i="1"/>
  <c r="N208" i="1"/>
  <c r="AF208" i="1"/>
  <c r="K208" i="1"/>
  <c r="AT208" i="1"/>
  <c r="AF226" i="1"/>
  <c r="AT226" i="1"/>
  <c r="N226" i="1"/>
  <c r="K226" i="1"/>
  <c r="AE226" i="1"/>
  <c r="V227" i="1"/>
  <c r="Z227" i="1" s="1"/>
  <c r="AC227" i="1"/>
  <c r="AB227" i="1"/>
  <c r="S264" i="1"/>
  <c r="AW264" i="1"/>
  <c r="AW78" i="1"/>
  <c r="Q81" i="1"/>
  <c r="O81" i="1" s="1"/>
  <c r="R81" i="1" s="1"/>
  <c r="L81" i="1" s="1"/>
  <c r="M81" i="1" s="1"/>
  <c r="AW94" i="1"/>
  <c r="S95" i="1"/>
  <c r="S99" i="1"/>
  <c r="AW99" i="1"/>
  <c r="W103" i="1"/>
  <c r="AW105" i="1"/>
  <c r="S105" i="1"/>
  <c r="AW110" i="1"/>
  <c r="S115" i="1"/>
  <c r="AW115" i="1"/>
  <c r="W119" i="1"/>
  <c r="AW121" i="1"/>
  <c r="S121" i="1"/>
  <c r="AW126" i="1"/>
  <c r="AF135" i="1"/>
  <c r="AE135" i="1"/>
  <c r="N135" i="1"/>
  <c r="AF143" i="1"/>
  <c r="AE143" i="1"/>
  <c r="N143" i="1"/>
  <c r="AF151" i="1"/>
  <c r="AE151" i="1"/>
  <c r="N151" i="1"/>
  <c r="Q155" i="1"/>
  <c r="O155" i="1" s="1"/>
  <c r="R155" i="1" s="1"/>
  <c r="L155" i="1" s="1"/>
  <c r="M155" i="1" s="1"/>
  <c r="AF159" i="1"/>
  <c r="AE159" i="1"/>
  <c r="N159" i="1"/>
  <c r="AF163" i="1"/>
  <c r="AE163" i="1"/>
  <c r="N163" i="1"/>
  <c r="AF170" i="1"/>
  <c r="AT170" i="1"/>
  <c r="K170" i="1"/>
  <c r="T182" i="1"/>
  <c r="U182" i="1" s="1"/>
  <c r="Q182" i="1" s="1"/>
  <c r="O182" i="1" s="1"/>
  <c r="R182" i="1" s="1"/>
  <c r="L182" i="1" s="1"/>
  <c r="M182" i="1" s="1"/>
  <c r="AT185" i="1"/>
  <c r="K185" i="1"/>
  <c r="N185" i="1"/>
  <c r="AF185" i="1"/>
  <c r="AE185" i="1"/>
  <c r="T191" i="1"/>
  <c r="U191" i="1" s="1"/>
  <c r="AF214" i="1"/>
  <c r="AT214" i="1"/>
  <c r="N214" i="1"/>
  <c r="K214" i="1"/>
  <c r="AE214" i="1"/>
  <c r="AT221" i="1"/>
  <c r="K221" i="1"/>
  <c r="N221" i="1"/>
  <c r="AE221" i="1"/>
  <c r="AF221" i="1"/>
  <c r="N228" i="1"/>
  <c r="AT228" i="1"/>
  <c r="AF228" i="1"/>
  <c r="AE228" i="1"/>
  <c r="AA234" i="1"/>
  <c r="AW237" i="1"/>
  <c r="S237" i="1"/>
  <c r="AE241" i="1"/>
  <c r="N241" i="1"/>
  <c r="AF241" i="1"/>
  <c r="AT241" i="1"/>
  <c r="K241" i="1"/>
  <c r="AA237" i="1"/>
  <c r="AA239" i="1"/>
  <c r="T291" i="1"/>
  <c r="U291" i="1" s="1"/>
  <c r="V252" i="1"/>
  <c r="Z252" i="1" s="1"/>
  <c r="AC252" i="1"/>
  <c r="AD252" i="1" s="1"/>
  <c r="AW255" i="1"/>
  <c r="S255" i="1"/>
  <c r="AF277" i="1"/>
  <c r="AT277" i="1"/>
  <c r="AE277" i="1"/>
  <c r="K277" i="1"/>
  <c r="T231" i="1"/>
  <c r="U231" i="1" s="1"/>
  <c r="Q231" i="1" s="1"/>
  <c r="O231" i="1" s="1"/>
  <c r="R231" i="1" s="1"/>
  <c r="L231" i="1" s="1"/>
  <c r="M231" i="1" s="1"/>
  <c r="AA233" i="1"/>
  <c r="AF235" i="1"/>
  <c r="AE235" i="1"/>
  <c r="N235" i="1"/>
  <c r="K235" i="1"/>
  <c r="N236" i="1"/>
  <c r="AT236" i="1"/>
  <c r="AF236" i="1"/>
  <c r="AE236" i="1"/>
  <c r="T241" i="1"/>
  <c r="U241" i="1" s="1"/>
  <c r="AA247" i="1"/>
  <c r="T247" i="1"/>
  <c r="U247" i="1" s="1"/>
  <c r="S80" i="1"/>
  <c r="W90" i="1"/>
  <c r="W94" i="1"/>
  <c r="AA96" i="1"/>
  <c r="Q96" i="1"/>
  <c r="O96" i="1" s="1"/>
  <c r="R96" i="1" s="1"/>
  <c r="AT100" i="1"/>
  <c r="AW102" i="1"/>
  <c r="S107" i="1"/>
  <c r="AW107" i="1"/>
  <c r="W111" i="1"/>
  <c r="AW113" i="1"/>
  <c r="S113" i="1"/>
  <c r="AT116" i="1"/>
  <c r="AW118" i="1"/>
  <c r="S123" i="1"/>
  <c r="AW123" i="1"/>
  <c r="W127" i="1"/>
  <c r="S131" i="1"/>
  <c r="Q135" i="1"/>
  <c r="O135" i="1" s="1"/>
  <c r="R135" i="1" s="1"/>
  <c r="AF139" i="1"/>
  <c r="AE139" i="1"/>
  <c r="N139" i="1"/>
  <c r="Q143" i="1"/>
  <c r="O143" i="1" s="1"/>
  <c r="R143" i="1" s="1"/>
  <c r="AF147" i="1"/>
  <c r="AE147" i="1"/>
  <c r="N147" i="1"/>
  <c r="Q151" i="1"/>
  <c r="O151" i="1" s="1"/>
  <c r="R151" i="1" s="1"/>
  <c r="AF155" i="1"/>
  <c r="AE155" i="1"/>
  <c r="N155" i="1"/>
  <c r="Q159" i="1"/>
  <c r="O159" i="1" s="1"/>
  <c r="R159" i="1" s="1"/>
  <c r="T167" i="1"/>
  <c r="U167" i="1" s="1"/>
  <c r="AD170" i="1"/>
  <c r="AA177" i="1"/>
  <c r="AT181" i="1"/>
  <c r="K181" i="1"/>
  <c r="N181" i="1"/>
  <c r="AF181" i="1"/>
  <c r="T183" i="1"/>
  <c r="U183" i="1" s="1"/>
  <c r="T190" i="1"/>
  <c r="U190" i="1" s="1"/>
  <c r="Q190" i="1" s="1"/>
  <c r="O190" i="1" s="1"/>
  <c r="R190" i="1" s="1"/>
  <c r="L190" i="1" s="1"/>
  <c r="M190" i="1" s="1"/>
  <c r="AT193" i="1"/>
  <c r="K193" i="1"/>
  <c r="N193" i="1"/>
  <c r="AF193" i="1"/>
  <c r="AE193" i="1"/>
  <c r="T198" i="1"/>
  <c r="U198" i="1" s="1"/>
  <c r="T203" i="1"/>
  <c r="U203" i="1" s="1"/>
  <c r="AA208" i="1"/>
  <c r="T210" i="1"/>
  <c r="U210" i="1" s="1"/>
  <c r="AF210" i="1"/>
  <c r="AE210" i="1"/>
  <c r="K210" i="1"/>
  <c r="N210" i="1"/>
  <c r="AA217" i="1"/>
  <c r="AB224" i="1"/>
  <c r="AT235" i="1"/>
  <c r="K236" i="1"/>
  <c r="AA246" i="1"/>
  <c r="AT84" i="1"/>
  <c r="S92" i="1"/>
  <c r="AF101" i="1"/>
  <c r="AE101" i="1"/>
  <c r="K101" i="1"/>
  <c r="AA104" i="1"/>
  <c r="Q104" i="1"/>
  <c r="O104" i="1" s="1"/>
  <c r="R104" i="1" s="1"/>
  <c r="AA105" i="1"/>
  <c r="AE110" i="1"/>
  <c r="N110" i="1"/>
  <c r="AF117" i="1"/>
  <c r="AE117" i="1"/>
  <c r="K117" i="1"/>
  <c r="AA120" i="1"/>
  <c r="Q120" i="1"/>
  <c r="O120" i="1" s="1"/>
  <c r="R120" i="1" s="1"/>
  <c r="AA121" i="1"/>
  <c r="Q126" i="1"/>
  <c r="O126" i="1" s="1"/>
  <c r="R126" i="1" s="1"/>
  <c r="AE126" i="1"/>
  <c r="N126" i="1"/>
  <c r="AF131" i="1"/>
  <c r="AE131" i="1"/>
  <c r="K131" i="1"/>
  <c r="N132" i="1"/>
  <c r="AT132" i="1"/>
  <c r="AF132" i="1"/>
  <c r="K135" i="1"/>
  <c r="T136" i="1"/>
  <c r="U136" i="1" s="1"/>
  <c r="Q136" i="1" s="1"/>
  <c r="O136" i="1" s="1"/>
  <c r="R136" i="1" s="1"/>
  <c r="L136" i="1" s="1"/>
  <c r="M136" i="1" s="1"/>
  <c r="T138" i="1"/>
  <c r="U138" i="1" s="1"/>
  <c r="K143" i="1"/>
  <c r="T144" i="1"/>
  <c r="U144" i="1" s="1"/>
  <c r="T146" i="1"/>
  <c r="U146" i="1" s="1"/>
  <c r="Q146" i="1" s="1"/>
  <c r="O146" i="1" s="1"/>
  <c r="R146" i="1" s="1"/>
  <c r="K151" i="1"/>
  <c r="T154" i="1"/>
  <c r="U154" i="1" s="1"/>
  <c r="K159" i="1"/>
  <c r="T168" i="1"/>
  <c r="U168" i="1" s="1"/>
  <c r="Q168" i="1" s="1"/>
  <c r="O168" i="1" s="1"/>
  <c r="R168" i="1" s="1"/>
  <c r="L168" i="1" s="1"/>
  <c r="M168" i="1" s="1"/>
  <c r="AE170" i="1"/>
  <c r="AF174" i="1"/>
  <c r="AT174" i="1"/>
  <c r="K174" i="1"/>
  <c r="AA186" i="1"/>
  <c r="AF191" i="1"/>
  <c r="AE191" i="1"/>
  <c r="N191" i="1"/>
  <c r="T193" i="1"/>
  <c r="U193" i="1" s="1"/>
  <c r="Q193" i="1" s="1"/>
  <c r="O193" i="1" s="1"/>
  <c r="R193" i="1" s="1"/>
  <c r="AF194" i="1"/>
  <c r="AT194" i="1"/>
  <c r="AE194" i="1"/>
  <c r="Q196" i="1"/>
  <c r="O196" i="1" s="1"/>
  <c r="R196" i="1" s="1"/>
  <c r="W199" i="1"/>
  <c r="AT201" i="1"/>
  <c r="K201" i="1"/>
  <c r="N201" i="1"/>
  <c r="AF201" i="1"/>
  <c r="T204" i="1"/>
  <c r="U204" i="1" s="1"/>
  <c r="Q204" i="1" s="1"/>
  <c r="O204" i="1" s="1"/>
  <c r="R204" i="1" s="1"/>
  <c r="L204" i="1" s="1"/>
  <c r="M204" i="1" s="1"/>
  <c r="AA207" i="1"/>
  <c r="Q207" i="1"/>
  <c r="O207" i="1" s="1"/>
  <c r="R207" i="1" s="1"/>
  <c r="AA209" i="1"/>
  <c r="T212" i="1"/>
  <c r="U212" i="1" s="1"/>
  <c r="AT244" i="1"/>
  <c r="K244" i="1"/>
  <c r="AF244" i="1"/>
  <c r="AE244" i="1"/>
  <c r="N244" i="1"/>
  <c r="S78" i="1"/>
  <c r="W82" i="1"/>
  <c r="AW86" i="1"/>
  <c r="Q89" i="1"/>
  <c r="O89" i="1" s="1"/>
  <c r="R89" i="1" s="1"/>
  <c r="L89" i="1" s="1"/>
  <c r="M89" i="1" s="1"/>
  <c r="W99" i="1"/>
  <c r="AW101" i="1"/>
  <c r="S101" i="1"/>
  <c r="AW106" i="1"/>
  <c r="S111" i="1"/>
  <c r="AW111" i="1"/>
  <c r="T114" i="1"/>
  <c r="U114" i="1" s="1"/>
  <c r="Q114" i="1" s="1"/>
  <c r="O114" i="1" s="1"/>
  <c r="R114" i="1" s="1"/>
  <c r="L114" i="1" s="1"/>
  <c r="M114" i="1" s="1"/>
  <c r="W115" i="1"/>
  <c r="N116" i="1"/>
  <c r="AW117" i="1"/>
  <c r="S117" i="1"/>
  <c r="AW122" i="1"/>
  <c r="AT126" i="1"/>
  <c r="S127" i="1"/>
  <c r="AW127" i="1"/>
  <c r="AT133" i="1"/>
  <c r="K133" i="1"/>
  <c r="N133" i="1"/>
  <c r="AF133" i="1"/>
  <c r="AA134" i="1"/>
  <c r="W139" i="1"/>
  <c r="AT141" i="1"/>
  <c r="K141" i="1"/>
  <c r="N141" i="1"/>
  <c r="AF141" i="1"/>
  <c r="AA142" i="1"/>
  <c r="W147" i="1"/>
  <c r="AT149" i="1"/>
  <c r="K149" i="1"/>
  <c r="N149" i="1"/>
  <c r="AF149" i="1"/>
  <c r="AA150" i="1"/>
  <c r="W155" i="1"/>
  <c r="AT157" i="1"/>
  <c r="K157" i="1"/>
  <c r="N157" i="1"/>
  <c r="AF157" i="1"/>
  <c r="AA158" i="1"/>
  <c r="K163" i="1"/>
  <c r="AB170" i="1"/>
  <c r="V170" i="1"/>
  <c r="Z170" i="1" s="1"/>
  <c r="N176" i="1"/>
  <c r="AT176" i="1"/>
  <c r="AF176" i="1"/>
  <c r="K176" i="1"/>
  <c r="T187" i="1"/>
  <c r="U187" i="1" s="1"/>
  <c r="T194" i="1"/>
  <c r="U194" i="1" s="1"/>
  <c r="Q194" i="1" s="1"/>
  <c r="O194" i="1" s="1"/>
  <c r="R194" i="1" s="1"/>
  <c r="L194" i="1" s="1"/>
  <c r="M194" i="1" s="1"/>
  <c r="AT197" i="1"/>
  <c r="K197" i="1"/>
  <c r="N197" i="1"/>
  <c r="AF197" i="1"/>
  <c r="AE197" i="1"/>
  <c r="AF222" i="1"/>
  <c r="AT222" i="1"/>
  <c r="AE222" i="1"/>
  <c r="K222" i="1"/>
  <c r="N222" i="1"/>
  <c r="AA230" i="1"/>
  <c r="AA231" i="1"/>
  <c r="V235" i="1"/>
  <c r="Z235" i="1" s="1"/>
  <c r="AB235" i="1"/>
  <c r="AC235" i="1"/>
  <c r="Q235" i="1"/>
  <c r="O235" i="1" s="1"/>
  <c r="R235" i="1" s="1"/>
  <c r="L235" i="1" s="1"/>
  <c r="M235" i="1" s="1"/>
  <c r="AC246" i="1"/>
  <c r="AA252" i="1"/>
  <c r="T260" i="1"/>
  <c r="U260" i="1" s="1"/>
  <c r="V270" i="1"/>
  <c r="Z270" i="1" s="1"/>
  <c r="AB270" i="1"/>
  <c r="AC270" i="1"/>
  <c r="Q162" i="1"/>
  <c r="O162" i="1" s="1"/>
  <c r="R162" i="1" s="1"/>
  <c r="L162" i="1" s="1"/>
  <c r="M162" i="1" s="1"/>
  <c r="N164" i="1"/>
  <c r="AT164" i="1"/>
  <c r="AF164" i="1"/>
  <c r="T166" i="1"/>
  <c r="U166" i="1" s="1"/>
  <c r="Q166" i="1" s="1"/>
  <c r="O166" i="1" s="1"/>
  <c r="R166" i="1" s="1"/>
  <c r="L166" i="1" s="1"/>
  <c r="M166" i="1" s="1"/>
  <c r="N168" i="1"/>
  <c r="AT168" i="1"/>
  <c r="AF168" i="1"/>
  <c r="S173" i="1"/>
  <c r="S177" i="1"/>
  <c r="S181" i="1"/>
  <c r="AB188" i="1"/>
  <c r="AB192" i="1"/>
  <c r="AB196" i="1"/>
  <c r="N204" i="1"/>
  <c r="AT204" i="1"/>
  <c r="AF204" i="1"/>
  <c r="T208" i="1"/>
  <c r="U208" i="1" s="1"/>
  <c r="T215" i="1"/>
  <c r="U215" i="1" s="1"/>
  <c r="AF219" i="1"/>
  <c r="AE219" i="1"/>
  <c r="N219" i="1"/>
  <c r="T221" i="1"/>
  <c r="U221" i="1" s="1"/>
  <c r="AB221" i="1" s="1"/>
  <c r="T224" i="1"/>
  <c r="U224" i="1" s="1"/>
  <c r="Q224" i="1" s="1"/>
  <c r="O224" i="1" s="1"/>
  <c r="R224" i="1" s="1"/>
  <c r="L224" i="1" s="1"/>
  <c r="M224" i="1" s="1"/>
  <c r="T226" i="1"/>
  <c r="U226" i="1" s="1"/>
  <c r="Q226" i="1" s="1"/>
  <c r="O226" i="1" s="1"/>
  <c r="R226" i="1" s="1"/>
  <c r="AF227" i="1"/>
  <c r="AE227" i="1"/>
  <c r="N227" i="1"/>
  <c r="AA236" i="1"/>
  <c r="W237" i="1"/>
  <c r="AW240" i="1"/>
  <c r="S240" i="1"/>
  <c r="AA244" i="1"/>
  <c r="AF251" i="1"/>
  <c r="AE251" i="1"/>
  <c r="K251" i="1"/>
  <c r="AT251" i="1"/>
  <c r="N251" i="1"/>
  <c r="AF255" i="1"/>
  <c r="AE255" i="1"/>
  <c r="K255" i="1"/>
  <c r="AT255" i="1"/>
  <c r="AA259" i="1"/>
  <c r="N265" i="1"/>
  <c r="AF265" i="1"/>
  <c r="AT265" i="1"/>
  <c r="AE265" i="1"/>
  <c r="K265" i="1"/>
  <c r="AA268" i="1"/>
  <c r="T274" i="1"/>
  <c r="U274" i="1" s="1"/>
  <c r="AA276" i="1"/>
  <c r="T305" i="1"/>
  <c r="U305" i="1" s="1"/>
  <c r="Q305" i="1" s="1"/>
  <c r="O305" i="1" s="1"/>
  <c r="R305" i="1" s="1"/>
  <c r="L305" i="1" s="1"/>
  <c r="M305" i="1" s="1"/>
  <c r="S133" i="1"/>
  <c r="S137" i="1"/>
  <c r="S141" i="1"/>
  <c r="S145" i="1"/>
  <c r="S149" i="1"/>
  <c r="S153" i="1"/>
  <c r="S157" i="1"/>
  <c r="S161" i="1"/>
  <c r="AF162" i="1"/>
  <c r="AT162" i="1"/>
  <c r="AF166" i="1"/>
  <c r="AT166" i="1"/>
  <c r="AF171" i="1"/>
  <c r="AE171" i="1"/>
  <c r="N171" i="1"/>
  <c r="AF175" i="1"/>
  <c r="AE175" i="1"/>
  <c r="N175" i="1"/>
  <c r="AF179" i="1"/>
  <c r="AE179" i="1"/>
  <c r="N179" i="1"/>
  <c r="N184" i="1"/>
  <c r="AT184" i="1"/>
  <c r="AF184" i="1"/>
  <c r="N188" i="1"/>
  <c r="AT188" i="1"/>
  <c r="AF188" i="1"/>
  <c r="N192" i="1"/>
  <c r="AT192" i="1"/>
  <c r="AF192" i="1"/>
  <c r="N196" i="1"/>
  <c r="AT196" i="1"/>
  <c r="AF196" i="1"/>
  <c r="S201" i="1"/>
  <c r="AF202" i="1"/>
  <c r="AT202" i="1"/>
  <c r="AB204" i="1"/>
  <c r="Q210" i="1"/>
  <c r="O210" i="1" s="1"/>
  <c r="R210" i="1" s="1"/>
  <c r="L210" i="1" s="1"/>
  <c r="M210" i="1" s="1"/>
  <c r="AA211" i="1"/>
  <c r="AT217" i="1"/>
  <c r="K217" i="1"/>
  <c r="N217" i="1"/>
  <c r="AF217" i="1"/>
  <c r="AE217" i="1"/>
  <c r="T220" i="1"/>
  <c r="U220" i="1" s="1"/>
  <c r="AB220" i="1" s="1"/>
  <c r="AF231" i="1"/>
  <c r="AE231" i="1"/>
  <c r="N231" i="1"/>
  <c r="Q232" i="1"/>
  <c r="O232" i="1" s="1"/>
  <c r="R232" i="1" s="1"/>
  <c r="L232" i="1" s="1"/>
  <c r="M232" i="1" s="1"/>
  <c r="AA232" i="1"/>
  <c r="T249" i="1"/>
  <c r="U249" i="1" s="1"/>
  <c r="Q249" i="1" s="1"/>
  <c r="O249" i="1" s="1"/>
  <c r="R249" i="1" s="1"/>
  <c r="L249" i="1" s="1"/>
  <c r="M249" i="1" s="1"/>
  <c r="S254" i="1"/>
  <c r="AW254" i="1"/>
  <c r="T262" i="1"/>
  <c r="U262" i="1" s="1"/>
  <c r="Q262" i="1" s="1"/>
  <c r="O262" i="1" s="1"/>
  <c r="R262" i="1" s="1"/>
  <c r="N295" i="1"/>
  <c r="AT295" i="1"/>
  <c r="AF295" i="1"/>
  <c r="AE295" i="1"/>
  <c r="T298" i="1"/>
  <c r="U298" i="1" s="1"/>
  <c r="AT128" i="1"/>
  <c r="S129" i="1"/>
  <c r="AW134" i="1"/>
  <c r="AW138" i="1"/>
  <c r="AW142" i="1"/>
  <c r="AW146" i="1"/>
  <c r="AW150" i="1"/>
  <c r="AW154" i="1"/>
  <c r="AW158" i="1"/>
  <c r="N162" i="1"/>
  <c r="AE164" i="1"/>
  <c r="AT165" i="1"/>
  <c r="K165" i="1"/>
  <c r="N165" i="1"/>
  <c r="N166" i="1"/>
  <c r="AE168" i="1"/>
  <c r="AT169" i="1"/>
  <c r="K169" i="1"/>
  <c r="N169" i="1"/>
  <c r="K171" i="1"/>
  <c r="AT171" i="1"/>
  <c r="Q174" i="1"/>
  <c r="O174" i="1" s="1"/>
  <c r="R174" i="1" s="1"/>
  <c r="K175" i="1"/>
  <c r="AT175" i="1"/>
  <c r="K179" i="1"/>
  <c r="AT179" i="1"/>
  <c r="AW198" i="1"/>
  <c r="N202" i="1"/>
  <c r="AE204" i="1"/>
  <c r="AT205" i="1"/>
  <c r="K205" i="1"/>
  <c r="N205" i="1"/>
  <c r="AF206" i="1"/>
  <c r="AT206" i="1"/>
  <c r="AF211" i="1"/>
  <c r="AE211" i="1"/>
  <c r="N211" i="1"/>
  <c r="AT211" i="1"/>
  <c r="AF215" i="1"/>
  <c r="AE215" i="1"/>
  <c r="N215" i="1"/>
  <c r="K215" i="1"/>
  <c r="AF218" i="1"/>
  <c r="AT218" i="1"/>
  <c r="AE218" i="1"/>
  <c r="AA221" i="1"/>
  <c r="Q221" i="1"/>
  <c r="O221" i="1" s="1"/>
  <c r="R221" i="1" s="1"/>
  <c r="L221" i="1" s="1"/>
  <c r="M221" i="1" s="1"/>
  <c r="AA222" i="1"/>
  <c r="AA223" i="1"/>
  <c r="AT225" i="1"/>
  <c r="K225" i="1"/>
  <c r="N225" i="1"/>
  <c r="AF225" i="1"/>
  <c r="AF230" i="1"/>
  <c r="AT230" i="1"/>
  <c r="N230" i="1"/>
  <c r="AE230" i="1"/>
  <c r="AT231" i="1"/>
  <c r="K239" i="1"/>
  <c r="AF239" i="1"/>
  <c r="N239" i="1"/>
  <c r="AE239" i="1"/>
  <c r="AT239" i="1"/>
  <c r="N287" i="1"/>
  <c r="AT287" i="1"/>
  <c r="AF287" i="1"/>
  <c r="AE287" i="1"/>
  <c r="K287" i="1"/>
  <c r="K295" i="1"/>
  <c r="AW129" i="1"/>
  <c r="N136" i="1"/>
  <c r="AT136" i="1"/>
  <c r="AF136" i="1"/>
  <c r="N140" i="1"/>
  <c r="AT140" i="1"/>
  <c r="AF140" i="1"/>
  <c r="N144" i="1"/>
  <c r="AT144" i="1"/>
  <c r="AF144" i="1"/>
  <c r="N148" i="1"/>
  <c r="AT148" i="1"/>
  <c r="AF148" i="1"/>
  <c r="N152" i="1"/>
  <c r="AT152" i="1"/>
  <c r="AF152" i="1"/>
  <c r="N156" i="1"/>
  <c r="AT156" i="1"/>
  <c r="AF156" i="1"/>
  <c r="N160" i="1"/>
  <c r="AT160" i="1"/>
  <c r="AF160" i="1"/>
  <c r="S165" i="1"/>
  <c r="S169" i="1"/>
  <c r="AB172" i="1"/>
  <c r="AB176" i="1"/>
  <c r="K184" i="1"/>
  <c r="AB185" i="1"/>
  <c r="K188" i="1"/>
  <c r="K192" i="1"/>
  <c r="K196" i="1"/>
  <c r="Q198" i="1"/>
  <c r="O198" i="1" s="1"/>
  <c r="R198" i="1" s="1"/>
  <c r="L198" i="1" s="1"/>
  <c r="M198" i="1" s="1"/>
  <c r="N200" i="1"/>
  <c r="AT200" i="1"/>
  <c r="AF200" i="1"/>
  <c r="S205" i="1"/>
  <c r="N206" i="1"/>
  <c r="T211" i="1"/>
  <c r="U211" i="1" s="1"/>
  <c r="Q211" i="1" s="1"/>
  <c r="O211" i="1" s="1"/>
  <c r="R211" i="1" s="1"/>
  <c r="L211" i="1" s="1"/>
  <c r="M211" i="1" s="1"/>
  <c r="N212" i="1"/>
  <c r="AT212" i="1"/>
  <c r="K212" i="1"/>
  <c r="AF212" i="1"/>
  <c r="T218" i="1"/>
  <c r="U218" i="1" s="1"/>
  <c r="AA228" i="1"/>
  <c r="T228" i="1"/>
  <c r="U228" i="1" s="1"/>
  <c r="AE238" i="1"/>
  <c r="K238" i="1"/>
  <c r="AT238" i="1"/>
  <c r="AF238" i="1"/>
  <c r="S239" i="1"/>
  <c r="AW239" i="1"/>
  <c r="T256" i="1"/>
  <c r="U256" i="1" s="1"/>
  <c r="AB256" i="1" s="1"/>
  <c r="AA256" i="1"/>
  <c r="AB216" i="1"/>
  <c r="N232" i="1"/>
  <c r="AT232" i="1"/>
  <c r="AF232" i="1"/>
  <c r="T234" i="1"/>
  <c r="U234" i="1" s="1"/>
  <c r="AD235" i="1"/>
  <c r="AF240" i="1"/>
  <c r="AE240" i="1"/>
  <c r="N240" i="1"/>
  <c r="AW241" i="1"/>
  <c r="T244" i="1"/>
  <c r="U244" i="1" s="1"/>
  <c r="AB244" i="1" s="1"/>
  <c r="AE252" i="1"/>
  <c r="N252" i="1"/>
  <c r="K252" i="1"/>
  <c r="AT252" i="1"/>
  <c r="AF252" i="1"/>
  <c r="AA258" i="1"/>
  <c r="AE260" i="1"/>
  <c r="N260" i="1"/>
  <c r="AF260" i="1"/>
  <c r="T265" i="1"/>
  <c r="U265" i="1" s="1"/>
  <c r="Q265" i="1" s="1"/>
  <c r="O265" i="1" s="1"/>
  <c r="R265" i="1" s="1"/>
  <c r="W267" i="1"/>
  <c r="T269" i="1"/>
  <c r="U269" i="1" s="1"/>
  <c r="AA290" i="1"/>
  <c r="AT314" i="1"/>
  <c r="K314" i="1"/>
  <c r="AE314" i="1"/>
  <c r="AF314" i="1"/>
  <c r="N314" i="1"/>
  <c r="T315" i="1"/>
  <c r="U315" i="1" s="1"/>
  <c r="Q315" i="1" s="1"/>
  <c r="O315" i="1" s="1"/>
  <c r="R315" i="1" s="1"/>
  <c r="L315" i="1" s="1"/>
  <c r="M315" i="1" s="1"/>
  <c r="AA320" i="1"/>
  <c r="AA332" i="1"/>
  <c r="Q332" i="1"/>
  <c r="O332" i="1" s="1"/>
  <c r="R332" i="1" s="1"/>
  <c r="AA372" i="1"/>
  <c r="AF294" i="1"/>
  <c r="AE294" i="1"/>
  <c r="N294" i="1"/>
  <c r="AT294" i="1"/>
  <c r="K294" i="1"/>
  <c r="AA303" i="1"/>
  <c r="AA331" i="1"/>
  <c r="AA378" i="1"/>
  <c r="AA383" i="1"/>
  <c r="AA275" i="1"/>
  <c r="T277" i="1"/>
  <c r="U277" i="1" s="1"/>
  <c r="Q277" i="1" s="1"/>
  <c r="O277" i="1" s="1"/>
  <c r="R277" i="1" s="1"/>
  <c r="L277" i="1" s="1"/>
  <c r="M277" i="1" s="1"/>
  <c r="V293" i="1"/>
  <c r="Z293" i="1" s="1"/>
  <c r="AF326" i="1"/>
  <c r="AE326" i="1"/>
  <c r="N326" i="1"/>
  <c r="K326" i="1"/>
  <c r="AT326" i="1"/>
  <c r="AF369" i="1"/>
  <c r="AE369" i="1"/>
  <c r="K369" i="1"/>
  <c r="AT369" i="1"/>
  <c r="N369" i="1"/>
  <c r="V294" i="1"/>
  <c r="Z294" i="1" s="1"/>
  <c r="AC294" i="1"/>
  <c r="T307" i="1"/>
  <c r="U307" i="1" s="1"/>
  <c r="AB307" i="1" s="1"/>
  <c r="T308" i="1"/>
  <c r="U308" i="1" s="1"/>
  <c r="AA310" i="1"/>
  <c r="S213" i="1"/>
  <c r="N216" i="1"/>
  <c r="AT216" i="1"/>
  <c r="AF216" i="1"/>
  <c r="S225" i="1"/>
  <c r="AA226" i="1"/>
  <c r="AT229" i="1"/>
  <c r="K229" i="1"/>
  <c r="N229" i="1"/>
  <c r="AB232" i="1"/>
  <c r="AF234" i="1"/>
  <c r="AT234" i="1"/>
  <c r="S253" i="1"/>
  <c r="AW253" i="1"/>
  <c r="AA266" i="1"/>
  <c r="AT268" i="1"/>
  <c r="K268" i="1"/>
  <c r="AF268" i="1"/>
  <c r="N268" i="1"/>
  <c r="AB269" i="1"/>
  <c r="AA270" i="1"/>
  <c r="Q270" i="1"/>
  <c r="O270" i="1" s="1"/>
  <c r="R270" i="1" s="1"/>
  <c r="L270" i="1" s="1"/>
  <c r="M270" i="1" s="1"/>
  <c r="T279" i="1"/>
  <c r="U279" i="1" s="1"/>
  <c r="AT280" i="1"/>
  <c r="K280" i="1"/>
  <c r="N280" i="1"/>
  <c r="AF280" i="1"/>
  <c r="AE280" i="1"/>
  <c r="AF282" i="1"/>
  <c r="AE282" i="1"/>
  <c r="N282" i="1"/>
  <c r="K282" i="1"/>
  <c r="AT282" i="1"/>
  <c r="AF286" i="1"/>
  <c r="AE286" i="1"/>
  <c r="N286" i="1"/>
  <c r="K286" i="1"/>
  <c r="Q297" i="1"/>
  <c r="O297" i="1" s="1"/>
  <c r="R297" i="1" s="1"/>
  <c r="AW301" i="1"/>
  <c r="S302" i="1"/>
  <c r="AW302" i="1"/>
  <c r="AT306" i="1"/>
  <c r="K306" i="1"/>
  <c r="AF306" i="1"/>
  <c r="AE306" i="1"/>
  <c r="N306" i="1"/>
  <c r="AA309" i="1"/>
  <c r="AA346" i="1"/>
  <c r="AT375" i="1"/>
  <c r="K375" i="1"/>
  <c r="AE375" i="1"/>
  <c r="N375" i="1"/>
  <c r="AF375" i="1"/>
  <c r="AT209" i="1"/>
  <c r="K209" i="1"/>
  <c r="AW213" i="1"/>
  <c r="T219" i="1"/>
  <c r="U219" i="1" s="1"/>
  <c r="N220" i="1"/>
  <c r="AT220" i="1"/>
  <c r="AF220" i="1"/>
  <c r="AW226" i="1"/>
  <c r="S229" i="1"/>
  <c r="AE232" i="1"/>
  <c r="AT233" i="1"/>
  <c r="K233" i="1"/>
  <c r="N233" i="1"/>
  <c r="N234" i="1"/>
  <c r="AA240" i="1"/>
  <c r="AA243" i="1"/>
  <c r="AE245" i="1"/>
  <c r="K245" i="1"/>
  <c r="N245" i="1"/>
  <c r="AB248" i="1"/>
  <c r="AW262" i="1"/>
  <c r="AA264" i="1"/>
  <c r="T278" i="1"/>
  <c r="U278" i="1" s="1"/>
  <c r="AA280" i="1"/>
  <c r="AF281" i="1"/>
  <c r="AT281" i="1"/>
  <c r="N281" i="1"/>
  <c r="AE281" i="1"/>
  <c r="T290" i="1"/>
  <c r="U290" i="1" s="1"/>
  <c r="Q290" i="1" s="1"/>
  <c r="O290" i="1" s="1"/>
  <c r="R290" i="1" s="1"/>
  <c r="L290" i="1" s="1"/>
  <c r="M290" i="1" s="1"/>
  <c r="AA296" i="1"/>
  <c r="AC297" i="1"/>
  <c r="S306" i="1"/>
  <c r="AW306" i="1"/>
  <c r="V348" i="1"/>
  <c r="Z348" i="1" s="1"/>
  <c r="AC348" i="1"/>
  <c r="AB348" i="1"/>
  <c r="AD348" i="1" s="1"/>
  <c r="S209" i="1"/>
  <c r="AA214" i="1"/>
  <c r="K216" i="1"/>
  <c r="Q218" i="1"/>
  <c r="O218" i="1" s="1"/>
  <c r="R218" i="1" s="1"/>
  <c r="T223" i="1"/>
  <c r="U223" i="1" s="1"/>
  <c r="N224" i="1"/>
  <c r="AT224" i="1"/>
  <c r="AF224" i="1"/>
  <c r="S233" i="1"/>
  <c r="AW238" i="1"/>
  <c r="AT245" i="1"/>
  <c r="AW247" i="1"/>
  <c r="AW248" i="1"/>
  <c r="AA250" i="1"/>
  <c r="AA260" i="1"/>
  <c r="AA261" i="1"/>
  <c r="S261" i="1"/>
  <c r="AW261" i="1"/>
  <c r="AT264" i="1"/>
  <c r="K264" i="1"/>
  <c r="AE264" i="1"/>
  <c r="N264" i="1"/>
  <c r="V282" i="1"/>
  <c r="Z282" i="1" s="1"/>
  <c r="AC282" i="1"/>
  <c r="Q282" i="1"/>
  <c r="O282" i="1" s="1"/>
  <c r="R282" i="1" s="1"/>
  <c r="AB282" i="1"/>
  <c r="AB294" i="1"/>
  <c r="AA295" i="1"/>
  <c r="AD297" i="1"/>
  <c r="N299" i="1"/>
  <c r="AT299" i="1"/>
  <c r="AF299" i="1"/>
  <c r="K299" i="1"/>
  <c r="AE299" i="1"/>
  <c r="Q341" i="1"/>
  <c r="O341" i="1" s="1"/>
  <c r="R341" i="1" s="1"/>
  <c r="AA341" i="1"/>
  <c r="W245" i="1"/>
  <c r="AW251" i="1"/>
  <c r="S251" i="1"/>
  <c r="AA255" i="1"/>
  <c r="W261" i="1"/>
  <c r="T267" i="1"/>
  <c r="U267" i="1" s="1"/>
  <c r="N267" i="1"/>
  <c r="K267" i="1"/>
  <c r="AF267" i="1"/>
  <c r="AT267" i="1"/>
  <c r="T286" i="1"/>
  <c r="U286" i="1" s="1"/>
  <c r="AA294" i="1"/>
  <c r="AD294" i="1" s="1"/>
  <c r="Q294" i="1"/>
  <c r="O294" i="1" s="1"/>
  <c r="R294" i="1" s="1"/>
  <c r="T299" i="1"/>
  <c r="U299" i="1" s="1"/>
  <c r="AT300" i="1"/>
  <c r="K300" i="1"/>
  <c r="N300" i="1"/>
  <c r="AF300" i="1"/>
  <c r="AA304" i="1"/>
  <c r="AA317" i="1"/>
  <c r="AA318" i="1"/>
  <c r="N323" i="1"/>
  <c r="AT323" i="1"/>
  <c r="AE323" i="1"/>
  <c r="AF323" i="1"/>
  <c r="K323" i="1"/>
  <c r="T344" i="1"/>
  <c r="U344" i="1" s="1"/>
  <c r="Q344" i="1" s="1"/>
  <c r="O344" i="1" s="1"/>
  <c r="R344" i="1" s="1"/>
  <c r="L344" i="1" s="1"/>
  <c r="M344" i="1" s="1"/>
  <c r="S361" i="1"/>
  <c r="AW361" i="1"/>
  <c r="S238" i="1"/>
  <c r="AT243" i="1"/>
  <c r="S245" i="1"/>
  <c r="N247" i="1"/>
  <c r="AF247" i="1"/>
  <c r="AA262" i="1"/>
  <c r="W264" i="1"/>
  <c r="AF273" i="1"/>
  <c r="AT273" i="1"/>
  <c r="K273" i="1"/>
  <c r="AT284" i="1"/>
  <c r="K284" i="1"/>
  <c r="N284" i="1"/>
  <c r="AF284" i="1"/>
  <c r="AA286" i="1"/>
  <c r="AA287" i="1"/>
  <c r="T287" i="1"/>
  <c r="U287" i="1" s="1"/>
  <c r="Q287" i="1" s="1"/>
  <c r="O287" i="1" s="1"/>
  <c r="R287" i="1" s="1"/>
  <c r="AA313" i="1"/>
  <c r="S318" i="1"/>
  <c r="AW318" i="1"/>
  <c r="W320" i="1"/>
  <c r="AT339" i="1"/>
  <c r="AE339" i="1"/>
  <c r="K339" i="1"/>
  <c r="AF339" i="1"/>
  <c r="AA354" i="1"/>
  <c r="Q248" i="1"/>
  <c r="O248" i="1" s="1"/>
  <c r="R248" i="1" s="1"/>
  <c r="L248" i="1" s="1"/>
  <c r="M248" i="1" s="1"/>
  <c r="AA251" i="1"/>
  <c r="AF259" i="1"/>
  <c r="AE259" i="1"/>
  <c r="K259" i="1"/>
  <c r="AA263" i="1"/>
  <c r="AE267" i="1"/>
  <c r="N275" i="1"/>
  <c r="AT275" i="1"/>
  <c r="AF275" i="1"/>
  <c r="K275" i="1"/>
  <c r="AF290" i="1"/>
  <c r="AE290" i="1"/>
  <c r="N290" i="1"/>
  <c r="AA291" i="1"/>
  <c r="AA300" i="1"/>
  <c r="AE300" i="1"/>
  <c r="T304" i="1"/>
  <c r="U304" i="1" s="1"/>
  <c r="Q304" i="1" s="1"/>
  <c r="O304" i="1" s="1"/>
  <c r="R304" i="1" s="1"/>
  <c r="L304" i="1" s="1"/>
  <c r="M304" i="1" s="1"/>
  <c r="AC311" i="1"/>
  <c r="AD311" i="1" s="1"/>
  <c r="V311" i="1"/>
  <c r="Z311" i="1" s="1"/>
  <c r="AT324" i="1"/>
  <c r="K324" i="1"/>
  <c r="AE324" i="1"/>
  <c r="AF324" i="1"/>
  <c r="T326" i="1"/>
  <c r="U326" i="1" s="1"/>
  <c r="AA337" i="1"/>
  <c r="AA338" i="1"/>
  <c r="S243" i="1"/>
  <c r="AA248" i="1"/>
  <c r="AA254" i="1"/>
  <c r="AE256" i="1"/>
  <c r="N256" i="1"/>
  <c r="S257" i="1"/>
  <c r="AW257" i="1"/>
  <c r="AW259" i="1"/>
  <c r="S259" i="1"/>
  <c r="AF270" i="1"/>
  <c r="AE270" i="1"/>
  <c r="N270" i="1"/>
  <c r="AA271" i="1"/>
  <c r="AT276" i="1"/>
  <c r="K276" i="1"/>
  <c r="N276" i="1"/>
  <c r="AF276" i="1"/>
  <c r="V285" i="1"/>
  <c r="Z285" i="1" s="1"/>
  <c r="AF285" i="1"/>
  <c r="AT285" i="1"/>
  <c r="N285" i="1"/>
  <c r="AE285" i="1"/>
  <c r="T289" i="1"/>
  <c r="U289" i="1" s="1"/>
  <c r="Q289" i="1" s="1"/>
  <c r="O289" i="1" s="1"/>
  <c r="R289" i="1" s="1"/>
  <c r="L289" i="1" s="1"/>
  <c r="M289" i="1" s="1"/>
  <c r="AT290" i="1"/>
  <c r="T295" i="1"/>
  <c r="U295" i="1" s="1"/>
  <c r="Q295" i="1" s="1"/>
  <c r="O295" i="1" s="1"/>
  <c r="R295" i="1" s="1"/>
  <c r="AF297" i="1"/>
  <c r="AT297" i="1"/>
  <c r="K297" i="1"/>
  <c r="AA305" i="1"/>
  <c r="AF308" i="1"/>
  <c r="AE308" i="1"/>
  <c r="N308" i="1"/>
  <c r="AT308" i="1"/>
  <c r="K308" i="1"/>
  <c r="AW311" i="1"/>
  <c r="AA312" i="1"/>
  <c r="AB325" i="1"/>
  <c r="V325" i="1"/>
  <c r="Z325" i="1" s="1"/>
  <c r="AA335" i="1"/>
  <c r="AW335" i="1"/>
  <c r="S335" i="1"/>
  <c r="AC343" i="1"/>
  <c r="V343" i="1"/>
  <c r="Z343" i="1" s="1"/>
  <c r="AE253" i="1"/>
  <c r="AE257" i="1"/>
  <c r="AE261" i="1"/>
  <c r="Q269" i="1"/>
  <c r="O269" i="1" s="1"/>
  <c r="R269" i="1" s="1"/>
  <c r="N271" i="1"/>
  <c r="AT271" i="1"/>
  <c r="AF271" i="1"/>
  <c r="S276" i="1"/>
  <c r="Q285" i="1"/>
  <c r="O285" i="1" s="1"/>
  <c r="R285" i="1" s="1"/>
  <c r="L285" i="1" s="1"/>
  <c r="M285" i="1" s="1"/>
  <c r="N291" i="1"/>
  <c r="AT291" i="1"/>
  <c r="AF291" i="1"/>
  <c r="AB293" i="1"/>
  <c r="AD293" i="1" s="1"/>
  <c r="S300" i="1"/>
  <c r="N313" i="1"/>
  <c r="AT313" i="1"/>
  <c r="AE313" i="1"/>
  <c r="K313" i="1"/>
  <c r="AF266" i="1"/>
  <c r="AE266" i="1"/>
  <c r="S268" i="1"/>
  <c r="AF269" i="1"/>
  <c r="AT269" i="1"/>
  <c r="AF274" i="1"/>
  <c r="AE274" i="1"/>
  <c r="N274" i="1"/>
  <c r="N279" i="1"/>
  <c r="AT279" i="1"/>
  <c r="AF279" i="1"/>
  <c r="S284" i="1"/>
  <c r="AT288" i="1"/>
  <c r="K288" i="1"/>
  <c r="N288" i="1"/>
  <c r="AF289" i="1"/>
  <c r="AT289" i="1"/>
  <c r="AF298" i="1"/>
  <c r="AE298" i="1"/>
  <c r="N298" i="1"/>
  <c r="AA302" i="1"/>
  <c r="AF304" i="1"/>
  <c r="AE304" i="1"/>
  <c r="K304" i="1"/>
  <c r="N317" i="1"/>
  <c r="AT317" i="1"/>
  <c r="AF317" i="1"/>
  <c r="AE317" i="1"/>
  <c r="AB321" i="1"/>
  <c r="AD321" i="1" s="1"/>
  <c r="T332" i="1"/>
  <c r="U332" i="1" s="1"/>
  <c r="AT266" i="1"/>
  <c r="N269" i="1"/>
  <c r="AT272" i="1"/>
  <c r="K272" i="1"/>
  <c r="N272" i="1"/>
  <c r="K274" i="1"/>
  <c r="W274" i="1"/>
  <c r="AT274" i="1"/>
  <c r="AW281" i="1"/>
  <c r="T288" i="1"/>
  <c r="U288" i="1" s="1"/>
  <c r="AB288" i="1" s="1"/>
  <c r="N289" i="1"/>
  <c r="AT292" i="1"/>
  <c r="K292" i="1"/>
  <c r="N292" i="1"/>
  <c r="AF293" i="1"/>
  <c r="AT293" i="1"/>
  <c r="K298" i="1"/>
  <c r="AT298" i="1"/>
  <c r="S303" i="1"/>
  <c r="AW303" i="1"/>
  <c r="AT304" i="1"/>
  <c r="Q307" i="1"/>
  <c r="O307" i="1" s="1"/>
  <c r="R307" i="1" s="1"/>
  <c r="L307" i="1" s="1"/>
  <c r="M307" i="1" s="1"/>
  <c r="AA307" i="1"/>
  <c r="AB309" i="1"/>
  <c r="N309" i="1"/>
  <c r="AT309" i="1"/>
  <c r="K309" i="1"/>
  <c r="AF309" i="1"/>
  <c r="S310" i="1"/>
  <c r="AW310" i="1"/>
  <c r="T327" i="1"/>
  <c r="U327" i="1" s="1"/>
  <c r="AF336" i="1"/>
  <c r="N336" i="1"/>
  <c r="AE336" i="1"/>
  <c r="AT336" i="1"/>
  <c r="K336" i="1"/>
  <c r="AA344" i="1"/>
  <c r="AF351" i="1"/>
  <c r="AT351" i="1"/>
  <c r="K351" i="1"/>
  <c r="N351" i="1"/>
  <c r="AE351" i="1"/>
  <c r="AE356" i="1"/>
  <c r="K356" i="1"/>
  <c r="AT356" i="1"/>
  <c r="AF356" i="1"/>
  <c r="N356" i="1"/>
  <c r="S272" i="1"/>
  <c r="AF278" i="1"/>
  <c r="AE278" i="1"/>
  <c r="N278" i="1"/>
  <c r="N283" i="1"/>
  <c r="AT283" i="1"/>
  <c r="AF283" i="1"/>
  <c r="AB285" i="1"/>
  <c r="AD285" i="1" s="1"/>
  <c r="S292" i="1"/>
  <c r="N293" i="1"/>
  <c r="AT296" i="1"/>
  <c r="K296" i="1"/>
  <c r="N296" i="1"/>
  <c r="W304" i="1"/>
  <c r="AT307" i="1"/>
  <c r="K307" i="1"/>
  <c r="T309" i="1"/>
  <c r="U309" i="1" s="1"/>
  <c r="Q309" i="1" s="1"/>
  <c r="O309" i="1" s="1"/>
  <c r="R309" i="1" s="1"/>
  <c r="AA314" i="1"/>
  <c r="T316" i="1"/>
  <c r="U316" i="1" s="1"/>
  <c r="T317" i="1"/>
  <c r="U317" i="1" s="1"/>
  <c r="AB317" i="1" s="1"/>
  <c r="Q319" i="1"/>
  <c r="O319" i="1" s="1"/>
  <c r="R319" i="1" s="1"/>
  <c r="L319" i="1" s="1"/>
  <c r="M319" i="1" s="1"/>
  <c r="AA319" i="1"/>
  <c r="AA322" i="1"/>
  <c r="AA324" i="1"/>
  <c r="AW333" i="1"/>
  <c r="S333" i="1"/>
  <c r="AT335" i="1"/>
  <c r="AF335" i="1"/>
  <c r="N335" i="1"/>
  <c r="AE335" i="1"/>
  <c r="K335" i="1"/>
  <c r="S336" i="1"/>
  <c r="AW336" i="1"/>
  <c r="AA349" i="1"/>
  <c r="AT310" i="1"/>
  <c r="K310" i="1"/>
  <c r="AE310" i="1"/>
  <c r="T313" i="1"/>
  <c r="U313" i="1" s="1"/>
  <c r="AB313" i="1" s="1"/>
  <c r="W314" i="1"/>
  <c r="S314" i="1"/>
  <c r="AW314" i="1"/>
  <c r="AT320" i="1"/>
  <c r="K320" i="1"/>
  <c r="AF322" i="1"/>
  <c r="AE322" i="1"/>
  <c r="AT338" i="1"/>
  <c r="K338" i="1"/>
  <c r="N338" i="1"/>
  <c r="AF338" i="1"/>
  <c r="AE338" i="1"/>
  <c r="AA355" i="1"/>
  <c r="K362" i="1"/>
  <c r="AE362" i="1"/>
  <c r="N362" i="1"/>
  <c r="AT362" i="1"/>
  <c r="AE365" i="1"/>
  <c r="K365" i="1"/>
  <c r="AF365" i="1"/>
  <c r="AT365" i="1"/>
  <c r="N365" i="1"/>
  <c r="T384" i="1"/>
  <c r="U384" i="1" s="1"/>
  <c r="AB384" i="1" s="1"/>
  <c r="N310" i="1"/>
  <c r="AE320" i="1"/>
  <c r="Q321" i="1"/>
  <c r="O321" i="1" s="1"/>
  <c r="R321" i="1" s="1"/>
  <c r="T323" i="1"/>
  <c r="U323" i="1" s="1"/>
  <c r="Q323" i="1" s="1"/>
  <c r="O323" i="1" s="1"/>
  <c r="R323" i="1" s="1"/>
  <c r="S324" i="1"/>
  <c r="AW324" i="1"/>
  <c r="AA326" i="1"/>
  <c r="Q326" i="1"/>
  <c r="O326" i="1" s="1"/>
  <c r="R326" i="1" s="1"/>
  <c r="L326" i="1" s="1"/>
  <c r="M326" i="1" s="1"/>
  <c r="AF329" i="1"/>
  <c r="AT329" i="1"/>
  <c r="N329" i="1"/>
  <c r="K329" i="1"/>
  <c r="T330" i="1"/>
  <c r="U330" i="1" s="1"/>
  <c r="AF330" i="1"/>
  <c r="AE330" i="1"/>
  <c r="N330" i="1"/>
  <c r="AT330" i="1"/>
  <c r="K330" i="1"/>
  <c r="AF344" i="1"/>
  <c r="AE344" i="1"/>
  <c r="N344" i="1"/>
  <c r="S355" i="1"/>
  <c r="AW355" i="1"/>
  <c r="K358" i="1"/>
  <c r="AF358" i="1"/>
  <c r="N358" i="1"/>
  <c r="AE358" i="1"/>
  <c r="AT358" i="1"/>
  <c r="AF310" i="1"/>
  <c r="Q311" i="1"/>
  <c r="O311" i="1" s="1"/>
  <c r="R311" i="1" s="1"/>
  <c r="L311" i="1" s="1"/>
  <c r="M311" i="1" s="1"/>
  <c r="AF316" i="1"/>
  <c r="AE316" i="1"/>
  <c r="N316" i="1"/>
  <c r="K316" i="1"/>
  <c r="N319" i="1"/>
  <c r="AT319" i="1"/>
  <c r="N320" i="1"/>
  <c r="AF320" i="1"/>
  <c r="N321" i="1"/>
  <c r="AF321" i="1"/>
  <c r="K322" i="1"/>
  <c r="Q325" i="1"/>
  <c r="O325" i="1" s="1"/>
  <c r="R325" i="1" s="1"/>
  <c r="L325" i="1" s="1"/>
  <c r="M325" i="1" s="1"/>
  <c r="AA325" i="1"/>
  <c r="T329" i="1"/>
  <c r="U329" i="1" s="1"/>
  <c r="T331" i="1"/>
  <c r="U331" i="1" s="1"/>
  <c r="Q331" i="1" s="1"/>
  <c r="O331" i="1" s="1"/>
  <c r="R331" i="1" s="1"/>
  <c r="L331" i="1" s="1"/>
  <c r="M331" i="1" s="1"/>
  <c r="AF334" i="1"/>
  <c r="AE334" i="1"/>
  <c r="N334" i="1"/>
  <c r="AT334" i="1"/>
  <c r="K334" i="1"/>
  <c r="AT344" i="1"/>
  <c r="S354" i="1"/>
  <c r="AW354" i="1"/>
  <c r="AF362" i="1"/>
  <c r="AF363" i="1"/>
  <c r="AE363" i="1"/>
  <c r="N363" i="1"/>
  <c r="AT363" i="1"/>
  <c r="K363" i="1"/>
  <c r="AA367" i="1"/>
  <c r="AT305" i="1"/>
  <c r="W312" i="1"/>
  <c r="AF312" i="1"/>
  <c r="AE312" i="1"/>
  <c r="N312" i="1"/>
  <c r="K312" i="1"/>
  <c r="N315" i="1"/>
  <c r="AT315" i="1"/>
  <c r="AT318" i="1"/>
  <c r="K318" i="1"/>
  <c r="AE318" i="1"/>
  <c r="K321" i="1"/>
  <c r="AT321" i="1"/>
  <c r="AA323" i="1"/>
  <c r="W324" i="1"/>
  <c r="AW329" i="1"/>
  <c r="AF333" i="1"/>
  <c r="AT333" i="1"/>
  <c r="K333" i="1"/>
  <c r="T334" i="1"/>
  <c r="U334" i="1" s="1"/>
  <c r="T341" i="1"/>
  <c r="U341" i="1" s="1"/>
  <c r="T350" i="1"/>
  <c r="U350" i="1" s="1"/>
  <c r="AB350" i="1" s="1"/>
  <c r="AF357" i="1"/>
  <c r="N357" i="1"/>
  <c r="AE357" i="1"/>
  <c r="K357" i="1"/>
  <c r="AT357" i="1"/>
  <c r="AW363" i="1"/>
  <c r="S363" i="1"/>
  <c r="T364" i="1"/>
  <c r="U364" i="1" s="1"/>
  <c r="AB327" i="1"/>
  <c r="Q329" i="1"/>
  <c r="O329" i="1" s="1"/>
  <c r="R329" i="1" s="1"/>
  <c r="L329" i="1" s="1"/>
  <c r="M329" i="1" s="1"/>
  <c r="N331" i="1"/>
  <c r="AT331" i="1"/>
  <c r="AF331" i="1"/>
  <c r="Q343" i="1"/>
  <c r="O343" i="1" s="1"/>
  <c r="R343" i="1" s="1"/>
  <c r="L343" i="1" s="1"/>
  <c r="M343" i="1" s="1"/>
  <c r="AA345" i="1"/>
  <c r="AA353" i="1"/>
  <c r="AC356" i="1"/>
  <c r="V356" i="1"/>
  <c r="Z356" i="1" s="1"/>
  <c r="T357" i="1"/>
  <c r="U357" i="1" s="1"/>
  <c r="AA366" i="1"/>
  <c r="T382" i="1"/>
  <c r="U382" i="1" s="1"/>
  <c r="Q382" i="1" s="1"/>
  <c r="O382" i="1" s="1"/>
  <c r="R382" i="1" s="1"/>
  <c r="L382" i="1" s="1"/>
  <c r="M382" i="1" s="1"/>
  <c r="AF389" i="1"/>
  <c r="AE389" i="1"/>
  <c r="K389" i="1"/>
  <c r="N389" i="1"/>
  <c r="AT389" i="1"/>
  <c r="S320" i="1"/>
  <c r="AT328" i="1"/>
  <c r="K328" i="1"/>
  <c r="T345" i="1"/>
  <c r="U345" i="1" s="1"/>
  <c r="S347" i="1"/>
  <c r="AA348" i="1"/>
  <c r="Q348" i="1"/>
  <c r="O348" i="1" s="1"/>
  <c r="R348" i="1" s="1"/>
  <c r="AA350" i="1"/>
  <c r="Q350" i="1"/>
  <c r="O350" i="1" s="1"/>
  <c r="R350" i="1" s="1"/>
  <c r="Q351" i="1"/>
  <c r="O351" i="1" s="1"/>
  <c r="R351" i="1" s="1"/>
  <c r="AB358" i="1"/>
  <c r="AF359" i="1"/>
  <c r="AT359" i="1"/>
  <c r="K359" i="1"/>
  <c r="N359" i="1"/>
  <c r="AA360" i="1"/>
  <c r="AT379" i="1"/>
  <c r="K379" i="1"/>
  <c r="AE379" i="1"/>
  <c r="N379" i="1"/>
  <c r="AF379" i="1"/>
  <c r="AA388" i="1"/>
  <c r="AW320" i="1"/>
  <c r="AB323" i="1"/>
  <c r="AT325" i="1"/>
  <c r="S328" i="1"/>
  <c r="AB331" i="1"/>
  <c r="T340" i="1"/>
  <c r="U340" i="1" s="1"/>
  <c r="Q340" i="1" s="1"/>
  <c r="O340" i="1" s="1"/>
  <c r="R340" i="1" s="1"/>
  <c r="L340" i="1" s="1"/>
  <c r="M340" i="1" s="1"/>
  <c r="AF340" i="1"/>
  <c r="AE340" i="1"/>
  <c r="AT340" i="1"/>
  <c r="N340" i="1"/>
  <c r="AB343" i="1"/>
  <c r="T352" i="1"/>
  <c r="U352" i="1" s="1"/>
  <c r="AA358" i="1"/>
  <c r="AD358" i="1" s="1"/>
  <c r="Q358" i="1"/>
  <c r="O358" i="1" s="1"/>
  <c r="R358" i="1" s="1"/>
  <c r="L358" i="1" s="1"/>
  <c r="M358" i="1" s="1"/>
  <c r="AC358" i="1"/>
  <c r="AT361" i="1"/>
  <c r="N361" i="1"/>
  <c r="K361" i="1"/>
  <c r="AF361" i="1"/>
  <c r="AE361" i="1"/>
  <c r="AA389" i="1"/>
  <c r="W326" i="1"/>
  <c r="N327" i="1"/>
  <c r="AT327" i="1"/>
  <c r="AE331" i="1"/>
  <c r="AT332" i="1"/>
  <c r="K332" i="1"/>
  <c r="N332" i="1"/>
  <c r="T346" i="1"/>
  <c r="U346" i="1" s="1"/>
  <c r="Q346" i="1" s="1"/>
  <c r="O346" i="1" s="1"/>
  <c r="R346" i="1" s="1"/>
  <c r="L346" i="1" s="1"/>
  <c r="M346" i="1" s="1"/>
  <c r="AF348" i="1"/>
  <c r="AE348" i="1"/>
  <c r="N348" i="1"/>
  <c r="AT348" i="1"/>
  <c r="K348" i="1"/>
  <c r="N349" i="1"/>
  <c r="AT349" i="1"/>
  <c r="AF349" i="1"/>
  <c r="AE349" i="1"/>
  <c r="T353" i="1"/>
  <c r="U353" i="1" s="1"/>
  <c r="Q353" i="1" s="1"/>
  <c r="O353" i="1" s="1"/>
  <c r="R353" i="1" s="1"/>
  <c r="L353" i="1" s="1"/>
  <c r="M353" i="1" s="1"/>
  <c r="AA356" i="1"/>
  <c r="Q356" i="1"/>
  <c r="O356" i="1" s="1"/>
  <c r="R356" i="1" s="1"/>
  <c r="L356" i="1" s="1"/>
  <c r="M356" i="1" s="1"/>
  <c r="AA379" i="1"/>
  <c r="N337" i="1"/>
  <c r="AF337" i="1"/>
  <c r="T342" i="1"/>
  <c r="U342" i="1" s="1"/>
  <c r="AB342" i="1" s="1"/>
  <c r="N345" i="1"/>
  <c r="AT345" i="1"/>
  <c r="AF345" i="1"/>
  <c r="T349" i="1"/>
  <c r="U349" i="1" s="1"/>
  <c r="AA369" i="1"/>
  <c r="AF373" i="1"/>
  <c r="AE373" i="1"/>
  <c r="K373" i="1"/>
  <c r="AT373" i="1"/>
  <c r="V374" i="1"/>
  <c r="Z374" i="1" s="1"/>
  <c r="AC374" i="1"/>
  <c r="AB374" i="1"/>
  <c r="T375" i="1"/>
  <c r="U375" i="1" s="1"/>
  <c r="AB375" i="1" s="1"/>
  <c r="N382" i="1"/>
  <c r="AF382" i="1"/>
  <c r="AE382" i="1"/>
  <c r="T383" i="1"/>
  <c r="U383" i="1" s="1"/>
  <c r="N341" i="1"/>
  <c r="AF341" i="1"/>
  <c r="AT342" i="1"/>
  <c r="K342" i="1"/>
  <c r="N342" i="1"/>
  <c r="AF343" i="1"/>
  <c r="AT343" i="1"/>
  <c r="AT376" i="1"/>
  <c r="AF376" i="1"/>
  <c r="K376" i="1"/>
  <c r="AE376" i="1"/>
  <c r="T388" i="1"/>
  <c r="U388" i="1" s="1"/>
  <c r="AE337" i="1"/>
  <c r="AA340" i="1"/>
  <c r="AT341" i="1"/>
  <c r="AE345" i="1"/>
  <c r="AT346" i="1"/>
  <c r="K346" i="1"/>
  <c r="N346" i="1"/>
  <c r="AF347" i="1"/>
  <c r="AT347" i="1"/>
  <c r="AE352" i="1"/>
  <c r="AF352" i="1"/>
  <c r="N352" i="1"/>
  <c r="AB356" i="1"/>
  <c r="AW372" i="1"/>
  <c r="N376" i="1"/>
  <c r="AT387" i="1"/>
  <c r="K387" i="1"/>
  <c r="AE387" i="1"/>
  <c r="N387" i="1"/>
  <c r="AF387" i="1"/>
  <c r="T337" i="1"/>
  <c r="U337" i="1" s="1"/>
  <c r="Q337" i="1" s="1"/>
  <c r="O337" i="1" s="1"/>
  <c r="R337" i="1" s="1"/>
  <c r="L337" i="1" s="1"/>
  <c r="M337" i="1" s="1"/>
  <c r="N347" i="1"/>
  <c r="AT350" i="1"/>
  <c r="K350" i="1"/>
  <c r="N350" i="1"/>
  <c r="AW353" i="1"/>
  <c r="S376" i="1"/>
  <c r="AW376" i="1"/>
  <c r="AA385" i="1"/>
  <c r="N355" i="1"/>
  <c r="AW365" i="1"/>
  <c r="S365" i="1"/>
  <c r="Q374" i="1"/>
  <c r="O374" i="1" s="1"/>
  <c r="R374" i="1" s="1"/>
  <c r="L374" i="1" s="1"/>
  <c r="M374" i="1" s="1"/>
  <c r="AA375" i="1"/>
  <c r="Q375" i="1"/>
  <c r="O375" i="1" s="1"/>
  <c r="R375" i="1" s="1"/>
  <c r="L375" i="1" s="1"/>
  <c r="M375" i="1" s="1"/>
  <c r="AA382" i="1"/>
  <c r="S362" i="1"/>
  <c r="S366" i="1"/>
  <c r="AW366" i="1"/>
  <c r="K367" i="1"/>
  <c r="AE367" i="1"/>
  <c r="AF367" i="1"/>
  <c r="AT367" i="1"/>
  <c r="N367" i="1"/>
  <c r="AA368" i="1"/>
  <c r="N378" i="1"/>
  <c r="AF378" i="1"/>
  <c r="AT378" i="1"/>
  <c r="AE378" i="1"/>
  <c r="T379" i="1"/>
  <c r="U379" i="1" s="1"/>
  <c r="Q379" i="1" s="1"/>
  <c r="O379" i="1" s="1"/>
  <c r="R379" i="1" s="1"/>
  <c r="AA387" i="1"/>
  <c r="AT360" i="1"/>
  <c r="AW362" i="1"/>
  <c r="Q364" i="1"/>
  <c r="O364" i="1" s="1"/>
  <c r="R364" i="1" s="1"/>
  <c r="AA364" i="1"/>
  <c r="S367" i="1"/>
  <c r="AW367" i="1"/>
  <c r="AT368" i="1"/>
  <c r="AF368" i="1"/>
  <c r="T370" i="1"/>
  <c r="U370" i="1" s="1"/>
  <c r="AW377" i="1"/>
  <c r="S377" i="1"/>
  <c r="T380" i="1"/>
  <c r="U380" i="1" s="1"/>
  <c r="AB380" i="1" s="1"/>
  <c r="W383" i="1"/>
  <c r="N386" i="1"/>
  <c r="AF386" i="1"/>
  <c r="AE386" i="1"/>
  <c r="AW356" i="1"/>
  <c r="Q359" i="1"/>
  <c r="O359" i="1" s="1"/>
  <c r="R359" i="1" s="1"/>
  <c r="L359" i="1" s="1"/>
  <c r="M359" i="1" s="1"/>
  <c r="AA370" i="1"/>
  <c r="AT371" i="1"/>
  <c r="K371" i="1"/>
  <c r="AE371" i="1"/>
  <c r="N371" i="1"/>
  <c r="AF371" i="1"/>
  <c r="AW384" i="1"/>
  <c r="V386" i="1"/>
  <c r="Z386" i="1" s="1"/>
  <c r="AC386" i="1"/>
  <c r="AD386" i="1" s="1"/>
  <c r="AB386" i="1"/>
  <c r="AT386" i="1"/>
  <c r="W365" i="1"/>
  <c r="AW369" i="1"/>
  <c r="S369" i="1"/>
  <c r="AW373" i="1"/>
  <c r="S373" i="1"/>
  <c r="AT383" i="1"/>
  <c r="K383" i="1"/>
  <c r="AE383" i="1"/>
  <c r="N383" i="1"/>
  <c r="W387" i="1"/>
  <c r="AW387" i="1"/>
  <c r="AB388" i="1"/>
  <c r="T371" i="1"/>
  <c r="U371" i="1" s="1"/>
  <c r="Q371" i="1" s="1"/>
  <c r="O371" i="1" s="1"/>
  <c r="R371" i="1" s="1"/>
  <c r="L371" i="1" s="1"/>
  <c r="M371" i="1" s="1"/>
  <c r="AE372" i="1"/>
  <c r="N374" i="1"/>
  <c r="AF374" i="1"/>
  <c r="AF385" i="1"/>
  <c r="AE385" i="1"/>
  <c r="K385" i="1"/>
  <c r="AA386" i="1"/>
  <c r="AW389" i="1"/>
  <c r="S389" i="1"/>
  <c r="N370" i="1"/>
  <c r="AF370" i="1"/>
  <c r="AF372" i="1"/>
  <c r="AF381" i="1"/>
  <c r="AE381" i="1"/>
  <c r="K381" i="1"/>
  <c r="AF383" i="1"/>
  <c r="AW385" i="1"/>
  <c r="S385" i="1"/>
  <c r="K388" i="1"/>
  <c r="T368" i="1"/>
  <c r="U368" i="1" s="1"/>
  <c r="Q368" i="1" s="1"/>
  <c r="O368" i="1" s="1"/>
  <c r="R368" i="1" s="1"/>
  <c r="L368" i="1" s="1"/>
  <c r="M368" i="1" s="1"/>
  <c r="W369" i="1"/>
  <c r="AT370" i="1"/>
  <c r="W377" i="1"/>
  <c r="AF377" i="1"/>
  <c r="AE377" i="1"/>
  <c r="K377" i="1"/>
  <c r="AB379" i="1"/>
  <c r="AW381" i="1"/>
  <c r="S381" i="1"/>
  <c r="K384" i="1"/>
  <c r="N385" i="1"/>
  <c r="N388" i="1"/>
  <c r="AW371" i="1"/>
  <c r="AW375" i="1"/>
  <c r="AW379" i="1"/>
  <c r="AW383" i="1"/>
  <c r="Q263" i="1" l="1"/>
  <c r="O263" i="1" s="1"/>
  <c r="R263" i="1" s="1"/>
  <c r="L263" i="1" s="1"/>
  <c r="M263" i="1" s="1"/>
  <c r="V263" i="1"/>
  <c r="Z263" i="1" s="1"/>
  <c r="AB263" i="1"/>
  <c r="AC263" i="1"/>
  <c r="AD263" i="1" s="1"/>
  <c r="AB58" i="1"/>
  <c r="Q58" i="1"/>
  <c r="O58" i="1" s="1"/>
  <c r="R58" i="1" s="1"/>
  <c r="L58" i="1" s="1"/>
  <c r="M58" i="1" s="1"/>
  <c r="Q387" i="1"/>
  <c r="O387" i="1" s="1"/>
  <c r="R387" i="1" s="1"/>
  <c r="L387" i="1" s="1"/>
  <c r="M387" i="1" s="1"/>
  <c r="AB387" i="1"/>
  <c r="Q164" i="1"/>
  <c r="O164" i="1" s="1"/>
  <c r="R164" i="1" s="1"/>
  <c r="L164" i="1" s="1"/>
  <c r="M164" i="1" s="1"/>
  <c r="AB164" i="1"/>
  <c r="Q44" i="1"/>
  <c r="O44" i="1" s="1"/>
  <c r="R44" i="1" s="1"/>
  <c r="L44" i="1" s="1"/>
  <c r="M44" i="1" s="1"/>
  <c r="AB44" i="1"/>
  <c r="AB275" i="1"/>
  <c r="Q275" i="1"/>
  <c r="O275" i="1" s="1"/>
  <c r="R275" i="1" s="1"/>
  <c r="Q217" i="1"/>
  <c r="O217" i="1" s="1"/>
  <c r="R217" i="1" s="1"/>
  <c r="L217" i="1" s="1"/>
  <c r="M217" i="1" s="1"/>
  <c r="AB217" i="1"/>
  <c r="AB281" i="1"/>
  <c r="Q281" i="1"/>
  <c r="O281" i="1" s="1"/>
  <c r="R281" i="1" s="1"/>
  <c r="L281" i="1" s="1"/>
  <c r="M281" i="1" s="1"/>
  <c r="Q273" i="1"/>
  <c r="O273" i="1" s="1"/>
  <c r="R273" i="1" s="1"/>
  <c r="L273" i="1" s="1"/>
  <c r="M273" i="1" s="1"/>
  <c r="AB273" i="1"/>
  <c r="AB351" i="1"/>
  <c r="L207" i="1"/>
  <c r="M207" i="1" s="1"/>
  <c r="Q42" i="1"/>
  <c r="O42" i="1" s="1"/>
  <c r="R42" i="1" s="1"/>
  <c r="L42" i="1" s="1"/>
  <c r="M42" i="1" s="1"/>
  <c r="V108" i="1"/>
  <c r="Z108" i="1" s="1"/>
  <c r="V27" i="1"/>
  <c r="Z27" i="1" s="1"/>
  <c r="Q380" i="1"/>
  <c r="O380" i="1" s="1"/>
  <c r="R380" i="1" s="1"/>
  <c r="L380" i="1" s="1"/>
  <c r="M380" i="1" s="1"/>
  <c r="AC66" i="1"/>
  <c r="AD66" i="1" s="1"/>
  <c r="AD88" i="1"/>
  <c r="Q27" i="1"/>
  <c r="O27" i="1" s="1"/>
  <c r="R27" i="1" s="1"/>
  <c r="L27" i="1" s="1"/>
  <c r="M27" i="1" s="1"/>
  <c r="AB202" i="1"/>
  <c r="V202" i="1"/>
  <c r="Z202" i="1" s="1"/>
  <c r="AB277" i="1"/>
  <c r="AB250" i="1"/>
  <c r="L174" i="1"/>
  <c r="M174" i="1" s="1"/>
  <c r="AB246" i="1"/>
  <c r="AB301" i="1"/>
  <c r="L218" i="1"/>
  <c r="M218" i="1" s="1"/>
  <c r="AC301" i="1"/>
  <c r="AD301" i="1" s="1"/>
  <c r="Q252" i="1"/>
  <c r="O252" i="1" s="1"/>
  <c r="R252" i="1" s="1"/>
  <c r="L252" i="1" s="1"/>
  <c r="M252" i="1" s="1"/>
  <c r="L146" i="1"/>
  <c r="M146" i="1" s="1"/>
  <c r="L104" i="1"/>
  <c r="M104" i="1" s="1"/>
  <c r="AC266" i="1"/>
  <c r="AC214" i="1"/>
  <c r="AD151" i="1"/>
  <c r="AD27" i="1"/>
  <c r="Q46" i="1"/>
  <c r="O46" i="1" s="1"/>
  <c r="R46" i="1" s="1"/>
  <c r="L46" i="1" s="1"/>
  <c r="M46" i="1" s="1"/>
  <c r="AD163" i="1"/>
  <c r="AD359" i="1"/>
  <c r="Q250" i="1"/>
  <c r="O250" i="1" s="1"/>
  <c r="R250" i="1" s="1"/>
  <c r="L250" i="1" s="1"/>
  <c r="M250" i="1" s="1"/>
  <c r="AB79" i="1"/>
  <c r="L126" i="1"/>
  <c r="M126" i="1" s="1"/>
  <c r="AB266" i="1"/>
  <c r="L341" i="1"/>
  <c r="M341" i="1" s="1"/>
  <c r="V301" i="1"/>
  <c r="Z301" i="1" s="1"/>
  <c r="L116" i="1"/>
  <c r="M116" i="1" s="1"/>
  <c r="L348" i="1"/>
  <c r="M348" i="1" s="1"/>
  <c r="AC351" i="1"/>
  <c r="Q214" i="1"/>
  <c r="O214" i="1" s="1"/>
  <c r="R214" i="1" s="1"/>
  <c r="L214" i="1" s="1"/>
  <c r="M214" i="1" s="1"/>
  <c r="V250" i="1"/>
  <c r="Z250" i="1" s="1"/>
  <c r="AC202" i="1"/>
  <c r="L193" i="1"/>
  <c r="M193" i="1" s="1"/>
  <c r="L96" i="1"/>
  <c r="M96" i="1" s="1"/>
  <c r="AD227" i="1"/>
  <c r="L62" i="1"/>
  <c r="M62" i="1" s="1"/>
  <c r="AD22" i="1"/>
  <c r="AB162" i="1"/>
  <c r="AC162" i="1"/>
  <c r="V162" i="1"/>
  <c r="Z162" i="1" s="1"/>
  <c r="Q170" i="1"/>
  <c r="O170" i="1" s="1"/>
  <c r="R170" i="1" s="1"/>
  <c r="L170" i="1" s="1"/>
  <c r="M170" i="1" s="1"/>
  <c r="Q108" i="1"/>
  <c r="O108" i="1" s="1"/>
  <c r="R108" i="1" s="1"/>
  <c r="L108" i="1" s="1"/>
  <c r="M108" i="1" s="1"/>
  <c r="AD74" i="1"/>
  <c r="AD46" i="1"/>
  <c r="L226" i="1"/>
  <c r="M226" i="1" s="1"/>
  <c r="V266" i="1"/>
  <c r="Z266" i="1" s="1"/>
  <c r="L48" i="1"/>
  <c r="M48" i="1" s="1"/>
  <c r="L269" i="1"/>
  <c r="M269" i="1" s="1"/>
  <c r="L295" i="1"/>
  <c r="M295" i="1" s="1"/>
  <c r="L282" i="1"/>
  <c r="M282" i="1" s="1"/>
  <c r="L297" i="1"/>
  <c r="M297" i="1" s="1"/>
  <c r="Q246" i="1"/>
  <c r="O246" i="1" s="1"/>
  <c r="R246" i="1" s="1"/>
  <c r="L246" i="1" s="1"/>
  <c r="M246" i="1" s="1"/>
  <c r="Q74" i="1"/>
  <c r="O74" i="1" s="1"/>
  <c r="R74" i="1" s="1"/>
  <c r="L74" i="1" s="1"/>
  <c r="M74" i="1" s="1"/>
  <c r="L88" i="1"/>
  <c r="M88" i="1" s="1"/>
  <c r="AD174" i="1"/>
  <c r="AD159" i="1"/>
  <c r="AD62" i="1"/>
  <c r="L40" i="1"/>
  <c r="M40" i="1" s="1"/>
  <c r="V66" i="1"/>
  <c r="Z66" i="1" s="1"/>
  <c r="L364" i="1"/>
  <c r="M364" i="1" s="1"/>
  <c r="AC108" i="1"/>
  <c r="AD108" i="1" s="1"/>
  <c r="AD343" i="1"/>
  <c r="AB214" i="1"/>
  <c r="Q384" i="1"/>
  <c r="O384" i="1" s="1"/>
  <c r="R384" i="1" s="1"/>
  <c r="L384" i="1" s="1"/>
  <c r="M384" i="1" s="1"/>
  <c r="AD374" i="1"/>
  <c r="L379" i="1"/>
  <c r="M379" i="1" s="1"/>
  <c r="AD325" i="1"/>
  <c r="L309" i="1"/>
  <c r="M309" i="1" s="1"/>
  <c r="AD248" i="1"/>
  <c r="L287" i="1"/>
  <c r="M287" i="1" s="1"/>
  <c r="AD282" i="1"/>
  <c r="Q293" i="1"/>
  <c r="O293" i="1" s="1"/>
  <c r="R293" i="1" s="1"/>
  <c r="L293" i="1" s="1"/>
  <c r="M293" i="1" s="1"/>
  <c r="AD266" i="1"/>
  <c r="L265" i="1"/>
  <c r="M265" i="1" s="1"/>
  <c r="L262" i="1"/>
  <c r="M262" i="1" s="1"/>
  <c r="Q202" i="1"/>
  <c r="O202" i="1" s="1"/>
  <c r="R202" i="1" s="1"/>
  <c r="L202" i="1" s="1"/>
  <c r="M202" i="1" s="1"/>
  <c r="AD270" i="1"/>
  <c r="L151" i="1"/>
  <c r="M151" i="1" s="1"/>
  <c r="L135" i="1"/>
  <c r="M135" i="1" s="1"/>
  <c r="AD83" i="1"/>
  <c r="AD54" i="1"/>
  <c r="L106" i="1"/>
  <c r="M106" i="1" s="1"/>
  <c r="AD116" i="1"/>
  <c r="V383" i="1"/>
  <c r="Z383" i="1" s="1"/>
  <c r="AC383" i="1"/>
  <c r="V352" i="1"/>
  <c r="Z352" i="1" s="1"/>
  <c r="AB352" i="1"/>
  <c r="AC352" i="1"/>
  <c r="AD352" i="1" s="1"/>
  <c r="Q352" i="1"/>
  <c r="O352" i="1" s="1"/>
  <c r="R352" i="1" s="1"/>
  <c r="L352" i="1" s="1"/>
  <c r="M352" i="1" s="1"/>
  <c r="V334" i="1"/>
  <c r="Z334" i="1" s="1"/>
  <c r="AC334" i="1"/>
  <c r="AD334" i="1" s="1"/>
  <c r="Q334" i="1"/>
  <c r="O334" i="1" s="1"/>
  <c r="R334" i="1" s="1"/>
  <c r="L334" i="1" s="1"/>
  <c r="M334" i="1" s="1"/>
  <c r="AB334" i="1"/>
  <c r="T268" i="1"/>
  <c r="U268" i="1" s="1"/>
  <c r="V223" i="1"/>
  <c r="Z223" i="1" s="1"/>
  <c r="AC223" i="1"/>
  <c r="AB223" i="1"/>
  <c r="T302" i="1"/>
  <c r="U302" i="1" s="1"/>
  <c r="V322" i="1"/>
  <c r="Z322" i="1" s="1"/>
  <c r="AB322" i="1"/>
  <c r="AC322" i="1"/>
  <c r="V378" i="1"/>
  <c r="Z378" i="1" s="1"/>
  <c r="AC378" i="1"/>
  <c r="AB378" i="1"/>
  <c r="L332" i="1"/>
  <c r="M332" i="1" s="1"/>
  <c r="V228" i="1"/>
  <c r="Z228" i="1" s="1"/>
  <c r="AC228" i="1"/>
  <c r="T145" i="1"/>
  <c r="U145" i="1" s="1"/>
  <c r="Q244" i="1"/>
  <c r="O244" i="1" s="1"/>
  <c r="R244" i="1" s="1"/>
  <c r="L244" i="1" s="1"/>
  <c r="M244" i="1" s="1"/>
  <c r="T181" i="1"/>
  <c r="U181" i="1" s="1"/>
  <c r="V260" i="1"/>
  <c r="Z260" i="1" s="1"/>
  <c r="AC260" i="1"/>
  <c r="AD246" i="1"/>
  <c r="V187" i="1"/>
  <c r="Z187" i="1" s="1"/>
  <c r="AB187" i="1"/>
  <c r="AC187" i="1"/>
  <c r="AD187" i="1" s="1"/>
  <c r="Q187" i="1"/>
  <c r="O187" i="1" s="1"/>
  <c r="R187" i="1" s="1"/>
  <c r="L187" i="1" s="1"/>
  <c r="M187" i="1" s="1"/>
  <c r="T78" i="1"/>
  <c r="U78" i="1" s="1"/>
  <c r="V212" i="1"/>
  <c r="Z212" i="1" s="1"/>
  <c r="AC212" i="1"/>
  <c r="V144" i="1"/>
  <c r="Z144" i="1" s="1"/>
  <c r="AC144" i="1"/>
  <c r="AD144" i="1" s="1"/>
  <c r="T92" i="1"/>
  <c r="U92" i="1" s="1"/>
  <c r="V183" i="1"/>
  <c r="Z183" i="1" s="1"/>
  <c r="AC183" i="1"/>
  <c r="AB183" i="1"/>
  <c r="Q183" i="1"/>
  <c r="O183" i="1" s="1"/>
  <c r="R183" i="1" s="1"/>
  <c r="L183" i="1" s="1"/>
  <c r="M183" i="1" s="1"/>
  <c r="V291" i="1"/>
  <c r="Z291" i="1" s="1"/>
  <c r="AC291" i="1"/>
  <c r="T121" i="1"/>
  <c r="U121" i="1" s="1"/>
  <c r="T32" i="1"/>
  <c r="U32" i="1" s="1"/>
  <c r="V148" i="1"/>
  <c r="Z148" i="1" s="1"/>
  <c r="AC148" i="1"/>
  <c r="AC97" i="1"/>
  <c r="AB97" i="1"/>
  <c r="V97" i="1"/>
  <c r="Z97" i="1" s="1"/>
  <c r="T82" i="1"/>
  <c r="U82" i="1" s="1"/>
  <c r="AB178" i="1"/>
  <c r="V178" i="1"/>
  <c r="Z178" i="1" s="1"/>
  <c r="AC178" i="1"/>
  <c r="T59" i="1"/>
  <c r="U59" i="1" s="1"/>
  <c r="T30" i="1"/>
  <c r="U30" i="1" s="1"/>
  <c r="V140" i="1"/>
  <c r="Z140" i="1" s="1"/>
  <c r="AC140" i="1"/>
  <c r="T17" i="1"/>
  <c r="U17" i="1" s="1"/>
  <c r="T85" i="1"/>
  <c r="U85" i="1" s="1"/>
  <c r="V16" i="1"/>
  <c r="Z16" i="1" s="1"/>
  <c r="AC16" i="1"/>
  <c r="AD16" i="1" s="1"/>
  <c r="AB16" i="1"/>
  <c r="V20" i="1"/>
  <c r="Z20" i="1" s="1"/>
  <c r="AC20" i="1"/>
  <c r="AB20" i="1"/>
  <c r="T385" i="1"/>
  <c r="U385" i="1" s="1"/>
  <c r="V371" i="1"/>
  <c r="Z371" i="1" s="1"/>
  <c r="AC371" i="1"/>
  <c r="AD371" i="1" s="1"/>
  <c r="V370" i="1"/>
  <c r="Z370" i="1" s="1"/>
  <c r="AC370" i="1"/>
  <c r="AB370" i="1"/>
  <c r="AB353" i="1"/>
  <c r="T328" i="1"/>
  <c r="U328" i="1" s="1"/>
  <c r="V313" i="1"/>
  <c r="Z313" i="1" s="1"/>
  <c r="AC313" i="1"/>
  <c r="AD313" i="1" s="1"/>
  <c r="T336" i="1"/>
  <c r="U336" i="1" s="1"/>
  <c r="T276" i="1"/>
  <c r="U276" i="1" s="1"/>
  <c r="Q271" i="1"/>
  <c r="O271" i="1" s="1"/>
  <c r="R271" i="1" s="1"/>
  <c r="L271" i="1" s="1"/>
  <c r="M271" i="1" s="1"/>
  <c r="T243" i="1"/>
  <c r="U243" i="1" s="1"/>
  <c r="V296" i="1"/>
  <c r="Z296" i="1" s="1"/>
  <c r="AC296" i="1"/>
  <c r="T245" i="1"/>
  <c r="U245" i="1" s="1"/>
  <c r="V286" i="1"/>
  <c r="Z286" i="1" s="1"/>
  <c r="AC286" i="1"/>
  <c r="AB286" i="1"/>
  <c r="V290" i="1"/>
  <c r="Z290" i="1" s="1"/>
  <c r="AB290" i="1"/>
  <c r="AC290" i="1"/>
  <c r="V278" i="1"/>
  <c r="Z278" i="1" s="1"/>
  <c r="AB278" i="1"/>
  <c r="AC278" i="1"/>
  <c r="Q278" i="1"/>
  <c r="O278" i="1" s="1"/>
  <c r="R278" i="1" s="1"/>
  <c r="L278" i="1" s="1"/>
  <c r="M278" i="1" s="1"/>
  <c r="T225" i="1"/>
  <c r="U225" i="1" s="1"/>
  <c r="V277" i="1"/>
  <c r="Z277" i="1" s="1"/>
  <c r="AC277" i="1"/>
  <c r="V269" i="1"/>
  <c r="Z269" i="1" s="1"/>
  <c r="AC269" i="1"/>
  <c r="AD269" i="1" s="1"/>
  <c r="V236" i="1"/>
  <c r="Z236" i="1" s="1"/>
  <c r="AC236" i="1"/>
  <c r="AD236" i="1" s="1"/>
  <c r="Q178" i="1"/>
  <c r="O178" i="1" s="1"/>
  <c r="R178" i="1" s="1"/>
  <c r="L178" i="1" s="1"/>
  <c r="M178" i="1" s="1"/>
  <c r="T129" i="1"/>
  <c r="U129" i="1" s="1"/>
  <c r="T141" i="1"/>
  <c r="U141" i="1" s="1"/>
  <c r="T240" i="1"/>
  <c r="U240" i="1" s="1"/>
  <c r="T177" i="1"/>
  <c r="U177" i="1" s="1"/>
  <c r="L150" i="1"/>
  <c r="M150" i="1" s="1"/>
  <c r="T117" i="1"/>
  <c r="U117" i="1" s="1"/>
  <c r="AB265" i="1"/>
  <c r="V210" i="1"/>
  <c r="Z210" i="1" s="1"/>
  <c r="AC210" i="1"/>
  <c r="AB210" i="1"/>
  <c r="V167" i="1"/>
  <c r="Z167" i="1" s="1"/>
  <c r="AB167" i="1"/>
  <c r="AC167" i="1"/>
  <c r="AD167" i="1" s="1"/>
  <c r="Q167" i="1"/>
  <c r="O167" i="1" s="1"/>
  <c r="R167" i="1" s="1"/>
  <c r="L167" i="1" s="1"/>
  <c r="M167" i="1" s="1"/>
  <c r="V241" i="1"/>
  <c r="Z241" i="1" s="1"/>
  <c r="AC241" i="1"/>
  <c r="AB241" i="1"/>
  <c r="Q241" i="1"/>
  <c r="O241" i="1" s="1"/>
  <c r="R241" i="1" s="1"/>
  <c r="L241" i="1" s="1"/>
  <c r="M241" i="1" s="1"/>
  <c r="V200" i="1"/>
  <c r="Z200" i="1" s="1"/>
  <c r="AC200" i="1"/>
  <c r="AD200" i="1" s="1"/>
  <c r="T264" i="1"/>
  <c r="U264" i="1" s="1"/>
  <c r="L185" i="1"/>
  <c r="M185" i="1" s="1"/>
  <c r="L171" i="1"/>
  <c r="M171" i="1" s="1"/>
  <c r="T71" i="1"/>
  <c r="U71" i="1" s="1"/>
  <c r="T91" i="1"/>
  <c r="U91" i="1" s="1"/>
  <c r="AC79" i="1"/>
  <c r="AD79" i="1" s="1"/>
  <c r="V79" i="1"/>
  <c r="Z79" i="1" s="1"/>
  <c r="V232" i="1"/>
  <c r="Z232" i="1" s="1"/>
  <c r="AC232" i="1"/>
  <c r="AD232" i="1" s="1"/>
  <c r="V179" i="1"/>
  <c r="Z179" i="1" s="1"/>
  <c r="AB179" i="1"/>
  <c r="AC179" i="1"/>
  <c r="AD179" i="1" s="1"/>
  <c r="Q179" i="1"/>
  <c r="O179" i="1" s="1"/>
  <c r="R179" i="1" s="1"/>
  <c r="L179" i="1" s="1"/>
  <c r="M179" i="1" s="1"/>
  <c r="V172" i="1"/>
  <c r="Z172" i="1" s="1"/>
  <c r="AC172" i="1"/>
  <c r="AD172" i="1" s="1"/>
  <c r="Q72" i="1"/>
  <c r="O72" i="1" s="1"/>
  <c r="R72" i="1" s="1"/>
  <c r="L72" i="1" s="1"/>
  <c r="M72" i="1" s="1"/>
  <c r="T53" i="1"/>
  <c r="U53" i="1" s="1"/>
  <c r="V164" i="1"/>
  <c r="Z164" i="1" s="1"/>
  <c r="AC164" i="1"/>
  <c r="AD164" i="1" s="1"/>
  <c r="AB142" i="1"/>
  <c r="AC142" i="1"/>
  <c r="AD142" i="1" s="1"/>
  <c r="V142" i="1"/>
  <c r="Z142" i="1" s="1"/>
  <c r="V93" i="1"/>
  <c r="Z93" i="1" s="1"/>
  <c r="AC93" i="1"/>
  <c r="AB93" i="1"/>
  <c r="T28" i="1"/>
  <c r="U28" i="1" s="1"/>
  <c r="V192" i="1"/>
  <c r="Z192" i="1" s="1"/>
  <c r="AC192" i="1"/>
  <c r="AD192" i="1" s="1"/>
  <c r="Q192" i="1"/>
  <c r="O192" i="1" s="1"/>
  <c r="R192" i="1" s="1"/>
  <c r="L192" i="1" s="1"/>
  <c r="M192" i="1" s="1"/>
  <c r="T73" i="1"/>
  <c r="U73" i="1" s="1"/>
  <c r="V94" i="1"/>
  <c r="Z94" i="1" s="1"/>
  <c r="AB94" i="1"/>
  <c r="AC94" i="1"/>
  <c r="AD94" i="1" s="1"/>
  <c r="Q94" i="1"/>
  <c r="O94" i="1" s="1"/>
  <c r="R94" i="1" s="1"/>
  <c r="L94" i="1" s="1"/>
  <c r="M94" i="1" s="1"/>
  <c r="AB64" i="1"/>
  <c r="L163" i="1"/>
  <c r="M163" i="1" s="1"/>
  <c r="AD96" i="1"/>
  <c r="AB18" i="1"/>
  <c r="AC23" i="1"/>
  <c r="AD23" i="1" s="1"/>
  <c r="V23" i="1"/>
  <c r="Z23" i="1" s="1"/>
  <c r="V342" i="1"/>
  <c r="Z342" i="1" s="1"/>
  <c r="AC342" i="1"/>
  <c r="AD342" i="1" s="1"/>
  <c r="Q342" i="1"/>
  <c r="O342" i="1" s="1"/>
  <c r="R342" i="1" s="1"/>
  <c r="L342" i="1" s="1"/>
  <c r="M342" i="1" s="1"/>
  <c r="AB226" i="1"/>
  <c r="AC226" i="1"/>
  <c r="AD226" i="1" s="1"/>
  <c r="V226" i="1"/>
  <c r="Z226" i="1" s="1"/>
  <c r="AB154" i="1"/>
  <c r="AC154" i="1"/>
  <c r="V154" i="1"/>
  <c r="Z154" i="1" s="1"/>
  <c r="V283" i="1"/>
  <c r="Z283" i="1" s="1"/>
  <c r="AC283" i="1"/>
  <c r="AB283" i="1"/>
  <c r="Q283" i="1"/>
  <c r="O283" i="1" s="1"/>
  <c r="R283" i="1" s="1"/>
  <c r="L283" i="1" s="1"/>
  <c r="M283" i="1" s="1"/>
  <c r="L159" i="1"/>
  <c r="M159" i="1" s="1"/>
  <c r="L143" i="1"/>
  <c r="M143" i="1" s="1"/>
  <c r="T123" i="1"/>
  <c r="U123" i="1" s="1"/>
  <c r="T107" i="1"/>
  <c r="U107" i="1" s="1"/>
  <c r="T80" i="1"/>
  <c r="U80" i="1" s="1"/>
  <c r="V184" i="1"/>
  <c r="Z184" i="1" s="1"/>
  <c r="AC184" i="1"/>
  <c r="Q184" i="1"/>
  <c r="O184" i="1" s="1"/>
  <c r="R184" i="1" s="1"/>
  <c r="L184" i="1" s="1"/>
  <c r="M184" i="1" s="1"/>
  <c r="Q154" i="1"/>
  <c r="O154" i="1" s="1"/>
  <c r="R154" i="1" s="1"/>
  <c r="L154" i="1" s="1"/>
  <c r="M154" i="1" s="1"/>
  <c r="T55" i="1"/>
  <c r="U55" i="1" s="1"/>
  <c r="V147" i="1"/>
  <c r="Z147" i="1" s="1"/>
  <c r="AC147" i="1"/>
  <c r="AB147" i="1"/>
  <c r="V110" i="1"/>
  <c r="Z110" i="1" s="1"/>
  <c r="AC110" i="1"/>
  <c r="AB110" i="1"/>
  <c r="AC104" i="1"/>
  <c r="V104" i="1"/>
  <c r="Z104" i="1" s="1"/>
  <c r="Q97" i="1"/>
  <c r="O97" i="1" s="1"/>
  <c r="R97" i="1" s="1"/>
  <c r="L97" i="1" s="1"/>
  <c r="M97" i="1" s="1"/>
  <c r="T37" i="1"/>
  <c r="U37" i="1" s="1"/>
  <c r="AB104" i="1"/>
  <c r="T63" i="1"/>
  <c r="U63" i="1" s="1"/>
  <c r="T222" i="1"/>
  <c r="U222" i="1" s="1"/>
  <c r="V126" i="1"/>
  <c r="Z126" i="1" s="1"/>
  <c r="AC126" i="1"/>
  <c r="AD126" i="1" s="1"/>
  <c r="AD120" i="1"/>
  <c r="V102" i="1"/>
  <c r="Z102" i="1" s="1"/>
  <c r="AC102" i="1"/>
  <c r="AD102" i="1" s="1"/>
  <c r="AC242" i="1"/>
  <c r="AB242" i="1"/>
  <c r="V242" i="1"/>
  <c r="Z242" i="1" s="1"/>
  <c r="V139" i="1"/>
  <c r="Z139" i="1" s="1"/>
  <c r="AC139" i="1"/>
  <c r="AD139" i="1" s="1"/>
  <c r="AB139" i="1"/>
  <c r="T128" i="1"/>
  <c r="U128" i="1" s="1"/>
  <c r="T90" i="1"/>
  <c r="U90" i="1" s="1"/>
  <c r="T67" i="1"/>
  <c r="U67" i="1" s="1"/>
  <c r="T51" i="1"/>
  <c r="U51" i="1" s="1"/>
  <c r="AC42" i="1"/>
  <c r="AD42" i="1" s="1"/>
  <c r="V42" i="1"/>
  <c r="Z42" i="1" s="1"/>
  <c r="Q242" i="1"/>
  <c r="O242" i="1" s="1"/>
  <c r="R242" i="1" s="1"/>
  <c r="L242" i="1" s="1"/>
  <c r="M242" i="1" s="1"/>
  <c r="Q152" i="1"/>
  <c r="O152" i="1" s="1"/>
  <c r="R152" i="1" s="1"/>
  <c r="L152" i="1" s="1"/>
  <c r="M152" i="1" s="1"/>
  <c r="AC38" i="1"/>
  <c r="V38" i="1"/>
  <c r="Z38" i="1" s="1"/>
  <c r="AB38" i="1"/>
  <c r="L122" i="1"/>
  <c r="M122" i="1" s="1"/>
  <c r="AC353" i="1"/>
  <c r="AD353" i="1" s="1"/>
  <c r="V353" i="1"/>
  <c r="Z353" i="1" s="1"/>
  <c r="T206" i="1"/>
  <c r="U206" i="1" s="1"/>
  <c r="T35" i="1"/>
  <c r="U35" i="1" s="1"/>
  <c r="L56" i="1"/>
  <c r="M56" i="1" s="1"/>
  <c r="AC134" i="1"/>
  <c r="AD134" i="1" s="1"/>
  <c r="V134" i="1"/>
  <c r="Z134" i="1" s="1"/>
  <c r="AC100" i="1"/>
  <c r="V100" i="1"/>
  <c r="Z100" i="1" s="1"/>
  <c r="T75" i="1"/>
  <c r="U75" i="1" s="1"/>
  <c r="T43" i="1"/>
  <c r="U43" i="1" s="1"/>
  <c r="T25" i="1"/>
  <c r="U25" i="1" s="1"/>
  <c r="V197" i="1"/>
  <c r="Z197" i="1" s="1"/>
  <c r="AC197" i="1"/>
  <c r="AD197" i="1" s="1"/>
  <c r="V132" i="1"/>
  <c r="Z132" i="1" s="1"/>
  <c r="AC132" i="1"/>
  <c r="V18" i="1"/>
  <c r="Z18" i="1" s="1"/>
  <c r="AC18" i="1"/>
  <c r="AD18" i="1" s="1"/>
  <c r="T69" i="1"/>
  <c r="U69" i="1" s="1"/>
  <c r="V195" i="1"/>
  <c r="Z195" i="1" s="1"/>
  <c r="Q195" i="1"/>
  <c r="O195" i="1" s="1"/>
  <c r="R195" i="1" s="1"/>
  <c r="L195" i="1" s="1"/>
  <c r="M195" i="1" s="1"/>
  <c r="AC195" i="1"/>
  <c r="AB195" i="1"/>
  <c r="V156" i="1"/>
  <c r="Z156" i="1" s="1"/>
  <c r="AC156" i="1"/>
  <c r="AD156" i="1" s="1"/>
  <c r="Q144" i="1"/>
  <c r="O144" i="1" s="1"/>
  <c r="R144" i="1" s="1"/>
  <c r="L144" i="1" s="1"/>
  <c r="M144" i="1" s="1"/>
  <c r="V106" i="1"/>
  <c r="Z106" i="1" s="1"/>
  <c r="AC106" i="1"/>
  <c r="AB106" i="1"/>
  <c r="AC58" i="1"/>
  <c r="V58" i="1"/>
  <c r="Z58" i="1" s="1"/>
  <c r="V40" i="1"/>
  <c r="Z40" i="1" s="1"/>
  <c r="AC40" i="1"/>
  <c r="AD40" i="1" s="1"/>
  <c r="T41" i="1"/>
  <c r="U41" i="1" s="1"/>
  <c r="AB40" i="1"/>
  <c r="AB60" i="1"/>
  <c r="AC372" i="1"/>
  <c r="V372" i="1"/>
  <c r="Z372" i="1" s="1"/>
  <c r="T257" i="1"/>
  <c r="U257" i="1" s="1"/>
  <c r="AC86" i="1"/>
  <c r="V86" i="1"/>
  <c r="Z86" i="1" s="1"/>
  <c r="AB148" i="1"/>
  <c r="T125" i="1"/>
  <c r="U125" i="1" s="1"/>
  <c r="T119" i="1"/>
  <c r="U119" i="1" s="1"/>
  <c r="V216" i="1"/>
  <c r="Z216" i="1" s="1"/>
  <c r="AC216" i="1"/>
  <c r="AD216" i="1" s="1"/>
  <c r="Q216" i="1"/>
  <c r="O216" i="1" s="1"/>
  <c r="R216" i="1" s="1"/>
  <c r="L216" i="1" s="1"/>
  <c r="M216" i="1" s="1"/>
  <c r="L87" i="1"/>
  <c r="M87" i="1" s="1"/>
  <c r="V72" i="1"/>
  <c r="Z72" i="1" s="1"/>
  <c r="AC72" i="1"/>
  <c r="AD72" i="1" s="1"/>
  <c r="V56" i="1"/>
  <c r="Z56" i="1" s="1"/>
  <c r="AC56" i="1"/>
  <c r="AD56" i="1" s="1"/>
  <c r="V189" i="1"/>
  <c r="Z189" i="1" s="1"/>
  <c r="AC189" i="1"/>
  <c r="V64" i="1"/>
  <c r="Z64" i="1" s="1"/>
  <c r="AC64" i="1"/>
  <c r="V29" i="1"/>
  <c r="Z29" i="1" s="1"/>
  <c r="AC29" i="1"/>
  <c r="AD29" i="1" s="1"/>
  <c r="L79" i="1"/>
  <c r="M79" i="1" s="1"/>
  <c r="V316" i="1"/>
  <c r="Z316" i="1" s="1"/>
  <c r="AB316" i="1"/>
  <c r="Q316" i="1"/>
  <c r="O316" i="1" s="1"/>
  <c r="R316" i="1" s="1"/>
  <c r="L316" i="1" s="1"/>
  <c r="M316" i="1" s="1"/>
  <c r="AC316" i="1"/>
  <c r="T272" i="1"/>
  <c r="U272" i="1" s="1"/>
  <c r="V312" i="1"/>
  <c r="Z312" i="1" s="1"/>
  <c r="AC312" i="1"/>
  <c r="AD312" i="1" s="1"/>
  <c r="AB312" i="1"/>
  <c r="T300" i="1"/>
  <c r="U300" i="1" s="1"/>
  <c r="V279" i="1"/>
  <c r="Z279" i="1" s="1"/>
  <c r="AC279" i="1"/>
  <c r="AB279" i="1"/>
  <c r="Q279" i="1"/>
  <c r="O279" i="1" s="1"/>
  <c r="R279" i="1" s="1"/>
  <c r="L279" i="1" s="1"/>
  <c r="M279" i="1" s="1"/>
  <c r="T137" i="1"/>
  <c r="U137" i="1" s="1"/>
  <c r="T173" i="1"/>
  <c r="U173" i="1" s="1"/>
  <c r="T101" i="1"/>
  <c r="U101" i="1" s="1"/>
  <c r="AB262" i="1"/>
  <c r="T373" i="1"/>
  <c r="U373" i="1" s="1"/>
  <c r="AC364" i="1"/>
  <c r="V364" i="1"/>
  <c r="Z364" i="1" s="1"/>
  <c r="AB364" i="1"/>
  <c r="AB329" i="1"/>
  <c r="AC329" i="1"/>
  <c r="AD329" i="1" s="1"/>
  <c r="V329" i="1"/>
  <c r="Z329" i="1" s="1"/>
  <c r="V332" i="1"/>
  <c r="Z332" i="1" s="1"/>
  <c r="AC332" i="1"/>
  <c r="T335" i="1"/>
  <c r="U335" i="1" s="1"/>
  <c r="Q338" i="1"/>
  <c r="O338" i="1" s="1"/>
  <c r="R338" i="1" s="1"/>
  <c r="L338" i="1" s="1"/>
  <c r="M338" i="1" s="1"/>
  <c r="T238" i="1"/>
  <c r="U238" i="1" s="1"/>
  <c r="Q317" i="1"/>
  <c r="O317" i="1" s="1"/>
  <c r="R317" i="1" s="1"/>
  <c r="L317" i="1" s="1"/>
  <c r="M317" i="1" s="1"/>
  <c r="T233" i="1"/>
  <c r="U233" i="1" s="1"/>
  <c r="V298" i="1"/>
  <c r="Z298" i="1" s="1"/>
  <c r="AB298" i="1"/>
  <c r="Q298" i="1"/>
  <c r="O298" i="1" s="1"/>
  <c r="R298" i="1" s="1"/>
  <c r="L298" i="1" s="1"/>
  <c r="M298" i="1" s="1"/>
  <c r="AC298" i="1"/>
  <c r="T133" i="1"/>
  <c r="U133" i="1" s="1"/>
  <c r="AB260" i="1"/>
  <c r="V168" i="1"/>
  <c r="Z168" i="1" s="1"/>
  <c r="AC168" i="1"/>
  <c r="V191" i="1"/>
  <c r="Z191" i="1" s="1"/>
  <c r="Q191" i="1"/>
  <c r="O191" i="1" s="1"/>
  <c r="R191" i="1" s="1"/>
  <c r="L191" i="1" s="1"/>
  <c r="M191" i="1" s="1"/>
  <c r="AB191" i="1"/>
  <c r="AC191" i="1"/>
  <c r="AD191" i="1" s="1"/>
  <c r="T99" i="1"/>
  <c r="U99" i="1" s="1"/>
  <c r="AB383" i="1"/>
  <c r="V330" i="1"/>
  <c r="Z330" i="1" s="1"/>
  <c r="AB330" i="1"/>
  <c r="AC330" i="1"/>
  <c r="Q330" i="1"/>
  <c r="O330" i="1" s="1"/>
  <c r="R330" i="1" s="1"/>
  <c r="L330" i="1" s="1"/>
  <c r="M330" i="1" s="1"/>
  <c r="T303" i="1"/>
  <c r="U303" i="1" s="1"/>
  <c r="AB332" i="1"/>
  <c r="V299" i="1"/>
  <c r="Z299" i="1" s="1"/>
  <c r="AC299" i="1"/>
  <c r="AB299" i="1"/>
  <c r="Q299" i="1"/>
  <c r="O299" i="1" s="1"/>
  <c r="R299" i="1" s="1"/>
  <c r="L299" i="1" s="1"/>
  <c r="M299" i="1" s="1"/>
  <c r="V273" i="1"/>
  <c r="Z273" i="1" s="1"/>
  <c r="AC273" i="1"/>
  <c r="AD273" i="1" s="1"/>
  <c r="AC315" i="1"/>
  <c r="AB315" i="1"/>
  <c r="V315" i="1"/>
  <c r="Z315" i="1" s="1"/>
  <c r="T205" i="1"/>
  <c r="U205" i="1" s="1"/>
  <c r="T169" i="1"/>
  <c r="U169" i="1" s="1"/>
  <c r="T201" i="1"/>
  <c r="U201" i="1" s="1"/>
  <c r="T161" i="1"/>
  <c r="U161" i="1" s="1"/>
  <c r="V208" i="1"/>
  <c r="Z208" i="1" s="1"/>
  <c r="AC208" i="1"/>
  <c r="AB138" i="1"/>
  <c r="AC138" i="1"/>
  <c r="V138" i="1"/>
  <c r="Z138" i="1" s="1"/>
  <c r="Q208" i="1"/>
  <c r="O208" i="1" s="1"/>
  <c r="R208" i="1" s="1"/>
  <c r="L208" i="1" s="1"/>
  <c r="M208" i="1" s="1"/>
  <c r="L176" i="1"/>
  <c r="M176" i="1" s="1"/>
  <c r="V76" i="1"/>
  <c r="Z76" i="1" s="1"/>
  <c r="AC76" i="1"/>
  <c r="AD76" i="1" s="1"/>
  <c r="T109" i="1"/>
  <c r="U109" i="1" s="1"/>
  <c r="AB144" i="1"/>
  <c r="AC50" i="1"/>
  <c r="V50" i="1"/>
  <c r="Z50" i="1" s="1"/>
  <c r="AB50" i="1"/>
  <c r="Q197" i="1"/>
  <c r="O197" i="1" s="1"/>
  <c r="R197" i="1" s="1"/>
  <c r="L197" i="1" s="1"/>
  <c r="M197" i="1" s="1"/>
  <c r="V130" i="1"/>
  <c r="Z130" i="1" s="1"/>
  <c r="AC130" i="1"/>
  <c r="AD130" i="1" s="1"/>
  <c r="AB130" i="1"/>
  <c r="T381" i="1"/>
  <c r="U381" i="1" s="1"/>
  <c r="AB371" i="1"/>
  <c r="Q370" i="1"/>
  <c r="O370" i="1" s="1"/>
  <c r="R370" i="1" s="1"/>
  <c r="L370" i="1" s="1"/>
  <c r="M370" i="1" s="1"/>
  <c r="V375" i="1"/>
  <c r="Z375" i="1" s="1"/>
  <c r="AC375" i="1"/>
  <c r="AD375" i="1" s="1"/>
  <c r="L351" i="1"/>
  <c r="M351" i="1" s="1"/>
  <c r="T363" i="1"/>
  <c r="U363" i="1" s="1"/>
  <c r="V350" i="1"/>
  <c r="Z350" i="1" s="1"/>
  <c r="AC350" i="1"/>
  <c r="AD350" i="1" s="1"/>
  <c r="V323" i="1"/>
  <c r="Z323" i="1" s="1"/>
  <c r="AC323" i="1"/>
  <c r="AD323" i="1" s="1"/>
  <c r="AC384" i="1"/>
  <c r="AD384" i="1" s="1"/>
  <c r="V384" i="1"/>
  <c r="Z384" i="1" s="1"/>
  <c r="V309" i="1"/>
  <c r="Z309" i="1" s="1"/>
  <c r="AC309" i="1"/>
  <c r="AD309" i="1" s="1"/>
  <c r="AC289" i="1"/>
  <c r="V289" i="1"/>
  <c r="Z289" i="1" s="1"/>
  <c r="T318" i="1"/>
  <c r="U318" i="1" s="1"/>
  <c r="V280" i="1"/>
  <c r="Z280" i="1" s="1"/>
  <c r="AC280" i="1"/>
  <c r="AD280" i="1" s="1"/>
  <c r="T361" i="1"/>
  <c r="U361" i="1" s="1"/>
  <c r="V219" i="1"/>
  <c r="Z219" i="1" s="1"/>
  <c r="Q219" i="1"/>
  <c r="O219" i="1" s="1"/>
  <c r="R219" i="1" s="1"/>
  <c r="L219" i="1" s="1"/>
  <c r="M219" i="1" s="1"/>
  <c r="AC219" i="1"/>
  <c r="AB219" i="1"/>
  <c r="V307" i="1"/>
  <c r="Z307" i="1" s="1"/>
  <c r="AC307" i="1"/>
  <c r="AD307" i="1" s="1"/>
  <c r="AB289" i="1"/>
  <c r="AB234" i="1"/>
  <c r="V234" i="1"/>
  <c r="Z234" i="1" s="1"/>
  <c r="AC234" i="1"/>
  <c r="AB218" i="1"/>
  <c r="V218" i="1"/>
  <c r="Z218" i="1" s="1"/>
  <c r="AC218" i="1"/>
  <c r="AB189" i="1"/>
  <c r="T165" i="1"/>
  <c r="U165" i="1" s="1"/>
  <c r="Q223" i="1"/>
  <c r="O223" i="1" s="1"/>
  <c r="R223" i="1" s="1"/>
  <c r="L223" i="1" s="1"/>
  <c r="M223" i="1" s="1"/>
  <c r="V217" i="1"/>
  <c r="Z217" i="1" s="1"/>
  <c r="AC217" i="1"/>
  <c r="AC249" i="1"/>
  <c r="AB249" i="1"/>
  <c r="V249" i="1"/>
  <c r="Z249" i="1" s="1"/>
  <c r="T157" i="1"/>
  <c r="U157" i="1" s="1"/>
  <c r="V305" i="1"/>
  <c r="Z305" i="1" s="1"/>
  <c r="AC305" i="1"/>
  <c r="AB305" i="1"/>
  <c r="Q236" i="1"/>
  <c r="O236" i="1" s="1"/>
  <c r="R236" i="1" s="1"/>
  <c r="L236" i="1" s="1"/>
  <c r="M236" i="1" s="1"/>
  <c r="T127" i="1"/>
  <c r="U127" i="1" s="1"/>
  <c r="V114" i="1"/>
  <c r="Z114" i="1" s="1"/>
  <c r="AC114" i="1"/>
  <c r="AB114" i="1"/>
  <c r="L196" i="1"/>
  <c r="M196" i="1" s="1"/>
  <c r="V136" i="1"/>
  <c r="Z136" i="1" s="1"/>
  <c r="AC136" i="1"/>
  <c r="AC281" i="1"/>
  <c r="AD281" i="1" s="1"/>
  <c r="V281" i="1"/>
  <c r="Z281" i="1" s="1"/>
  <c r="V203" i="1"/>
  <c r="Z203" i="1" s="1"/>
  <c r="AB203" i="1"/>
  <c r="AC203" i="1"/>
  <c r="AD203" i="1" s="1"/>
  <c r="Q203" i="1"/>
  <c r="O203" i="1" s="1"/>
  <c r="R203" i="1" s="1"/>
  <c r="L203" i="1" s="1"/>
  <c r="M203" i="1" s="1"/>
  <c r="V231" i="1"/>
  <c r="Z231" i="1" s="1"/>
  <c r="AC231" i="1"/>
  <c r="AB231" i="1"/>
  <c r="L186" i="1"/>
  <c r="M186" i="1" s="1"/>
  <c r="Q147" i="1"/>
  <c r="O147" i="1" s="1"/>
  <c r="R147" i="1" s="1"/>
  <c r="L147" i="1" s="1"/>
  <c r="M147" i="1" s="1"/>
  <c r="Q86" i="1"/>
  <c r="O86" i="1" s="1"/>
  <c r="R86" i="1" s="1"/>
  <c r="L86" i="1" s="1"/>
  <c r="M86" i="1" s="1"/>
  <c r="V44" i="1"/>
  <c r="Z44" i="1" s="1"/>
  <c r="AC44" i="1"/>
  <c r="AD44" i="1" s="1"/>
  <c r="AB158" i="1"/>
  <c r="AC158" i="1"/>
  <c r="V158" i="1"/>
  <c r="Z158" i="1" s="1"/>
  <c r="V185" i="1"/>
  <c r="Z185" i="1" s="1"/>
  <c r="AC185" i="1"/>
  <c r="AD185" i="1" s="1"/>
  <c r="V118" i="1"/>
  <c r="Z118" i="1" s="1"/>
  <c r="AC118" i="1"/>
  <c r="AB86" i="1"/>
  <c r="T45" i="1"/>
  <c r="U45" i="1" s="1"/>
  <c r="AB100" i="1"/>
  <c r="AB140" i="1"/>
  <c r="AB118" i="1"/>
  <c r="Q200" i="1"/>
  <c r="O200" i="1" s="1"/>
  <c r="R200" i="1" s="1"/>
  <c r="L200" i="1" s="1"/>
  <c r="M200" i="1" s="1"/>
  <c r="T65" i="1"/>
  <c r="U65" i="1" s="1"/>
  <c r="Q130" i="1"/>
  <c r="O130" i="1" s="1"/>
  <c r="R130" i="1" s="1"/>
  <c r="L130" i="1" s="1"/>
  <c r="M130" i="1" s="1"/>
  <c r="V155" i="1"/>
  <c r="Z155" i="1" s="1"/>
  <c r="AC155" i="1"/>
  <c r="AB155" i="1"/>
  <c r="V188" i="1"/>
  <c r="Z188" i="1" s="1"/>
  <c r="AC188" i="1"/>
  <c r="AD188" i="1" s="1"/>
  <c r="Q188" i="1"/>
  <c r="O188" i="1" s="1"/>
  <c r="R188" i="1" s="1"/>
  <c r="L188" i="1" s="1"/>
  <c r="M188" i="1" s="1"/>
  <c r="Q189" i="1"/>
  <c r="O189" i="1" s="1"/>
  <c r="R189" i="1" s="1"/>
  <c r="L189" i="1" s="1"/>
  <c r="M189" i="1" s="1"/>
  <c r="Q148" i="1"/>
  <c r="O148" i="1" s="1"/>
  <c r="R148" i="1" s="1"/>
  <c r="L148" i="1" s="1"/>
  <c r="M148" i="1" s="1"/>
  <c r="Q100" i="1"/>
  <c r="O100" i="1" s="1"/>
  <c r="R100" i="1" s="1"/>
  <c r="L100" i="1" s="1"/>
  <c r="M100" i="1" s="1"/>
  <c r="Q29" i="1"/>
  <c r="O29" i="1" s="1"/>
  <c r="R29" i="1" s="1"/>
  <c r="L29" i="1" s="1"/>
  <c r="M29" i="1" s="1"/>
  <c r="L52" i="1"/>
  <c r="M52" i="1" s="1"/>
  <c r="T253" i="1"/>
  <c r="U253" i="1" s="1"/>
  <c r="T347" i="1"/>
  <c r="U347" i="1" s="1"/>
  <c r="V267" i="1"/>
  <c r="Z267" i="1" s="1"/>
  <c r="AC267" i="1"/>
  <c r="AB267" i="1"/>
  <c r="Q378" i="1"/>
  <c r="O378" i="1" s="1"/>
  <c r="R378" i="1" s="1"/>
  <c r="L378" i="1" s="1"/>
  <c r="M378" i="1" s="1"/>
  <c r="V244" i="1"/>
  <c r="Z244" i="1" s="1"/>
  <c r="AC244" i="1"/>
  <c r="AD244" i="1" s="1"/>
  <c r="AC357" i="1"/>
  <c r="V357" i="1"/>
  <c r="Z357" i="1" s="1"/>
  <c r="AB357" i="1"/>
  <c r="Q357" i="1"/>
  <c r="O357" i="1" s="1"/>
  <c r="R357" i="1" s="1"/>
  <c r="L357" i="1" s="1"/>
  <c r="M357" i="1" s="1"/>
  <c r="Q260" i="1"/>
  <c r="O260" i="1" s="1"/>
  <c r="R260" i="1" s="1"/>
  <c r="L260" i="1" s="1"/>
  <c r="M260" i="1" s="1"/>
  <c r="L275" i="1"/>
  <c r="M275" i="1" s="1"/>
  <c r="V265" i="1"/>
  <c r="Z265" i="1" s="1"/>
  <c r="AC265" i="1"/>
  <c r="V152" i="1"/>
  <c r="Z152" i="1" s="1"/>
  <c r="AC152" i="1"/>
  <c r="AD152" i="1" s="1"/>
  <c r="T255" i="1"/>
  <c r="U255" i="1" s="1"/>
  <c r="T39" i="1"/>
  <c r="U39" i="1" s="1"/>
  <c r="T389" i="1"/>
  <c r="U389" i="1" s="1"/>
  <c r="T324" i="1"/>
  <c r="U324" i="1" s="1"/>
  <c r="Q291" i="1"/>
  <c r="O291" i="1" s="1"/>
  <c r="R291" i="1" s="1"/>
  <c r="L291" i="1" s="1"/>
  <c r="M291" i="1" s="1"/>
  <c r="V271" i="1"/>
  <c r="Z271" i="1" s="1"/>
  <c r="AC271" i="1"/>
  <c r="AD271" i="1" s="1"/>
  <c r="T306" i="1"/>
  <c r="U306" i="1" s="1"/>
  <c r="T254" i="1"/>
  <c r="U254" i="1" s="1"/>
  <c r="AB182" i="1"/>
  <c r="V182" i="1"/>
  <c r="Z182" i="1" s="1"/>
  <c r="AC182" i="1"/>
  <c r="AD182" i="1" s="1"/>
  <c r="T103" i="1"/>
  <c r="U103" i="1" s="1"/>
  <c r="T369" i="1"/>
  <c r="U369" i="1" s="1"/>
  <c r="AC380" i="1"/>
  <c r="AD380" i="1" s="1"/>
  <c r="V380" i="1"/>
  <c r="Z380" i="1" s="1"/>
  <c r="T367" i="1"/>
  <c r="U367" i="1" s="1"/>
  <c r="AC339" i="1"/>
  <c r="AD339" i="1" s="1"/>
  <c r="V339" i="1"/>
  <c r="Z339" i="1" s="1"/>
  <c r="AB340" i="1"/>
  <c r="V340" i="1"/>
  <c r="Z340" i="1" s="1"/>
  <c r="AC340" i="1"/>
  <c r="L350" i="1"/>
  <c r="M350" i="1" s="1"/>
  <c r="V382" i="1"/>
  <c r="Z382" i="1" s="1"/>
  <c r="AC382" i="1"/>
  <c r="AB382" i="1"/>
  <c r="V341" i="1"/>
  <c r="Z341" i="1" s="1"/>
  <c r="AC341" i="1"/>
  <c r="AB341" i="1"/>
  <c r="T292" i="1"/>
  <c r="U292" i="1" s="1"/>
  <c r="V327" i="1"/>
  <c r="Z327" i="1" s="1"/>
  <c r="AC327" i="1"/>
  <c r="AD327" i="1" s="1"/>
  <c r="Q327" i="1"/>
  <c r="O327" i="1" s="1"/>
  <c r="R327" i="1" s="1"/>
  <c r="L327" i="1" s="1"/>
  <c r="M327" i="1" s="1"/>
  <c r="V288" i="1"/>
  <c r="Z288" i="1" s="1"/>
  <c r="AC288" i="1"/>
  <c r="AD288" i="1" s="1"/>
  <c r="Q288" i="1"/>
  <c r="O288" i="1" s="1"/>
  <c r="R288" i="1" s="1"/>
  <c r="L288" i="1" s="1"/>
  <c r="M288" i="1" s="1"/>
  <c r="AB291" i="1"/>
  <c r="AB346" i="1"/>
  <c r="L294" i="1"/>
  <c r="M294" i="1" s="1"/>
  <c r="AB212" i="1"/>
  <c r="Q383" i="1"/>
  <c r="O383" i="1" s="1"/>
  <c r="R383" i="1" s="1"/>
  <c r="L383" i="1" s="1"/>
  <c r="M383" i="1" s="1"/>
  <c r="Q372" i="1"/>
  <c r="O372" i="1" s="1"/>
  <c r="R372" i="1" s="1"/>
  <c r="L372" i="1" s="1"/>
  <c r="M372" i="1" s="1"/>
  <c r="V275" i="1"/>
  <c r="Z275" i="1" s="1"/>
  <c r="AC275" i="1"/>
  <c r="AD275" i="1" s="1"/>
  <c r="V256" i="1"/>
  <c r="Z256" i="1" s="1"/>
  <c r="AC256" i="1"/>
  <c r="AD256" i="1" s="1"/>
  <c r="AB230" i="1"/>
  <c r="AC230" i="1"/>
  <c r="V230" i="1"/>
  <c r="Z230" i="1" s="1"/>
  <c r="AB208" i="1"/>
  <c r="AB168" i="1"/>
  <c r="T153" i="1"/>
  <c r="U153" i="1" s="1"/>
  <c r="V221" i="1"/>
  <c r="Z221" i="1" s="1"/>
  <c r="AC221" i="1"/>
  <c r="AD221" i="1" s="1"/>
  <c r="AD250" i="1"/>
  <c r="V204" i="1"/>
  <c r="Z204" i="1" s="1"/>
  <c r="AC204" i="1"/>
  <c r="AD204" i="1" s="1"/>
  <c r="V160" i="1"/>
  <c r="Z160" i="1" s="1"/>
  <c r="AC160" i="1"/>
  <c r="T113" i="1"/>
  <c r="U113" i="1" s="1"/>
  <c r="AB247" i="1"/>
  <c r="AC247" i="1"/>
  <c r="V247" i="1"/>
  <c r="Z247" i="1" s="1"/>
  <c r="Q247" i="1"/>
  <c r="O247" i="1" s="1"/>
  <c r="R247" i="1" s="1"/>
  <c r="L247" i="1" s="1"/>
  <c r="M247" i="1" s="1"/>
  <c r="Q234" i="1"/>
  <c r="O234" i="1" s="1"/>
  <c r="R234" i="1" s="1"/>
  <c r="L234" i="1" s="1"/>
  <c r="M234" i="1" s="1"/>
  <c r="AD214" i="1"/>
  <c r="AB150" i="1"/>
  <c r="AC150" i="1"/>
  <c r="AD150" i="1" s="1"/>
  <c r="V150" i="1"/>
  <c r="Z150" i="1" s="1"/>
  <c r="V98" i="1"/>
  <c r="Z98" i="1" s="1"/>
  <c r="AC98" i="1"/>
  <c r="V196" i="1"/>
  <c r="Z196" i="1" s="1"/>
  <c r="AC196" i="1"/>
  <c r="AD196" i="1" s="1"/>
  <c r="Q102" i="1"/>
  <c r="O102" i="1" s="1"/>
  <c r="R102" i="1" s="1"/>
  <c r="L102" i="1" s="1"/>
  <c r="M102" i="1" s="1"/>
  <c r="T77" i="1"/>
  <c r="U77" i="1" s="1"/>
  <c r="T61" i="1"/>
  <c r="U61" i="1" s="1"/>
  <c r="T49" i="1"/>
  <c r="U49" i="1" s="1"/>
  <c r="AC87" i="1"/>
  <c r="V87" i="1"/>
  <c r="Z87" i="1" s="1"/>
  <c r="AB87" i="1"/>
  <c r="T47" i="1"/>
  <c r="U47" i="1" s="1"/>
  <c r="Q267" i="1"/>
  <c r="O267" i="1" s="1"/>
  <c r="R267" i="1" s="1"/>
  <c r="L267" i="1" s="1"/>
  <c r="M267" i="1" s="1"/>
  <c r="Q132" i="1"/>
  <c r="O132" i="1" s="1"/>
  <c r="R132" i="1" s="1"/>
  <c r="L132" i="1" s="1"/>
  <c r="M132" i="1" s="1"/>
  <c r="T33" i="1"/>
  <c r="U33" i="1" s="1"/>
  <c r="AC112" i="1"/>
  <c r="AD112" i="1" s="1"/>
  <c r="V112" i="1"/>
  <c r="Z112" i="1" s="1"/>
  <c r="AB186" i="1"/>
  <c r="V186" i="1"/>
  <c r="Z186" i="1" s="1"/>
  <c r="AC186" i="1"/>
  <c r="Q140" i="1"/>
  <c r="O140" i="1" s="1"/>
  <c r="R140" i="1" s="1"/>
  <c r="L140" i="1" s="1"/>
  <c r="M140" i="1" s="1"/>
  <c r="V176" i="1"/>
  <c r="Z176" i="1" s="1"/>
  <c r="AC176" i="1"/>
  <c r="AD176" i="1" s="1"/>
  <c r="T21" i="1"/>
  <c r="U21" i="1" s="1"/>
  <c r="T57" i="1"/>
  <c r="U57" i="1" s="1"/>
  <c r="AB29" i="1"/>
  <c r="AC19" i="1"/>
  <c r="AD19" i="1" s="1"/>
  <c r="V19" i="1"/>
  <c r="Z19" i="1" s="1"/>
  <c r="V68" i="1"/>
  <c r="Z68" i="1" s="1"/>
  <c r="AC68" i="1"/>
  <c r="AB98" i="1"/>
  <c r="Q212" i="1"/>
  <c r="O212" i="1" s="1"/>
  <c r="R212" i="1" s="1"/>
  <c r="L212" i="1" s="1"/>
  <c r="M212" i="1" s="1"/>
  <c r="AC24" i="1"/>
  <c r="V24" i="1"/>
  <c r="Z24" i="1" s="1"/>
  <c r="AD34" i="1"/>
  <c r="V338" i="1"/>
  <c r="Z338" i="1" s="1"/>
  <c r="AC338" i="1"/>
  <c r="AD338" i="1" s="1"/>
  <c r="V349" i="1"/>
  <c r="Z349" i="1" s="1"/>
  <c r="AC349" i="1"/>
  <c r="AB349" i="1"/>
  <c r="V331" i="1"/>
  <c r="Z331" i="1" s="1"/>
  <c r="AC331" i="1"/>
  <c r="AD331" i="1" s="1"/>
  <c r="V317" i="1"/>
  <c r="Z317" i="1" s="1"/>
  <c r="AC317" i="1"/>
  <c r="AD317" i="1" s="1"/>
  <c r="V295" i="1"/>
  <c r="Z295" i="1" s="1"/>
  <c r="AC295" i="1"/>
  <c r="AB295" i="1"/>
  <c r="T310" i="1"/>
  <c r="U310" i="1" s="1"/>
  <c r="V287" i="1"/>
  <c r="Z287" i="1" s="1"/>
  <c r="AC287" i="1"/>
  <c r="AC258" i="1"/>
  <c r="AD258" i="1" s="1"/>
  <c r="V258" i="1"/>
  <c r="Z258" i="1" s="1"/>
  <c r="V211" i="1"/>
  <c r="Z211" i="1" s="1"/>
  <c r="AC211" i="1"/>
  <c r="AB211" i="1"/>
  <c r="AC262" i="1"/>
  <c r="AD262" i="1" s="1"/>
  <c r="V262" i="1"/>
  <c r="Z262" i="1" s="1"/>
  <c r="V274" i="1"/>
  <c r="Z274" i="1" s="1"/>
  <c r="AB274" i="1"/>
  <c r="Q274" i="1"/>
  <c r="O274" i="1" s="1"/>
  <c r="R274" i="1" s="1"/>
  <c r="L274" i="1" s="1"/>
  <c r="M274" i="1" s="1"/>
  <c r="AC274" i="1"/>
  <c r="AD274" i="1" s="1"/>
  <c r="V215" i="1"/>
  <c r="Z215" i="1" s="1"/>
  <c r="AB215" i="1"/>
  <c r="AC215" i="1"/>
  <c r="Q215" i="1"/>
  <c r="O215" i="1" s="1"/>
  <c r="R215" i="1" s="1"/>
  <c r="L215" i="1" s="1"/>
  <c r="M215" i="1" s="1"/>
  <c r="V193" i="1"/>
  <c r="Z193" i="1" s="1"/>
  <c r="AC193" i="1"/>
  <c r="V345" i="1"/>
  <c r="Z345" i="1" s="1"/>
  <c r="AC345" i="1"/>
  <c r="AB345" i="1"/>
  <c r="Q345" i="1"/>
  <c r="O345" i="1" s="1"/>
  <c r="R345" i="1" s="1"/>
  <c r="L345" i="1" s="1"/>
  <c r="M345" i="1" s="1"/>
  <c r="T355" i="1"/>
  <c r="U355" i="1" s="1"/>
  <c r="Q322" i="1"/>
  <c r="O322" i="1" s="1"/>
  <c r="R322" i="1" s="1"/>
  <c r="L322" i="1" s="1"/>
  <c r="M322" i="1" s="1"/>
  <c r="V308" i="1"/>
  <c r="Z308" i="1" s="1"/>
  <c r="Q308" i="1"/>
  <c r="O308" i="1" s="1"/>
  <c r="R308" i="1" s="1"/>
  <c r="L308" i="1" s="1"/>
  <c r="M308" i="1" s="1"/>
  <c r="AC308" i="1"/>
  <c r="AB308" i="1"/>
  <c r="Q258" i="1"/>
  <c r="O258" i="1" s="1"/>
  <c r="R258" i="1" s="1"/>
  <c r="L258" i="1" s="1"/>
  <c r="M258" i="1" s="1"/>
  <c r="T239" i="1"/>
  <c r="U239" i="1" s="1"/>
  <c r="AB193" i="1"/>
  <c r="V224" i="1"/>
  <c r="Z224" i="1" s="1"/>
  <c r="AC224" i="1"/>
  <c r="AD224" i="1" s="1"/>
  <c r="T237" i="1"/>
  <c r="U237" i="1" s="1"/>
  <c r="AC388" i="1"/>
  <c r="AD388" i="1" s="1"/>
  <c r="V388" i="1"/>
  <c r="Z388" i="1" s="1"/>
  <c r="T284" i="1"/>
  <c r="U284" i="1" s="1"/>
  <c r="AB132" i="1"/>
  <c r="T115" i="1"/>
  <c r="U115" i="1" s="1"/>
  <c r="T95" i="1"/>
  <c r="U95" i="1" s="1"/>
  <c r="V60" i="1"/>
  <c r="Z60" i="1" s="1"/>
  <c r="AC60" i="1"/>
  <c r="T366" i="1"/>
  <c r="U366" i="1" s="1"/>
  <c r="Q339" i="1"/>
  <c r="O339" i="1" s="1"/>
  <c r="R339" i="1" s="1"/>
  <c r="L339" i="1" s="1"/>
  <c r="M339" i="1" s="1"/>
  <c r="V387" i="1"/>
  <c r="Z387" i="1" s="1"/>
  <c r="AC387" i="1"/>
  <c r="AD387" i="1" s="1"/>
  <c r="V346" i="1"/>
  <c r="Z346" i="1" s="1"/>
  <c r="AC346" i="1"/>
  <c r="AD346" i="1" s="1"/>
  <c r="AC368" i="1"/>
  <c r="V368" i="1"/>
  <c r="Z368" i="1" s="1"/>
  <c r="AB372" i="1"/>
  <c r="T377" i="1"/>
  <c r="U377" i="1" s="1"/>
  <c r="V379" i="1"/>
  <c r="Z379" i="1" s="1"/>
  <c r="AC379" i="1"/>
  <c r="AD379" i="1" s="1"/>
  <c r="AB368" i="1"/>
  <c r="T362" i="1"/>
  <c r="U362" i="1" s="1"/>
  <c r="T365" i="1"/>
  <c r="U365" i="1" s="1"/>
  <c r="T376" i="1"/>
  <c r="U376" i="1" s="1"/>
  <c r="V337" i="1"/>
  <c r="Z337" i="1" s="1"/>
  <c r="AC337" i="1"/>
  <c r="AB337" i="1"/>
  <c r="V360" i="1"/>
  <c r="Z360" i="1" s="1"/>
  <c r="AC360" i="1"/>
  <c r="AB360" i="1"/>
  <c r="Q388" i="1"/>
  <c r="O388" i="1" s="1"/>
  <c r="R388" i="1" s="1"/>
  <c r="L388" i="1" s="1"/>
  <c r="M388" i="1" s="1"/>
  <c r="T320" i="1"/>
  <c r="U320" i="1" s="1"/>
  <c r="AD356" i="1"/>
  <c r="L323" i="1"/>
  <c r="M323" i="1" s="1"/>
  <c r="T354" i="1"/>
  <c r="U354" i="1" s="1"/>
  <c r="L321" i="1"/>
  <c r="M321" i="1" s="1"/>
  <c r="T314" i="1"/>
  <c r="U314" i="1" s="1"/>
  <c r="Q349" i="1"/>
  <c r="O349" i="1" s="1"/>
  <c r="R349" i="1" s="1"/>
  <c r="L349" i="1" s="1"/>
  <c r="M349" i="1" s="1"/>
  <c r="T333" i="1"/>
  <c r="U333" i="1" s="1"/>
  <c r="T259" i="1"/>
  <c r="U259" i="1" s="1"/>
  <c r="V326" i="1"/>
  <c r="Z326" i="1" s="1"/>
  <c r="AC326" i="1"/>
  <c r="AB326" i="1"/>
  <c r="AC304" i="1"/>
  <c r="AB304" i="1"/>
  <c r="V304" i="1"/>
  <c r="Z304" i="1" s="1"/>
  <c r="Q313" i="1"/>
  <c r="O313" i="1" s="1"/>
  <c r="R313" i="1" s="1"/>
  <c r="L313" i="1" s="1"/>
  <c r="M313" i="1" s="1"/>
  <c r="Q286" i="1"/>
  <c r="O286" i="1" s="1"/>
  <c r="R286" i="1" s="1"/>
  <c r="L286" i="1" s="1"/>
  <c r="M286" i="1" s="1"/>
  <c r="V344" i="1"/>
  <c r="Z344" i="1" s="1"/>
  <c r="AB344" i="1"/>
  <c r="AC344" i="1"/>
  <c r="AD344" i="1" s="1"/>
  <c r="T251" i="1"/>
  <c r="U251" i="1" s="1"/>
  <c r="T261" i="1"/>
  <c r="U261" i="1" s="1"/>
  <c r="T209" i="1"/>
  <c r="U209" i="1" s="1"/>
  <c r="Q296" i="1"/>
  <c r="O296" i="1" s="1"/>
  <c r="R296" i="1" s="1"/>
  <c r="L296" i="1" s="1"/>
  <c r="M296" i="1" s="1"/>
  <c r="Q280" i="1"/>
  <c r="O280" i="1" s="1"/>
  <c r="R280" i="1" s="1"/>
  <c r="L280" i="1" s="1"/>
  <c r="M280" i="1" s="1"/>
  <c r="T229" i="1"/>
  <c r="U229" i="1" s="1"/>
  <c r="T213" i="1"/>
  <c r="U213" i="1" s="1"/>
  <c r="AB296" i="1"/>
  <c r="Q256" i="1"/>
  <c r="O256" i="1" s="1"/>
  <c r="R256" i="1" s="1"/>
  <c r="L256" i="1" s="1"/>
  <c r="M256" i="1" s="1"/>
  <c r="Q228" i="1"/>
  <c r="O228" i="1" s="1"/>
  <c r="R228" i="1" s="1"/>
  <c r="L228" i="1" s="1"/>
  <c r="M228" i="1" s="1"/>
  <c r="V220" i="1"/>
  <c r="Z220" i="1" s="1"/>
  <c r="AC220" i="1"/>
  <c r="AD220" i="1" s="1"/>
  <c r="Q220" i="1"/>
  <c r="O220" i="1" s="1"/>
  <c r="R220" i="1" s="1"/>
  <c r="L220" i="1" s="1"/>
  <c r="M220" i="1" s="1"/>
  <c r="T149" i="1"/>
  <c r="U149" i="1" s="1"/>
  <c r="AB287" i="1"/>
  <c r="AB184" i="1"/>
  <c r="AB166" i="1"/>
  <c r="AC166" i="1"/>
  <c r="V166" i="1"/>
  <c r="Z166" i="1" s="1"/>
  <c r="AB194" i="1"/>
  <c r="V194" i="1"/>
  <c r="Z194" i="1" s="1"/>
  <c r="AC194" i="1"/>
  <c r="Q134" i="1"/>
  <c r="O134" i="1" s="1"/>
  <c r="R134" i="1" s="1"/>
  <c r="L134" i="1" s="1"/>
  <c r="M134" i="1" s="1"/>
  <c r="T111" i="1"/>
  <c r="U111" i="1" s="1"/>
  <c r="AB146" i="1"/>
  <c r="AC146" i="1"/>
  <c r="V146" i="1"/>
  <c r="Z146" i="1" s="1"/>
  <c r="L120" i="1"/>
  <c r="M120" i="1" s="1"/>
  <c r="Q110" i="1"/>
  <c r="O110" i="1" s="1"/>
  <c r="R110" i="1" s="1"/>
  <c r="L110" i="1" s="1"/>
  <c r="M110" i="1" s="1"/>
  <c r="AB198" i="1"/>
  <c r="AC198" i="1"/>
  <c r="V198" i="1"/>
  <c r="Z198" i="1" s="1"/>
  <c r="AB190" i="1"/>
  <c r="V190" i="1"/>
  <c r="Z190" i="1" s="1"/>
  <c r="AC190" i="1"/>
  <c r="T131" i="1"/>
  <c r="U131" i="1" s="1"/>
  <c r="AB228" i="1"/>
  <c r="T105" i="1"/>
  <c r="U105" i="1" s="1"/>
  <c r="AB160" i="1"/>
  <c r="Q98" i="1"/>
  <c r="O98" i="1" s="1"/>
  <c r="R98" i="1" s="1"/>
  <c r="L98" i="1" s="1"/>
  <c r="M98" i="1" s="1"/>
  <c r="T84" i="1"/>
  <c r="U84" i="1" s="1"/>
  <c r="V180" i="1"/>
  <c r="Z180" i="1" s="1"/>
  <c r="AC180" i="1"/>
  <c r="AD180" i="1" s="1"/>
  <c r="Q180" i="1"/>
  <c r="O180" i="1" s="1"/>
  <c r="R180" i="1" s="1"/>
  <c r="L180" i="1" s="1"/>
  <c r="M180" i="1" s="1"/>
  <c r="Q156" i="1"/>
  <c r="O156" i="1" s="1"/>
  <c r="R156" i="1" s="1"/>
  <c r="L156" i="1" s="1"/>
  <c r="M156" i="1" s="1"/>
  <c r="Q138" i="1"/>
  <c r="O138" i="1" s="1"/>
  <c r="R138" i="1" s="1"/>
  <c r="L138" i="1" s="1"/>
  <c r="M138" i="1" s="1"/>
  <c r="Q172" i="1"/>
  <c r="O172" i="1" s="1"/>
  <c r="R172" i="1" s="1"/>
  <c r="L172" i="1" s="1"/>
  <c r="M172" i="1" s="1"/>
  <c r="V207" i="1"/>
  <c r="Z207" i="1" s="1"/>
  <c r="AC207" i="1"/>
  <c r="AB207" i="1"/>
  <c r="L175" i="1"/>
  <c r="M175" i="1" s="1"/>
  <c r="AC124" i="1"/>
  <c r="V124" i="1"/>
  <c r="Z124" i="1" s="1"/>
  <c r="AB124" i="1"/>
  <c r="AB136" i="1"/>
  <c r="Q112" i="1"/>
  <c r="O112" i="1" s="1"/>
  <c r="R112" i="1" s="1"/>
  <c r="L112" i="1" s="1"/>
  <c r="M112" i="1" s="1"/>
  <c r="Q76" i="1"/>
  <c r="O76" i="1" s="1"/>
  <c r="R76" i="1" s="1"/>
  <c r="L76" i="1" s="1"/>
  <c r="M76" i="1" s="1"/>
  <c r="AB24" i="1"/>
  <c r="AB68" i="1"/>
  <c r="AD337" i="1" l="1"/>
  <c r="AD382" i="1"/>
  <c r="AD58" i="1"/>
  <c r="AD147" i="1"/>
  <c r="AD223" i="1"/>
  <c r="AD202" i="1"/>
  <c r="AD341" i="1"/>
  <c r="AD283" i="1"/>
  <c r="AD287" i="1"/>
  <c r="AD98" i="1"/>
  <c r="AD230" i="1"/>
  <c r="AD249" i="1"/>
  <c r="AD332" i="1"/>
  <c r="AD372" i="1"/>
  <c r="AD38" i="1"/>
  <c r="AD154" i="1"/>
  <c r="AD93" i="1"/>
  <c r="AD378" i="1"/>
  <c r="AD162" i="1"/>
  <c r="AD132" i="1"/>
  <c r="AD267" i="1"/>
  <c r="AD190" i="1"/>
  <c r="AD217" i="1"/>
  <c r="AD234" i="1"/>
  <c r="AD277" i="1"/>
  <c r="AD146" i="1"/>
  <c r="AD166" i="1"/>
  <c r="AD360" i="1"/>
  <c r="AD215" i="1"/>
  <c r="AD247" i="1"/>
  <c r="AD340" i="1"/>
  <c r="AD158" i="1"/>
  <c r="AD231" i="1"/>
  <c r="AD136" i="1"/>
  <c r="AD104" i="1"/>
  <c r="AD370" i="1"/>
  <c r="AD183" i="1"/>
  <c r="AD322" i="1"/>
  <c r="AD351" i="1"/>
  <c r="V131" i="1"/>
  <c r="Z131" i="1" s="1"/>
  <c r="AC131" i="1"/>
  <c r="AB131" i="1"/>
  <c r="Q131" i="1"/>
  <c r="O131" i="1" s="1"/>
  <c r="R131" i="1" s="1"/>
  <c r="L131" i="1" s="1"/>
  <c r="M131" i="1" s="1"/>
  <c r="AD194" i="1"/>
  <c r="AC259" i="1"/>
  <c r="AB259" i="1"/>
  <c r="V259" i="1"/>
  <c r="Z259" i="1" s="1"/>
  <c r="Q259" i="1"/>
  <c r="O259" i="1" s="1"/>
  <c r="R259" i="1" s="1"/>
  <c r="L259" i="1" s="1"/>
  <c r="M259" i="1" s="1"/>
  <c r="AC362" i="1"/>
  <c r="Q362" i="1"/>
  <c r="O362" i="1" s="1"/>
  <c r="R362" i="1" s="1"/>
  <c r="L362" i="1" s="1"/>
  <c r="M362" i="1" s="1"/>
  <c r="V362" i="1"/>
  <c r="Z362" i="1" s="1"/>
  <c r="AB362" i="1"/>
  <c r="AC49" i="1"/>
  <c r="V49" i="1"/>
  <c r="Z49" i="1" s="1"/>
  <c r="AB49" i="1"/>
  <c r="Q49" i="1"/>
  <c r="O49" i="1" s="1"/>
  <c r="R49" i="1" s="1"/>
  <c r="L49" i="1" s="1"/>
  <c r="M49" i="1" s="1"/>
  <c r="V306" i="1"/>
  <c r="Z306" i="1" s="1"/>
  <c r="AC306" i="1"/>
  <c r="Q306" i="1"/>
  <c r="O306" i="1" s="1"/>
  <c r="R306" i="1" s="1"/>
  <c r="L306" i="1" s="1"/>
  <c r="M306" i="1" s="1"/>
  <c r="AB306" i="1"/>
  <c r="V39" i="1"/>
  <c r="Z39" i="1" s="1"/>
  <c r="AC39" i="1"/>
  <c r="AB39" i="1"/>
  <c r="Q39" i="1"/>
  <c r="O39" i="1" s="1"/>
  <c r="R39" i="1" s="1"/>
  <c r="L39" i="1" s="1"/>
  <c r="M39" i="1" s="1"/>
  <c r="AD208" i="1"/>
  <c r="V173" i="1"/>
  <c r="Z173" i="1" s="1"/>
  <c r="AC173" i="1"/>
  <c r="AB173" i="1"/>
  <c r="Q173" i="1"/>
  <c r="O173" i="1" s="1"/>
  <c r="R173" i="1" s="1"/>
  <c r="L173" i="1" s="1"/>
  <c r="M173" i="1" s="1"/>
  <c r="V300" i="1"/>
  <c r="Z300" i="1" s="1"/>
  <c r="AC300" i="1"/>
  <c r="AB300" i="1"/>
  <c r="Q300" i="1"/>
  <c r="O300" i="1" s="1"/>
  <c r="R300" i="1" s="1"/>
  <c r="L300" i="1" s="1"/>
  <c r="M300" i="1" s="1"/>
  <c r="AC43" i="1"/>
  <c r="AB43" i="1"/>
  <c r="V43" i="1"/>
  <c r="Z43" i="1" s="1"/>
  <c r="Q43" i="1"/>
  <c r="O43" i="1" s="1"/>
  <c r="R43" i="1" s="1"/>
  <c r="L43" i="1" s="1"/>
  <c r="M43" i="1" s="1"/>
  <c r="AC51" i="1"/>
  <c r="AB51" i="1"/>
  <c r="V51" i="1"/>
  <c r="Z51" i="1" s="1"/>
  <c r="Q51" i="1"/>
  <c r="O51" i="1" s="1"/>
  <c r="R51" i="1" s="1"/>
  <c r="L51" i="1" s="1"/>
  <c r="M51" i="1" s="1"/>
  <c r="AC37" i="1"/>
  <c r="V37" i="1"/>
  <c r="Z37" i="1" s="1"/>
  <c r="Q37" i="1"/>
  <c r="O37" i="1" s="1"/>
  <c r="R37" i="1" s="1"/>
  <c r="L37" i="1" s="1"/>
  <c r="M37" i="1" s="1"/>
  <c r="AB37" i="1"/>
  <c r="V80" i="1"/>
  <c r="Z80" i="1" s="1"/>
  <c r="AC80" i="1"/>
  <c r="AD80" i="1" s="1"/>
  <c r="Q80" i="1"/>
  <c r="O80" i="1" s="1"/>
  <c r="R80" i="1" s="1"/>
  <c r="L80" i="1" s="1"/>
  <c r="M80" i="1" s="1"/>
  <c r="AB80" i="1"/>
  <c r="AC73" i="1"/>
  <c r="V73" i="1"/>
  <c r="Z73" i="1" s="1"/>
  <c r="Q73" i="1"/>
  <c r="O73" i="1" s="1"/>
  <c r="R73" i="1" s="1"/>
  <c r="L73" i="1" s="1"/>
  <c r="M73" i="1" s="1"/>
  <c r="AB73" i="1"/>
  <c r="AB336" i="1"/>
  <c r="AC336" i="1"/>
  <c r="AD336" i="1" s="1"/>
  <c r="V336" i="1"/>
  <c r="Z336" i="1" s="1"/>
  <c r="Q336" i="1"/>
  <c r="O336" i="1" s="1"/>
  <c r="R336" i="1" s="1"/>
  <c r="L336" i="1" s="1"/>
  <c r="M336" i="1" s="1"/>
  <c r="AD140" i="1"/>
  <c r="AC32" i="1"/>
  <c r="V32" i="1"/>
  <c r="Z32" i="1" s="1"/>
  <c r="AB32" i="1"/>
  <c r="Q32" i="1"/>
  <c r="O32" i="1" s="1"/>
  <c r="R32" i="1" s="1"/>
  <c r="L32" i="1" s="1"/>
  <c r="M32" i="1" s="1"/>
  <c r="AD207" i="1"/>
  <c r="AB84" i="1"/>
  <c r="V84" i="1"/>
  <c r="Z84" i="1" s="1"/>
  <c r="AC84" i="1"/>
  <c r="Q84" i="1"/>
  <c r="O84" i="1" s="1"/>
  <c r="R84" i="1" s="1"/>
  <c r="L84" i="1" s="1"/>
  <c r="M84" i="1" s="1"/>
  <c r="V149" i="1"/>
  <c r="Z149" i="1" s="1"/>
  <c r="AC149" i="1"/>
  <c r="Q149" i="1"/>
  <c r="O149" i="1" s="1"/>
  <c r="R149" i="1" s="1"/>
  <c r="L149" i="1" s="1"/>
  <c r="M149" i="1" s="1"/>
  <c r="AB149" i="1"/>
  <c r="AC213" i="1"/>
  <c r="V213" i="1"/>
  <c r="Z213" i="1" s="1"/>
  <c r="Q213" i="1"/>
  <c r="O213" i="1" s="1"/>
  <c r="R213" i="1" s="1"/>
  <c r="L213" i="1" s="1"/>
  <c r="M213" i="1" s="1"/>
  <c r="AB213" i="1"/>
  <c r="AC261" i="1"/>
  <c r="V261" i="1"/>
  <c r="Z261" i="1" s="1"/>
  <c r="AB261" i="1"/>
  <c r="Q261" i="1"/>
  <c r="O261" i="1" s="1"/>
  <c r="R261" i="1" s="1"/>
  <c r="L261" i="1" s="1"/>
  <c r="M261" i="1" s="1"/>
  <c r="AD368" i="1"/>
  <c r="AD60" i="1"/>
  <c r="V284" i="1"/>
  <c r="Z284" i="1" s="1"/>
  <c r="AC284" i="1"/>
  <c r="Q284" i="1"/>
  <c r="O284" i="1" s="1"/>
  <c r="R284" i="1" s="1"/>
  <c r="L284" i="1" s="1"/>
  <c r="M284" i="1" s="1"/>
  <c r="AB284" i="1"/>
  <c r="V239" i="1"/>
  <c r="Z239" i="1" s="1"/>
  <c r="AC239" i="1"/>
  <c r="AB239" i="1"/>
  <c r="Q239" i="1"/>
  <c r="O239" i="1" s="1"/>
  <c r="R239" i="1" s="1"/>
  <c r="L239" i="1" s="1"/>
  <c r="M239" i="1" s="1"/>
  <c r="AD186" i="1"/>
  <c r="AC103" i="1"/>
  <c r="V103" i="1"/>
  <c r="Z103" i="1" s="1"/>
  <c r="AB103" i="1"/>
  <c r="Q103" i="1"/>
  <c r="O103" i="1" s="1"/>
  <c r="R103" i="1" s="1"/>
  <c r="L103" i="1" s="1"/>
  <c r="M103" i="1" s="1"/>
  <c r="AD155" i="1"/>
  <c r="AC127" i="1"/>
  <c r="V127" i="1"/>
  <c r="Z127" i="1" s="1"/>
  <c r="AB127" i="1"/>
  <c r="Q127" i="1"/>
  <c r="O127" i="1" s="1"/>
  <c r="R127" i="1" s="1"/>
  <c r="L127" i="1" s="1"/>
  <c r="M127" i="1" s="1"/>
  <c r="AD218" i="1"/>
  <c r="V205" i="1"/>
  <c r="Z205" i="1" s="1"/>
  <c r="AC205" i="1"/>
  <c r="Q205" i="1"/>
  <c r="O205" i="1" s="1"/>
  <c r="R205" i="1" s="1"/>
  <c r="L205" i="1" s="1"/>
  <c r="M205" i="1" s="1"/>
  <c r="AB205" i="1"/>
  <c r="AD299" i="1"/>
  <c r="AD168" i="1"/>
  <c r="V335" i="1"/>
  <c r="Z335" i="1" s="1"/>
  <c r="AC335" i="1"/>
  <c r="AB335" i="1"/>
  <c r="Q335" i="1"/>
  <c r="O335" i="1" s="1"/>
  <c r="R335" i="1" s="1"/>
  <c r="L335" i="1" s="1"/>
  <c r="M335" i="1" s="1"/>
  <c r="AD364" i="1"/>
  <c r="AC257" i="1"/>
  <c r="V257" i="1"/>
  <c r="Z257" i="1" s="1"/>
  <c r="Q257" i="1"/>
  <c r="O257" i="1" s="1"/>
  <c r="R257" i="1" s="1"/>
  <c r="L257" i="1" s="1"/>
  <c r="M257" i="1" s="1"/>
  <c r="AB257" i="1"/>
  <c r="AC35" i="1"/>
  <c r="V35" i="1"/>
  <c r="Z35" i="1" s="1"/>
  <c r="Q35" i="1"/>
  <c r="O35" i="1" s="1"/>
  <c r="R35" i="1" s="1"/>
  <c r="L35" i="1" s="1"/>
  <c r="M35" i="1" s="1"/>
  <c r="AB35" i="1"/>
  <c r="V141" i="1"/>
  <c r="Z141" i="1" s="1"/>
  <c r="AC141" i="1"/>
  <c r="Q141" i="1"/>
  <c r="O141" i="1" s="1"/>
  <c r="R141" i="1" s="1"/>
  <c r="L141" i="1" s="1"/>
  <c r="M141" i="1" s="1"/>
  <c r="AB141" i="1"/>
  <c r="AD290" i="1"/>
  <c r="AD296" i="1"/>
  <c r="V82" i="1"/>
  <c r="Z82" i="1" s="1"/>
  <c r="AC82" i="1"/>
  <c r="AB82" i="1"/>
  <c r="Q82" i="1"/>
  <c r="O82" i="1" s="1"/>
  <c r="R82" i="1" s="1"/>
  <c r="L82" i="1" s="1"/>
  <c r="M82" i="1" s="1"/>
  <c r="AC78" i="1"/>
  <c r="AB78" i="1"/>
  <c r="V78" i="1"/>
  <c r="Z78" i="1" s="1"/>
  <c r="Q78" i="1"/>
  <c r="O78" i="1" s="1"/>
  <c r="R78" i="1" s="1"/>
  <c r="L78" i="1" s="1"/>
  <c r="M78" i="1" s="1"/>
  <c r="V137" i="1"/>
  <c r="Z137" i="1" s="1"/>
  <c r="AC137" i="1"/>
  <c r="AD137" i="1" s="1"/>
  <c r="Q137" i="1"/>
  <c r="O137" i="1" s="1"/>
  <c r="R137" i="1" s="1"/>
  <c r="L137" i="1" s="1"/>
  <c r="M137" i="1" s="1"/>
  <c r="AB137" i="1"/>
  <c r="AC119" i="1"/>
  <c r="V119" i="1"/>
  <c r="Z119" i="1" s="1"/>
  <c r="AB119" i="1"/>
  <c r="Q119" i="1"/>
  <c r="O119" i="1" s="1"/>
  <c r="R119" i="1" s="1"/>
  <c r="L119" i="1" s="1"/>
  <c r="M119" i="1" s="1"/>
  <c r="AC75" i="1"/>
  <c r="V75" i="1"/>
  <c r="Z75" i="1" s="1"/>
  <c r="AB75" i="1"/>
  <c r="Q75" i="1"/>
  <c r="O75" i="1" s="1"/>
  <c r="R75" i="1" s="1"/>
  <c r="L75" i="1" s="1"/>
  <c r="M75" i="1" s="1"/>
  <c r="V67" i="1"/>
  <c r="Z67" i="1" s="1"/>
  <c r="AC67" i="1"/>
  <c r="AB67" i="1"/>
  <c r="Q67" i="1"/>
  <c r="O67" i="1" s="1"/>
  <c r="R67" i="1" s="1"/>
  <c r="L67" i="1" s="1"/>
  <c r="M67" i="1" s="1"/>
  <c r="AC264" i="1"/>
  <c r="AD264" i="1" s="1"/>
  <c r="V264" i="1"/>
  <c r="Z264" i="1" s="1"/>
  <c r="Q264" i="1"/>
  <c r="O264" i="1" s="1"/>
  <c r="R264" i="1" s="1"/>
  <c r="L264" i="1" s="1"/>
  <c r="M264" i="1" s="1"/>
  <c r="AB264" i="1"/>
  <c r="AC117" i="1"/>
  <c r="V117" i="1"/>
  <c r="Z117" i="1" s="1"/>
  <c r="AB117" i="1"/>
  <c r="Q117" i="1"/>
  <c r="O117" i="1" s="1"/>
  <c r="R117" i="1" s="1"/>
  <c r="L117" i="1" s="1"/>
  <c r="M117" i="1" s="1"/>
  <c r="AC129" i="1"/>
  <c r="AD129" i="1" s="1"/>
  <c r="Q129" i="1"/>
  <c r="O129" i="1" s="1"/>
  <c r="R129" i="1" s="1"/>
  <c r="L129" i="1" s="1"/>
  <c r="M129" i="1" s="1"/>
  <c r="V129" i="1"/>
  <c r="Z129" i="1" s="1"/>
  <c r="AB129" i="1"/>
  <c r="AC30" i="1"/>
  <c r="V30" i="1"/>
  <c r="Z30" i="1" s="1"/>
  <c r="Q30" i="1"/>
  <c r="O30" i="1" s="1"/>
  <c r="R30" i="1" s="1"/>
  <c r="L30" i="1" s="1"/>
  <c r="M30" i="1" s="1"/>
  <c r="AB30" i="1"/>
  <c r="AC92" i="1"/>
  <c r="AD92" i="1" s="1"/>
  <c r="V92" i="1"/>
  <c r="Z92" i="1" s="1"/>
  <c r="Q92" i="1"/>
  <c r="O92" i="1" s="1"/>
  <c r="R92" i="1" s="1"/>
  <c r="L92" i="1" s="1"/>
  <c r="M92" i="1" s="1"/>
  <c r="AB92" i="1"/>
  <c r="V181" i="1"/>
  <c r="Z181" i="1" s="1"/>
  <c r="AC181" i="1"/>
  <c r="Q181" i="1"/>
  <c r="O181" i="1" s="1"/>
  <c r="R181" i="1" s="1"/>
  <c r="L181" i="1" s="1"/>
  <c r="M181" i="1" s="1"/>
  <c r="AB181" i="1"/>
  <c r="V233" i="1"/>
  <c r="Z233" i="1" s="1"/>
  <c r="AC233" i="1"/>
  <c r="AD233" i="1" s="1"/>
  <c r="Q233" i="1"/>
  <c r="O233" i="1" s="1"/>
  <c r="R233" i="1" s="1"/>
  <c r="L233" i="1" s="1"/>
  <c r="M233" i="1" s="1"/>
  <c r="AB233" i="1"/>
  <c r="AB90" i="1"/>
  <c r="V90" i="1"/>
  <c r="Z90" i="1" s="1"/>
  <c r="AC90" i="1"/>
  <c r="AD90" i="1" s="1"/>
  <c r="Q90" i="1"/>
  <c r="O90" i="1" s="1"/>
  <c r="R90" i="1" s="1"/>
  <c r="L90" i="1" s="1"/>
  <c r="M90" i="1" s="1"/>
  <c r="AB222" i="1"/>
  <c r="AC222" i="1"/>
  <c r="AD222" i="1" s="1"/>
  <c r="V222" i="1"/>
  <c r="Z222" i="1" s="1"/>
  <c r="Q222" i="1"/>
  <c r="O222" i="1" s="1"/>
  <c r="R222" i="1" s="1"/>
  <c r="L222" i="1" s="1"/>
  <c r="M222" i="1" s="1"/>
  <c r="AC107" i="1"/>
  <c r="V107" i="1"/>
  <c r="Z107" i="1" s="1"/>
  <c r="Q107" i="1"/>
  <c r="O107" i="1" s="1"/>
  <c r="R107" i="1" s="1"/>
  <c r="L107" i="1" s="1"/>
  <c r="M107" i="1" s="1"/>
  <c r="AB107" i="1"/>
  <c r="AC91" i="1"/>
  <c r="V91" i="1"/>
  <c r="Z91" i="1" s="1"/>
  <c r="Q91" i="1"/>
  <c r="O91" i="1" s="1"/>
  <c r="R91" i="1" s="1"/>
  <c r="L91" i="1" s="1"/>
  <c r="M91" i="1" s="1"/>
  <c r="AB91" i="1"/>
  <c r="V121" i="1"/>
  <c r="Z121" i="1" s="1"/>
  <c r="AC121" i="1"/>
  <c r="AB121" i="1"/>
  <c r="Q121" i="1"/>
  <c r="O121" i="1" s="1"/>
  <c r="R121" i="1" s="1"/>
  <c r="L121" i="1" s="1"/>
  <c r="M121" i="1" s="1"/>
  <c r="AB47" i="1"/>
  <c r="AC47" i="1"/>
  <c r="AD47" i="1" s="1"/>
  <c r="V47" i="1"/>
  <c r="Z47" i="1" s="1"/>
  <c r="Q47" i="1"/>
  <c r="O47" i="1" s="1"/>
  <c r="R47" i="1" s="1"/>
  <c r="L47" i="1" s="1"/>
  <c r="M47" i="1" s="1"/>
  <c r="AB206" i="1"/>
  <c r="AC206" i="1"/>
  <c r="AD206" i="1" s="1"/>
  <c r="V206" i="1"/>
  <c r="Z206" i="1" s="1"/>
  <c r="Q206" i="1"/>
  <c r="O206" i="1" s="1"/>
  <c r="R206" i="1" s="1"/>
  <c r="L206" i="1" s="1"/>
  <c r="M206" i="1" s="1"/>
  <c r="AD242" i="1"/>
  <c r="V225" i="1"/>
  <c r="Z225" i="1" s="1"/>
  <c r="AC225" i="1"/>
  <c r="AD225" i="1" s="1"/>
  <c r="Q225" i="1"/>
  <c r="O225" i="1" s="1"/>
  <c r="R225" i="1" s="1"/>
  <c r="L225" i="1" s="1"/>
  <c r="M225" i="1" s="1"/>
  <c r="AB225" i="1"/>
  <c r="AC243" i="1"/>
  <c r="V243" i="1"/>
  <c r="Z243" i="1" s="1"/>
  <c r="Q243" i="1"/>
  <c r="O243" i="1" s="1"/>
  <c r="R243" i="1" s="1"/>
  <c r="L243" i="1" s="1"/>
  <c r="M243" i="1" s="1"/>
  <c r="AB243" i="1"/>
  <c r="AB385" i="1"/>
  <c r="V385" i="1"/>
  <c r="Z385" i="1" s="1"/>
  <c r="AC385" i="1"/>
  <c r="Q385" i="1"/>
  <c r="O385" i="1" s="1"/>
  <c r="R385" i="1" s="1"/>
  <c r="L385" i="1" s="1"/>
  <c r="M385" i="1" s="1"/>
  <c r="AC59" i="1"/>
  <c r="AB59" i="1"/>
  <c r="V59" i="1"/>
  <c r="Z59" i="1" s="1"/>
  <c r="Q59" i="1"/>
  <c r="O59" i="1" s="1"/>
  <c r="R59" i="1" s="1"/>
  <c r="L59" i="1" s="1"/>
  <c r="M59" i="1" s="1"/>
  <c r="AD291" i="1"/>
  <c r="AD24" i="1"/>
  <c r="V229" i="1"/>
  <c r="Z229" i="1" s="1"/>
  <c r="AC229" i="1"/>
  <c r="Q229" i="1"/>
  <c r="O229" i="1" s="1"/>
  <c r="R229" i="1" s="1"/>
  <c r="L229" i="1" s="1"/>
  <c r="M229" i="1" s="1"/>
  <c r="AB229" i="1"/>
  <c r="V310" i="1"/>
  <c r="Z310" i="1" s="1"/>
  <c r="AC310" i="1"/>
  <c r="AB310" i="1"/>
  <c r="Q310" i="1"/>
  <c r="O310" i="1" s="1"/>
  <c r="R310" i="1" s="1"/>
  <c r="L310" i="1" s="1"/>
  <c r="M310" i="1" s="1"/>
  <c r="V318" i="1"/>
  <c r="Z318" i="1" s="1"/>
  <c r="AC318" i="1"/>
  <c r="AB318" i="1"/>
  <c r="Q318" i="1"/>
  <c r="O318" i="1" s="1"/>
  <c r="R318" i="1" s="1"/>
  <c r="L318" i="1" s="1"/>
  <c r="M318" i="1" s="1"/>
  <c r="V125" i="1"/>
  <c r="Z125" i="1" s="1"/>
  <c r="AC125" i="1"/>
  <c r="AB125" i="1"/>
  <c r="Q125" i="1"/>
  <c r="O125" i="1" s="1"/>
  <c r="R125" i="1" s="1"/>
  <c r="L125" i="1" s="1"/>
  <c r="M125" i="1" s="1"/>
  <c r="AD195" i="1"/>
  <c r="AC320" i="1"/>
  <c r="V320" i="1"/>
  <c r="Z320" i="1" s="1"/>
  <c r="AB320" i="1"/>
  <c r="Q320" i="1"/>
  <c r="O320" i="1" s="1"/>
  <c r="R320" i="1" s="1"/>
  <c r="L320" i="1" s="1"/>
  <c r="M320" i="1" s="1"/>
  <c r="V21" i="1"/>
  <c r="Z21" i="1" s="1"/>
  <c r="AC21" i="1"/>
  <c r="AB21" i="1"/>
  <c r="Q21" i="1"/>
  <c r="O21" i="1" s="1"/>
  <c r="R21" i="1" s="1"/>
  <c r="L21" i="1" s="1"/>
  <c r="M21" i="1" s="1"/>
  <c r="AC99" i="1"/>
  <c r="V99" i="1"/>
  <c r="Z99" i="1" s="1"/>
  <c r="Q99" i="1"/>
  <c r="O99" i="1" s="1"/>
  <c r="R99" i="1" s="1"/>
  <c r="L99" i="1" s="1"/>
  <c r="M99" i="1" s="1"/>
  <c r="AB99" i="1"/>
  <c r="AD326" i="1"/>
  <c r="AC314" i="1"/>
  <c r="AD314" i="1" s="1"/>
  <c r="V314" i="1"/>
  <c r="Z314" i="1" s="1"/>
  <c r="Q314" i="1"/>
  <c r="O314" i="1" s="1"/>
  <c r="R314" i="1" s="1"/>
  <c r="L314" i="1" s="1"/>
  <c r="M314" i="1" s="1"/>
  <c r="AB314" i="1"/>
  <c r="AC376" i="1"/>
  <c r="V376" i="1"/>
  <c r="Z376" i="1" s="1"/>
  <c r="Q376" i="1"/>
  <c r="O376" i="1" s="1"/>
  <c r="R376" i="1" s="1"/>
  <c r="L376" i="1" s="1"/>
  <c r="M376" i="1" s="1"/>
  <c r="AB376" i="1"/>
  <c r="V237" i="1"/>
  <c r="Z237" i="1" s="1"/>
  <c r="AC237" i="1"/>
  <c r="AD237" i="1" s="1"/>
  <c r="Q237" i="1"/>
  <c r="O237" i="1" s="1"/>
  <c r="R237" i="1" s="1"/>
  <c r="L237" i="1" s="1"/>
  <c r="M237" i="1" s="1"/>
  <c r="AB237" i="1"/>
  <c r="AD308" i="1"/>
  <c r="AD345" i="1"/>
  <c r="AD295" i="1"/>
  <c r="AD68" i="1"/>
  <c r="AC113" i="1"/>
  <c r="AB113" i="1"/>
  <c r="V113" i="1"/>
  <c r="Z113" i="1" s="1"/>
  <c r="Q113" i="1"/>
  <c r="O113" i="1" s="1"/>
  <c r="R113" i="1" s="1"/>
  <c r="L113" i="1" s="1"/>
  <c r="M113" i="1" s="1"/>
  <c r="V292" i="1"/>
  <c r="Z292" i="1" s="1"/>
  <c r="AC292" i="1"/>
  <c r="Q292" i="1"/>
  <c r="O292" i="1" s="1"/>
  <c r="R292" i="1" s="1"/>
  <c r="L292" i="1" s="1"/>
  <c r="M292" i="1" s="1"/>
  <c r="AB292" i="1"/>
  <c r="AC324" i="1"/>
  <c r="AD324" i="1" s="1"/>
  <c r="V324" i="1"/>
  <c r="Z324" i="1" s="1"/>
  <c r="AB324" i="1"/>
  <c r="Q324" i="1"/>
  <c r="O324" i="1" s="1"/>
  <c r="R324" i="1" s="1"/>
  <c r="L324" i="1" s="1"/>
  <c r="M324" i="1" s="1"/>
  <c r="AD357" i="1"/>
  <c r="AC347" i="1"/>
  <c r="V347" i="1"/>
  <c r="Z347" i="1" s="1"/>
  <c r="AB347" i="1"/>
  <c r="Q347" i="1"/>
  <c r="O347" i="1" s="1"/>
  <c r="R347" i="1" s="1"/>
  <c r="L347" i="1" s="1"/>
  <c r="M347" i="1" s="1"/>
  <c r="AC65" i="1"/>
  <c r="V65" i="1"/>
  <c r="Z65" i="1" s="1"/>
  <c r="Q65" i="1"/>
  <c r="O65" i="1" s="1"/>
  <c r="R65" i="1" s="1"/>
  <c r="L65" i="1" s="1"/>
  <c r="M65" i="1" s="1"/>
  <c r="AB65" i="1"/>
  <c r="AD118" i="1"/>
  <c r="AD289" i="1"/>
  <c r="V381" i="1"/>
  <c r="Z381" i="1" s="1"/>
  <c r="AC381" i="1"/>
  <c r="AB381" i="1"/>
  <c r="Q381" i="1"/>
  <c r="O381" i="1" s="1"/>
  <c r="R381" i="1" s="1"/>
  <c r="L381" i="1" s="1"/>
  <c r="M381" i="1" s="1"/>
  <c r="AD50" i="1"/>
  <c r="V201" i="1"/>
  <c r="Z201" i="1" s="1"/>
  <c r="AC201" i="1"/>
  <c r="Q201" i="1"/>
  <c r="O201" i="1" s="1"/>
  <c r="R201" i="1" s="1"/>
  <c r="L201" i="1" s="1"/>
  <c r="M201" i="1" s="1"/>
  <c r="AB201" i="1"/>
  <c r="AC303" i="1"/>
  <c r="AD303" i="1" s="1"/>
  <c r="V303" i="1"/>
  <c r="Z303" i="1" s="1"/>
  <c r="Q303" i="1"/>
  <c r="O303" i="1" s="1"/>
  <c r="R303" i="1" s="1"/>
  <c r="L303" i="1" s="1"/>
  <c r="M303" i="1" s="1"/>
  <c r="AB303" i="1"/>
  <c r="V133" i="1"/>
  <c r="Z133" i="1" s="1"/>
  <c r="AC133" i="1"/>
  <c r="Q133" i="1"/>
  <c r="O133" i="1" s="1"/>
  <c r="R133" i="1" s="1"/>
  <c r="L133" i="1" s="1"/>
  <c r="M133" i="1" s="1"/>
  <c r="AB133" i="1"/>
  <c r="AC238" i="1"/>
  <c r="AD238" i="1" s="1"/>
  <c r="V238" i="1"/>
  <c r="Z238" i="1" s="1"/>
  <c r="Q238" i="1"/>
  <c r="O238" i="1" s="1"/>
  <c r="R238" i="1" s="1"/>
  <c r="L238" i="1" s="1"/>
  <c r="M238" i="1" s="1"/>
  <c r="AB238" i="1"/>
  <c r="AD279" i="1"/>
  <c r="V272" i="1"/>
  <c r="Z272" i="1" s="1"/>
  <c r="AC272" i="1"/>
  <c r="Q272" i="1"/>
  <c r="O272" i="1" s="1"/>
  <c r="R272" i="1" s="1"/>
  <c r="L272" i="1" s="1"/>
  <c r="M272" i="1" s="1"/>
  <c r="AB272" i="1"/>
  <c r="AD64" i="1"/>
  <c r="AD106" i="1"/>
  <c r="AD100" i="1"/>
  <c r="AD110" i="1"/>
  <c r="AC123" i="1"/>
  <c r="V123" i="1"/>
  <c r="Z123" i="1" s="1"/>
  <c r="AB123" i="1"/>
  <c r="Q123" i="1"/>
  <c r="O123" i="1" s="1"/>
  <c r="R123" i="1" s="1"/>
  <c r="L123" i="1" s="1"/>
  <c r="M123" i="1" s="1"/>
  <c r="AC28" i="1"/>
  <c r="V28" i="1"/>
  <c r="Z28" i="1" s="1"/>
  <c r="Q28" i="1"/>
  <c r="O28" i="1" s="1"/>
  <c r="R28" i="1" s="1"/>
  <c r="L28" i="1" s="1"/>
  <c r="M28" i="1" s="1"/>
  <c r="AB28" i="1"/>
  <c r="V71" i="1"/>
  <c r="Z71" i="1" s="1"/>
  <c r="AC71" i="1"/>
  <c r="AB71" i="1"/>
  <c r="Q71" i="1"/>
  <c r="O71" i="1" s="1"/>
  <c r="R71" i="1" s="1"/>
  <c r="L71" i="1" s="1"/>
  <c r="M71" i="1" s="1"/>
  <c r="V177" i="1"/>
  <c r="Z177" i="1" s="1"/>
  <c r="AC177" i="1"/>
  <c r="Q177" i="1"/>
  <c r="O177" i="1" s="1"/>
  <c r="R177" i="1" s="1"/>
  <c r="L177" i="1" s="1"/>
  <c r="M177" i="1" s="1"/>
  <c r="AB177" i="1"/>
  <c r="AD286" i="1"/>
  <c r="V328" i="1"/>
  <c r="Z328" i="1" s="1"/>
  <c r="AC328" i="1"/>
  <c r="Q328" i="1"/>
  <c r="O328" i="1" s="1"/>
  <c r="R328" i="1" s="1"/>
  <c r="L328" i="1" s="1"/>
  <c r="M328" i="1" s="1"/>
  <c r="AB328" i="1"/>
  <c r="AC85" i="1"/>
  <c r="V85" i="1"/>
  <c r="Z85" i="1" s="1"/>
  <c r="Q85" i="1"/>
  <c r="O85" i="1" s="1"/>
  <c r="R85" i="1" s="1"/>
  <c r="L85" i="1" s="1"/>
  <c r="M85" i="1" s="1"/>
  <c r="AB85" i="1"/>
  <c r="AD97" i="1"/>
  <c r="V145" i="1"/>
  <c r="Z145" i="1" s="1"/>
  <c r="AC145" i="1"/>
  <c r="AD145" i="1" s="1"/>
  <c r="Q145" i="1"/>
  <c r="O145" i="1" s="1"/>
  <c r="R145" i="1" s="1"/>
  <c r="L145" i="1" s="1"/>
  <c r="M145" i="1" s="1"/>
  <c r="AB145" i="1"/>
  <c r="AC268" i="1"/>
  <c r="V268" i="1"/>
  <c r="Z268" i="1" s="1"/>
  <c r="Q268" i="1"/>
  <c r="O268" i="1" s="1"/>
  <c r="R268" i="1" s="1"/>
  <c r="L268" i="1" s="1"/>
  <c r="M268" i="1" s="1"/>
  <c r="AB268" i="1"/>
  <c r="V251" i="1"/>
  <c r="Z251" i="1" s="1"/>
  <c r="AC251" i="1"/>
  <c r="AB251" i="1"/>
  <c r="Q251" i="1"/>
  <c r="O251" i="1" s="1"/>
  <c r="R251" i="1" s="1"/>
  <c r="L251" i="1" s="1"/>
  <c r="M251" i="1" s="1"/>
  <c r="AC355" i="1"/>
  <c r="V355" i="1"/>
  <c r="Z355" i="1" s="1"/>
  <c r="AB355" i="1"/>
  <c r="Q355" i="1"/>
  <c r="O355" i="1" s="1"/>
  <c r="R355" i="1" s="1"/>
  <c r="L355" i="1" s="1"/>
  <c r="M355" i="1" s="1"/>
  <c r="V367" i="1"/>
  <c r="Z367" i="1" s="1"/>
  <c r="AC367" i="1"/>
  <c r="AB367" i="1"/>
  <c r="Q367" i="1"/>
  <c r="O367" i="1" s="1"/>
  <c r="R367" i="1" s="1"/>
  <c r="L367" i="1" s="1"/>
  <c r="M367" i="1" s="1"/>
  <c r="AC255" i="1"/>
  <c r="AB255" i="1"/>
  <c r="V255" i="1"/>
  <c r="Z255" i="1" s="1"/>
  <c r="Q255" i="1"/>
  <c r="O255" i="1" s="1"/>
  <c r="R255" i="1" s="1"/>
  <c r="L255" i="1" s="1"/>
  <c r="M255" i="1" s="1"/>
  <c r="AD304" i="1"/>
  <c r="AC57" i="1"/>
  <c r="AD57" i="1" s="1"/>
  <c r="V57" i="1"/>
  <c r="Z57" i="1" s="1"/>
  <c r="AB57" i="1"/>
  <c r="Q57" i="1"/>
  <c r="O57" i="1" s="1"/>
  <c r="R57" i="1" s="1"/>
  <c r="L57" i="1" s="1"/>
  <c r="M57" i="1" s="1"/>
  <c r="AD219" i="1"/>
  <c r="V55" i="1"/>
  <c r="Z55" i="1" s="1"/>
  <c r="AC55" i="1"/>
  <c r="AB55" i="1"/>
  <c r="Q55" i="1"/>
  <c r="O55" i="1" s="1"/>
  <c r="R55" i="1" s="1"/>
  <c r="L55" i="1" s="1"/>
  <c r="M55" i="1" s="1"/>
  <c r="AC95" i="1"/>
  <c r="V95" i="1"/>
  <c r="Z95" i="1" s="1"/>
  <c r="AB95" i="1"/>
  <c r="Q95" i="1"/>
  <c r="O95" i="1" s="1"/>
  <c r="R95" i="1" s="1"/>
  <c r="L95" i="1" s="1"/>
  <c r="M95" i="1" s="1"/>
  <c r="AD211" i="1"/>
  <c r="AD305" i="1"/>
  <c r="AD315" i="1"/>
  <c r="AD124" i="1"/>
  <c r="V105" i="1"/>
  <c r="Z105" i="1" s="1"/>
  <c r="AB105" i="1"/>
  <c r="AC105" i="1"/>
  <c r="Q105" i="1"/>
  <c r="O105" i="1" s="1"/>
  <c r="R105" i="1" s="1"/>
  <c r="L105" i="1" s="1"/>
  <c r="M105" i="1" s="1"/>
  <c r="AD198" i="1"/>
  <c r="AC111" i="1"/>
  <c r="V111" i="1"/>
  <c r="Z111" i="1" s="1"/>
  <c r="Q111" i="1"/>
  <c r="O111" i="1" s="1"/>
  <c r="R111" i="1" s="1"/>
  <c r="L111" i="1" s="1"/>
  <c r="M111" i="1" s="1"/>
  <c r="AB111" i="1"/>
  <c r="AC365" i="1"/>
  <c r="AD365" i="1" s="1"/>
  <c r="AB365" i="1"/>
  <c r="V365" i="1"/>
  <c r="Z365" i="1" s="1"/>
  <c r="Q365" i="1"/>
  <c r="O365" i="1" s="1"/>
  <c r="R365" i="1" s="1"/>
  <c r="L365" i="1" s="1"/>
  <c r="M365" i="1" s="1"/>
  <c r="V377" i="1"/>
  <c r="Z377" i="1" s="1"/>
  <c r="AB377" i="1"/>
  <c r="Q377" i="1"/>
  <c r="O377" i="1" s="1"/>
  <c r="R377" i="1" s="1"/>
  <c r="L377" i="1" s="1"/>
  <c r="M377" i="1" s="1"/>
  <c r="AC377" i="1"/>
  <c r="AD377" i="1" s="1"/>
  <c r="AC115" i="1"/>
  <c r="V115" i="1"/>
  <c r="Z115" i="1" s="1"/>
  <c r="Q115" i="1"/>
  <c r="O115" i="1" s="1"/>
  <c r="R115" i="1" s="1"/>
  <c r="L115" i="1" s="1"/>
  <c r="M115" i="1" s="1"/>
  <c r="AB115" i="1"/>
  <c r="AC33" i="1"/>
  <c r="V33" i="1"/>
  <c r="Z33" i="1" s="1"/>
  <c r="Q33" i="1"/>
  <c r="O33" i="1" s="1"/>
  <c r="R33" i="1" s="1"/>
  <c r="L33" i="1" s="1"/>
  <c r="M33" i="1" s="1"/>
  <c r="AB33" i="1"/>
  <c r="AD87" i="1"/>
  <c r="AD160" i="1"/>
  <c r="V153" i="1"/>
  <c r="Z153" i="1" s="1"/>
  <c r="AC153" i="1"/>
  <c r="Q153" i="1"/>
  <c r="O153" i="1" s="1"/>
  <c r="R153" i="1" s="1"/>
  <c r="L153" i="1" s="1"/>
  <c r="M153" i="1" s="1"/>
  <c r="AB153" i="1"/>
  <c r="AC254" i="1"/>
  <c r="AD254" i="1" s="1"/>
  <c r="V254" i="1"/>
  <c r="Z254" i="1" s="1"/>
  <c r="AB254" i="1"/>
  <c r="Q254" i="1"/>
  <c r="O254" i="1" s="1"/>
  <c r="R254" i="1" s="1"/>
  <c r="L254" i="1" s="1"/>
  <c r="M254" i="1" s="1"/>
  <c r="AD265" i="1"/>
  <c r="AD114" i="1"/>
  <c r="AC363" i="1"/>
  <c r="AB363" i="1"/>
  <c r="V363" i="1"/>
  <c r="Z363" i="1" s="1"/>
  <c r="Q363" i="1"/>
  <c r="O363" i="1" s="1"/>
  <c r="R363" i="1" s="1"/>
  <c r="L363" i="1" s="1"/>
  <c r="M363" i="1" s="1"/>
  <c r="AD138" i="1"/>
  <c r="AD298" i="1"/>
  <c r="AC101" i="1"/>
  <c r="AB101" i="1"/>
  <c r="V101" i="1"/>
  <c r="Z101" i="1" s="1"/>
  <c r="Q101" i="1"/>
  <c r="O101" i="1" s="1"/>
  <c r="R101" i="1" s="1"/>
  <c r="L101" i="1" s="1"/>
  <c r="M101" i="1" s="1"/>
  <c r="AD316" i="1"/>
  <c r="V25" i="1"/>
  <c r="Z25" i="1" s="1"/>
  <c r="AC25" i="1"/>
  <c r="Q25" i="1"/>
  <c r="O25" i="1" s="1"/>
  <c r="R25" i="1" s="1"/>
  <c r="L25" i="1" s="1"/>
  <c r="M25" i="1" s="1"/>
  <c r="AB25" i="1"/>
  <c r="AC128" i="1"/>
  <c r="V128" i="1"/>
  <c r="Z128" i="1" s="1"/>
  <c r="AB128" i="1"/>
  <c r="Q128" i="1"/>
  <c r="O128" i="1" s="1"/>
  <c r="R128" i="1" s="1"/>
  <c r="L128" i="1" s="1"/>
  <c r="M128" i="1" s="1"/>
  <c r="AD184" i="1"/>
  <c r="AD210" i="1"/>
  <c r="V240" i="1"/>
  <c r="Z240" i="1" s="1"/>
  <c r="AB240" i="1"/>
  <c r="AC240" i="1"/>
  <c r="AD240" i="1" s="1"/>
  <c r="Q240" i="1"/>
  <c r="O240" i="1" s="1"/>
  <c r="R240" i="1" s="1"/>
  <c r="L240" i="1" s="1"/>
  <c r="M240" i="1" s="1"/>
  <c r="AD278" i="1"/>
  <c r="V17" i="1"/>
  <c r="Z17" i="1" s="1"/>
  <c r="AC17" i="1"/>
  <c r="AB17" i="1"/>
  <c r="Q17" i="1"/>
  <c r="O17" i="1" s="1"/>
  <c r="R17" i="1" s="1"/>
  <c r="L17" i="1" s="1"/>
  <c r="M17" i="1" s="1"/>
  <c r="AD178" i="1"/>
  <c r="AD148" i="1"/>
  <c r="AD212" i="1"/>
  <c r="AD228" i="1"/>
  <c r="AD383" i="1"/>
  <c r="AB333" i="1"/>
  <c r="V333" i="1"/>
  <c r="Z333" i="1" s="1"/>
  <c r="AC333" i="1"/>
  <c r="Q333" i="1"/>
  <c r="O333" i="1" s="1"/>
  <c r="R333" i="1" s="1"/>
  <c r="L333" i="1" s="1"/>
  <c r="M333" i="1" s="1"/>
  <c r="AC61" i="1"/>
  <c r="V61" i="1"/>
  <c r="Z61" i="1" s="1"/>
  <c r="AB61" i="1"/>
  <c r="Q61" i="1"/>
  <c r="O61" i="1" s="1"/>
  <c r="R61" i="1" s="1"/>
  <c r="L61" i="1" s="1"/>
  <c r="M61" i="1" s="1"/>
  <c r="AC45" i="1"/>
  <c r="V45" i="1"/>
  <c r="Z45" i="1" s="1"/>
  <c r="AB45" i="1"/>
  <c r="Q45" i="1"/>
  <c r="O45" i="1" s="1"/>
  <c r="R45" i="1" s="1"/>
  <c r="L45" i="1" s="1"/>
  <c r="M45" i="1" s="1"/>
  <c r="V161" i="1"/>
  <c r="Z161" i="1" s="1"/>
  <c r="AC161" i="1"/>
  <c r="Q161" i="1"/>
  <c r="O161" i="1" s="1"/>
  <c r="R161" i="1" s="1"/>
  <c r="L161" i="1" s="1"/>
  <c r="M161" i="1" s="1"/>
  <c r="AB161" i="1"/>
  <c r="V373" i="1"/>
  <c r="Z373" i="1" s="1"/>
  <c r="AC373" i="1"/>
  <c r="AD373" i="1" s="1"/>
  <c r="AB373" i="1"/>
  <c r="Q373" i="1"/>
  <c r="O373" i="1" s="1"/>
  <c r="R373" i="1" s="1"/>
  <c r="L373" i="1" s="1"/>
  <c r="M373" i="1" s="1"/>
  <c r="AD349" i="1"/>
  <c r="AC77" i="1"/>
  <c r="V77" i="1"/>
  <c r="Z77" i="1" s="1"/>
  <c r="Q77" i="1"/>
  <c r="O77" i="1" s="1"/>
  <c r="R77" i="1" s="1"/>
  <c r="L77" i="1" s="1"/>
  <c r="M77" i="1" s="1"/>
  <c r="AB77" i="1"/>
  <c r="AC63" i="1"/>
  <c r="AD63" i="1" s="1"/>
  <c r="AB63" i="1"/>
  <c r="V63" i="1"/>
  <c r="Z63" i="1" s="1"/>
  <c r="Q63" i="1"/>
  <c r="O63" i="1" s="1"/>
  <c r="R63" i="1" s="1"/>
  <c r="L63" i="1" s="1"/>
  <c r="M63" i="1" s="1"/>
  <c r="V209" i="1"/>
  <c r="Z209" i="1" s="1"/>
  <c r="AC209" i="1"/>
  <c r="Q209" i="1"/>
  <c r="O209" i="1" s="1"/>
  <c r="R209" i="1" s="1"/>
  <c r="L209" i="1" s="1"/>
  <c r="M209" i="1" s="1"/>
  <c r="AB209" i="1"/>
  <c r="AC354" i="1"/>
  <c r="V354" i="1"/>
  <c r="Z354" i="1" s="1"/>
  <c r="AB354" i="1"/>
  <c r="Q354" i="1"/>
  <c r="O354" i="1" s="1"/>
  <c r="R354" i="1" s="1"/>
  <c r="L354" i="1" s="1"/>
  <c r="M354" i="1" s="1"/>
  <c r="AC366" i="1"/>
  <c r="V366" i="1"/>
  <c r="Z366" i="1" s="1"/>
  <c r="AB366" i="1"/>
  <c r="Q366" i="1"/>
  <c r="O366" i="1" s="1"/>
  <c r="R366" i="1" s="1"/>
  <c r="L366" i="1" s="1"/>
  <c r="M366" i="1" s="1"/>
  <c r="AD193" i="1"/>
  <c r="V369" i="1"/>
  <c r="Z369" i="1" s="1"/>
  <c r="AC369" i="1"/>
  <c r="AB369" i="1"/>
  <c r="Q369" i="1"/>
  <c r="O369" i="1" s="1"/>
  <c r="R369" i="1" s="1"/>
  <c r="L369" i="1" s="1"/>
  <c r="M369" i="1" s="1"/>
  <c r="AC389" i="1"/>
  <c r="AB389" i="1"/>
  <c r="V389" i="1"/>
  <c r="Z389" i="1" s="1"/>
  <c r="Q389" i="1"/>
  <c r="O389" i="1" s="1"/>
  <c r="R389" i="1" s="1"/>
  <c r="L389" i="1" s="1"/>
  <c r="M389" i="1" s="1"/>
  <c r="AC253" i="1"/>
  <c r="V253" i="1"/>
  <c r="Z253" i="1" s="1"/>
  <c r="Q253" i="1"/>
  <c r="O253" i="1" s="1"/>
  <c r="R253" i="1" s="1"/>
  <c r="L253" i="1" s="1"/>
  <c r="M253" i="1" s="1"/>
  <c r="AB253" i="1"/>
  <c r="V157" i="1"/>
  <c r="Z157" i="1" s="1"/>
  <c r="AC157" i="1"/>
  <c r="AD157" i="1" s="1"/>
  <c r="Q157" i="1"/>
  <c r="O157" i="1" s="1"/>
  <c r="R157" i="1" s="1"/>
  <c r="L157" i="1" s="1"/>
  <c r="M157" i="1" s="1"/>
  <c r="AB157" i="1"/>
  <c r="V165" i="1"/>
  <c r="Z165" i="1" s="1"/>
  <c r="AC165" i="1"/>
  <c r="Q165" i="1"/>
  <c r="O165" i="1" s="1"/>
  <c r="R165" i="1" s="1"/>
  <c r="L165" i="1" s="1"/>
  <c r="M165" i="1" s="1"/>
  <c r="AB165" i="1"/>
  <c r="AC361" i="1"/>
  <c r="V361" i="1"/>
  <c r="Z361" i="1" s="1"/>
  <c r="Q361" i="1"/>
  <c r="O361" i="1" s="1"/>
  <c r="R361" i="1" s="1"/>
  <c r="L361" i="1" s="1"/>
  <c r="M361" i="1" s="1"/>
  <c r="AB361" i="1"/>
  <c r="V109" i="1"/>
  <c r="Z109" i="1" s="1"/>
  <c r="AC109" i="1"/>
  <c r="AB109" i="1"/>
  <c r="Q109" i="1"/>
  <c r="O109" i="1" s="1"/>
  <c r="R109" i="1" s="1"/>
  <c r="L109" i="1" s="1"/>
  <c r="M109" i="1" s="1"/>
  <c r="V169" i="1"/>
  <c r="Z169" i="1" s="1"/>
  <c r="AC169" i="1"/>
  <c r="AD169" i="1" s="1"/>
  <c r="Q169" i="1"/>
  <c r="O169" i="1" s="1"/>
  <c r="R169" i="1" s="1"/>
  <c r="L169" i="1" s="1"/>
  <c r="M169" i="1" s="1"/>
  <c r="AB169" i="1"/>
  <c r="AD330" i="1"/>
  <c r="AD189" i="1"/>
  <c r="AD86" i="1"/>
  <c r="AC41" i="1"/>
  <c r="V41" i="1"/>
  <c r="Z41" i="1" s="1"/>
  <c r="Q41" i="1"/>
  <c r="O41" i="1" s="1"/>
  <c r="R41" i="1" s="1"/>
  <c r="L41" i="1" s="1"/>
  <c r="M41" i="1" s="1"/>
  <c r="AB41" i="1"/>
  <c r="AC69" i="1"/>
  <c r="V69" i="1"/>
  <c r="Z69" i="1" s="1"/>
  <c r="AB69" i="1"/>
  <c r="Q69" i="1"/>
  <c r="O69" i="1" s="1"/>
  <c r="R69" i="1" s="1"/>
  <c r="L69" i="1" s="1"/>
  <c r="M69" i="1" s="1"/>
  <c r="AC53" i="1"/>
  <c r="V53" i="1"/>
  <c r="Z53" i="1" s="1"/>
  <c r="AB53" i="1"/>
  <c r="Q53" i="1"/>
  <c r="O53" i="1" s="1"/>
  <c r="R53" i="1" s="1"/>
  <c r="L53" i="1" s="1"/>
  <c r="M53" i="1" s="1"/>
  <c r="AD241" i="1"/>
  <c r="AC245" i="1"/>
  <c r="V245" i="1"/>
  <c r="Z245" i="1" s="1"/>
  <c r="Q245" i="1"/>
  <c r="O245" i="1" s="1"/>
  <c r="R245" i="1" s="1"/>
  <c r="L245" i="1" s="1"/>
  <c r="M245" i="1" s="1"/>
  <c r="AB245" i="1"/>
  <c r="V276" i="1"/>
  <c r="Z276" i="1" s="1"/>
  <c r="AC276" i="1"/>
  <c r="AB276" i="1"/>
  <c r="Q276" i="1"/>
  <c r="O276" i="1" s="1"/>
  <c r="R276" i="1" s="1"/>
  <c r="L276" i="1" s="1"/>
  <c r="M276" i="1" s="1"/>
  <c r="AD20" i="1"/>
  <c r="AD260" i="1"/>
  <c r="V302" i="1"/>
  <c r="Z302" i="1" s="1"/>
  <c r="AC302" i="1"/>
  <c r="AB302" i="1"/>
  <c r="Q302" i="1"/>
  <c r="O302" i="1" s="1"/>
  <c r="R302" i="1" s="1"/>
  <c r="L302" i="1" s="1"/>
  <c r="M302" i="1" s="1"/>
  <c r="AD367" i="1" l="1"/>
  <c r="AD381" i="1"/>
  <c r="AD82" i="1"/>
  <c r="AD77" i="1"/>
  <c r="AD149" i="1"/>
  <c r="AD61" i="1"/>
  <c r="AD128" i="1"/>
  <c r="AD153" i="1"/>
  <c r="AD123" i="1"/>
  <c r="AD133" i="1"/>
  <c r="AD201" i="1"/>
  <c r="AD347" i="1"/>
  <c r="AD292" i="1"/>
  <c r="AD35" i="1"/>
  <c r="AD261" i="1"/>
  <c r="AD113" i="1"/>
  <c r="AD300" i="1"/>
  <c r="AD205" i="1"/>
  <c r="AD161" i="1"/>
  <c r="AD272" i="1"/>
  <c r="AD259" i="1"/>
  <c r="AD376" i="1"/>
  <c r="AD243" i="1"/>
  <c r="AD276" i="1"/>
  <c r="AD302" i="1"/>
  <c r="AD53" i="1"/>
  <c r="AD366" i="1"/>
  <c r="AD49" i="1"/>
  <c r="AD333" i="1"/>
  <c r="AD251" i="1"/>
  <c r="AD21" i="1"/>
  <c r="AD239" i="1"/>
  <c r="AD75" i="1"/>
  <c r="AD41" i="1"/>
  <c r="AD363" i="1"/>
  <c r="AD33" i="1"/>
  <c r="AD111" i="1"/>
  <c r="AD55" i="1"/>
  <c r="AD71" i="1"/>
  <c r="AD361" i="1"/>
  <c r="AD389" i="1"/>
  <c r="AD209" i="1"/>
  <c r="AD328" i="1"/>
  <c r="AD125" i="1"/>
  <c r="AD310" i="1"/>
  <c r="AD91" i="1"/>
  <c r="AD51" i="1"/>
  <c r="AD39" i="1"/>
  <c r="AD335" i="1"/>
  <c r="AD103" i="1"/>
  <c r="AD284" i="1"/>
  <c r="AD32" i="1"/>
  <c r="AD245" i="1"/>
  <c r="AD253" i="1"/>
  <c r="AD105" i="1"/>
  <c r="AD255" i="1"/>
  <c r="AD355" i="1"/>
  <c r="AD268" i="1"/>
  <c r="AD99" i="1"/>
  <c r="AD320" i="1"/>
  <c r="AD318" i="1"/>
  <c r="AD229" i="1"/>
  <c r="AD107" i="1"/>
  <c r="AD30" i="1"/>
  <c r="AD117" i="1"/>
  <c r="AD119" i="1"/>
  <c r="AD78" i="1"/>
  <c r="AD84" i="1"/>
  <c r="AD73" i="1"/>
  <c r="AD37" i="1"/>
  <c r="AD43" i="1"/>
  <c r="AD306" i="1"/>
  <c r="AD109" i="1"/>
  <c r="AD67" i="1"/>
  <c r="AD173" i="1"/>
  <c r="AD69" i="1"/>
  <c r="AD354" i="1"/>
  <c r="AD25" i="1"/>
  <c r="AD115" i="1"/>
  <c r="AD85" i="1"/>
  <c r="AD177" i="1"/>
  <c r="AD385" i="1"/>
  <c r="AD141" i="1"/>
  <c r="AD362" i="1"/>
  <c r="AD131" i="1"/>
  <c r="AD165" i="1"/>
  <c r="AD369" i="1"/>
  <c r="AD101" i="1"/>
  <c r="AD59" i="1"/>
  <c r="AD121" i="1"/>
  <c r="AD181" i="1"/>
  <c r="AD45" i="1"/>
  <c r="AD17" i="1"/>
  <c r="AD95" i="1"/>
  <c r="AD28" i="1"/>
  <c r="AD65" i="1"/>
  <c r="AD257" i="1"/>
  <c r="AD127" i="1"/>
  <c r="AD213" i="1"/>
</calcChain>
</file>

<file path=xl/sharedStrings.xml><?xml version="1.0" encoding="utf-8"?>
<sst xmlns="http://schemas.openxmlformats.org/spreadsheetml/2006/main" count="4837" uniqueCount="1109">
  <si>
    <t>File opened</t>
  </si>
  <si>
    <t>2022-12-05 13:03:48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</si>
  <si>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</si>
  <si>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</si>
  <si>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</si>
  <si>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</si>
  <si>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</si>
  <si>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</si>
  <si>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</si>
  <si>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</si>
  <si>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</si>
  <si>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</si>
  <si>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</si>
  <si>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</si>
  <si>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</si>
  <si>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Dec  5 08:39</t>
  </si>
  <si>
    <t>H2O rangematch</t>
  </si>
  <si>
    <t>Mon Dec  5 08:45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</si>
  <si>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</si>
  <si>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</si>
  <si>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</si>
  <si>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</si>
  <si>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</si>
  <si>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</si>
  <si>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</si>
  <si>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</si>
  <si>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</si>
  <si>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13:03:48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</si>
  <si>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</si>
  <si>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</si>
  <si>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</si>
  <si>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</si>
  <si>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</si>
  <si>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</si>
  <si>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</si>
  <si>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</si>
  <si>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</si>
  <si>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</si>
  <si>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</si>
  <si>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</si>
  <si>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</si>
  <si>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</si>
  <si>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</si>
  <si>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</si>
  <si>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</si>
  <si>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</si>
  <si>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</si>
  <si>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</si>
  <si>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</si>
  <si>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</si>
  <si>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</si>
  <si>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</si>
  <si>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</si>
  <si>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</si>
  <si>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</si>
  <si>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</si>
  <si>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</si>
  <si>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</si>
  <si>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</si>
  <si>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</si>
  <si>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</si>
  <si>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</si>
  <si>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</si>
  <si>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</si>
  <si>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</si>
  <si>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</si>
  <si>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</si>
  <si>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</si>
  <si>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</si>
  <si>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</si>
  <si>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</si>
  <si>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</si>
  <si>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</si>
  <si>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</si>
  <si>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</si>
  <si>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</si>
  <si>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</si>
  <si>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</si>
  <si>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</si>
  <si>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</si>
  <si>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4.27379 79.8192 392.482 637.715 896.239 1109.76 1301.63 1452.07</t>
  </si>
  <si>
    <t>Fs_true</t>
  </si>
  <si>
    <t>0.372569 98.6982 402.597 600.933 801.929 1005.39 1200.85 1401.36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</si>
  <si>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</si>
  <si>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</si>
  <si>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</si>
  <si>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</si>
  <si>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</si>
  <si>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</si>
  <si>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</si>
  <si>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</si>
  <si>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</si>
  <si>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</si>
  <si>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</si>
  <si>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</si>
  <si>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</si>
  <si>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</si>
  <si>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</si>
  <si>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</si>
  <si>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</si>
  <si>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</si>
  <si>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</si>
  <si>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</si>
  <si>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</si>
  <si>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</si>
  <si>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</si>
  <si>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</si>
  <si>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</si>
  <si>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</si>
  <si>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</si>
  <si>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</si>
  <si>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</si>
  <si>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</si>
  <si>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</si>
  <si>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</si>
  <si>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</si>
  <si>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</si>
  <si>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</si>
  <si>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</si>
  <si>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</si>
  <si>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</si>
  <si>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</si>
  <si>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</si>
  <si>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</si>
  <si>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</si>
  <si>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</si>
  <si>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</si>
  <si>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</si>
  <si>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</si>
  <si>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</si>
  <si>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</si>
  <si>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</si>
  <si>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</si>
  <si>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</si>
  <si>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</si>
  <si>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</si>
  <si>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</si>
  <si>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</si>
  <si>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</si>
  <si>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</si>
  <si>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</si>
  <si>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</si>
  <si>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</si>
  <si>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</si>
  <si>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</si>
  <si>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</si>
  <si>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</si>
  <si>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</si>
  <si>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</si>
  <si>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</si>
  <si>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</si>
  <si>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</si>
  <si>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</si>
  <si>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</si>
  <si>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</si>
  <si>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</si>
  <si>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</si>
  <si>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</si>
  <si>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</si>
  <si>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</si>
  <si>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</si>
  <si>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</si>
  <si>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</si>
  <si>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</si>
  <si>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</si>
  <si>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</si>
  <si>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</si>
  <si>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</si>
  <si>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</si>
  <si>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</si>
  <si>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</si>
  <si>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</si>
  <si>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</si>
  <si>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</si>
  <si>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</si>
  <si>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</si>
  <si>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</si>
  <si>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</si>
  <si>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</si>
  <si>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</si>
  <si>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</si>
  <si>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</si>
  <si>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</si>
  <si>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</si>
  <si>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</si>
  <si>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</si>
  <si>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</si>
  <si>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</si>
  <si>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</si>
  <si>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</si>
  <si>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</si>
  <si>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</si>
  <si>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</si>
  <si>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</si>
  <si>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</si>
  <si>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</si>
  <si>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</si>
  <si>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</si>
  <si>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</si>
  <si>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</si>
  <si>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</si>
  <si>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</si>
  <si>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</si>
  <si>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</si>
  <si>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</si>
  <si>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</si>
  <si>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</si>
  <si>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</si>
  <si>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</si>
  <si>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</si>
  <si>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</si>
  <si>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</si>
  <si>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</si>
  <si>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</si>
  <si>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</si>
  <si>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</si>
  <si>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</si>
  <si>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</si>
  <si>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</si>
  <si>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</si>
  <si>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</si>
  <si>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</si>
  <si>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</si>
  <si>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</si>
  <si>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</si>
  <si>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</si>
  <si>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</si>
  <si>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</si>
  <si>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</si>
  <si>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</si>
  <si>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</si>
  <si>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</si>
  <si>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</si>
  <si>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</si>
  <si>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</si>
  <si>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</si>
  <si>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</si>
  <si>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</si>
  <si>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</si>
  <si>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</si>
  <si>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</si>
  <si>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</si>
  <si>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</si>
  <si>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</si>
  <si>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</si>
  <si>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</si>
  <si>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</si>
  <si>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</si>
  <si>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</si>
  <si>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</si>
  <si>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</si>
  <si>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</si>
  <si>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</si>
  <si>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</si>
  <si>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</si>
  <si>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</si>
  <si>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</si>
  <si>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</si>
  <si>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</si>
  <si>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</si>
  <si>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</si>
  <si>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</si>
  <si>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</si>
  <si>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</si>
  <si>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</si>
  <si>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</si>
  <si>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</si>
  <si>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</si>
  <si>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</si>
  <si>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</si>
  <si>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</si>
  <si>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</si>
  <si>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</si>
  <si>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</si>
  <si>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</si>
  <si>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</si>
  <si>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</si>
  <si>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</si>
  <si>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</si>
  <si>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</si>
  <si>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</si>
  <si>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</si>
  <si>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</si>
  <si>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</si>
  <si>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</si>
  <si>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</si>
  <si>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</si>
  <si>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</si>
  <si>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</si>
  <si>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</si>
  <si>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</si>
  <si>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</si>
  <si>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</si>
  <si>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</si>
  <si>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</si>
  <si>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</si>
  <si>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</si>
  <si>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</si>
  <si>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</si>
  <si>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</si>
  <si>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</si>
  <si>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</si>
  <si>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</si>
  <si>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</si>
  <si>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</si>
  <si>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</si>
  <si>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</si>
  <si>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</si>
  <si>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</si>
  <si>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</si>
  <si>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</si>
  <si>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</si>
  <si>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</si>
  <si>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</si>
  <si>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</si>
  <si>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</si>
  <si>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</si>
  <si>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</si>
  <si>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</si>
  <si>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</si>
  <si>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</si>
  <si>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</si>
  <si>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</si>
  <si>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</si>
  <si>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</si>
  <si>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</si>
  <si>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</si>
  <si>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</si>
  <si>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</si>
  <si>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</si>
  <si>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</si>
  <si>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</si>
  <si>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</si>
  <si>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</si>
  <si>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</si>
  <si>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</si>
  <si>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</si>
  <si>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</si>
  <si>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</si>
  <si>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</si>
  <si>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</si>
  <si>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</si>
  <si>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</si>
  <si>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</si>
  <si>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</si>
  <si>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</si>
  <si>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</si>
  <si>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</si>
  <si>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</si>
  <si>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</si>
  <si>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</si>
  <si>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</si>
  <si>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</si>
  <si>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20221205 13:07:24</t>
  </si>
  <si>
    <t>13:07:24</t>
  </si>
  <si>
    <t>0: Broadleaf</t>
  </si>
  <si>
    <t>13:01:06</t>
  </si>
  <si>
    <t>1/2</t>
  </si>
  <si>
    <t>00000000</t>
  </si>
  <si>
    <t>iiiiiiii</t>
  </si>
  <si>
    <t>off</t>
  </si>
  <si>
    <t>20221205 13:07:28</t>
  </si>
  <si>
    <t>13:07:28</t>
  </si>
  <si>
    <t>20221205 13:07:32</t>
  </si>
  <si>
    <t>13:07:32</t>
  </si>
  <si>
    <t>0/2</t>
  </si>
  <si>
    <t>20221205 13:07:36</t>
  </si>
  <si>
    <t>13:07:36</t>
  </si>
  <si>
    <t>20221205 13:07:40</t>
  </si>
  <si>
    <t>13:07:40</t>
  </si>
  <si>
    <t>20221205 13:07:44</t>
  </si>
  <si>
    <t>13:07:44</t>
  </si>
  <si>
    <t>20221205 13:07:48</t>
  </si>
  <si>
    <t>13:07:48</t>
  </si>
  <si>
    <t>20221205 13:07:52</t>
  </si>
  <si>
    <t>13:07:52</t>
  </si>
  <si>
    <t>20221205 13:07:56</t>
  </si>
  <si>
    <t>13:07:56</t>
  </si>
  <si>
    <t>20221205 13:08:00</t>
  </si>
  <si>
    <t>13:08:00</t>
  </si>
  <si>
    <t>20221205 13:08:04</t>
  </si>
  <si>
    <t>13:08:04</t>
  </si>
  <si>
    <t>20221205 13:08:08</t>
  </si>
  <si>
    <t>13:08:08</t>
  </si>
  <si>
    <t>20221205 13:08:12</t>
  </si>
  <si>
    <t>13:08:12</t>
  </si>
  <si>
    <t>20221205 13:08:16</t>
  </si>
  <si>
    <t>13:08:16</t>
  </si>
  <si>
    <t>20221205 13:08:20</t>
  </si>
  <si>
    <t>13:08:20</t>
  </si>
  <si>
    <t>20221205 13:08:24</t>
  </si>
  <si>
    <t>13:08:24</t>
  </si>
  <si>
    <t>20221205 13:08:28</t>
  </si>
  <si>
    <t>13:08:28</t>
  </si>
  <si>
    <t>20221205 13:08:32</t>
  </si>
  <si>
    <t>13:08:32</t>
  </si>
  <si>
    <t>20221205 13:08:36</t>
  </si>
  <si>
    <t>13:08:36</t>
  </si>
  <si>
    <t>20221205 13:08:40</t>
  </si>
  <si>
    <t>13:08:40</t>
  </si>
  <si>
    <t>20221205 13:08:44</t>
  </si>
  <si>
    <t>13:08:44</t>
  </si>
  <si>
    <t>20221205 13:08:48</t>
  </si>
  <si>
    <t>13:08:48</t>
  </si>
  <si>
    <t>20221205 13:08:52</t>
  </si>
  <si>
    <t>13:08:52</t>
  </si>
  <si>
    <t>20221205 13:08:56</t>
  </si>
  <si>
    <t>13:08:56</t>
  </si>
  <si>
    <t>20221205 13:09:00</t>
  </si>
  <si>
    <t>13:09:00</t>
  </si>
  <si>
    <t>20221205 13:09:04</t>
  </si>
  <si>
    <t>13:09:04</t>
  </si>
  <si>
    <t>20221205 13:09:08</t>
  </si>
  <si>
    <t>13:09:08</t>
  </si>
  <si>
    <t>20221205 13:09:12</t>
  </si>
  <si>
    <t>13:09:12</t>
  </si>
  <si>
    <t>20221205 13:09:16</t>
  </si>
  <si>
    <t>13:09:16</t>
  </si>
  <si>
    <t>20221205 13:09:20</t>
  </si>
  <si>
    <t>13:09:20</t>
  </si>
  <si>
    <t>20221205 13:09:24</t>
  </si>
  <si>
    <t>13:09:24</t>
  </si>
  <si>
    <t>20221205 13:09:28</t>
  </si>
  <si>
    <t>13:09:28</t>
  </si>
  <si>
    <t>20221205 13:09:32</t>
  </si>
  <si>
    <t>13:09:32</t>
  </si>
  <si>
    <t>20221205 13:09:36</t>
  </si>
  <si>
    <t>13:09:36</t>
  </si>
  <si>
    <t>20221205 13:09:40</t>
  </si>
  <si>
    <t>13:09:40</t>
  </si>
  <si>
    <t>20221205 13:09:44</t>
  </si>
  <si>
    <t>13:09:44</t>
  </si>
  <si>
    <t>20221205 13:09:48</t>
  </si>
  <si>
    <t>13:09:48</t>
  </si>
  <si>
    <t>20221205 13:09:52</t>
  </si>
  <si>
    <t>13:09:52</t>
  </si>
  <si>
    <t>20221205 13:09:56</t>
  </si>
  <si>
    <t>13:09:56</t>
  </si>
  <si>
    <t>20221205 13:10:00</t>
  </si>
  <si>
    <t>13:10:00</t>
  </si>
  <si>
    <t>20221205 13:10:04</t>
  </si>
  <si>
    <t>13:10:04</t>
  </si>
  <si>
    <t>20221205 13:10:08</t>
  </si>
  <si>
    <t>13:10:08</t>
  </si>
  <si>
    <t>20221205 13:10:12</t>
  </si>
  <si>
    <t>13:10:12</t>
  </si>
  <si>
    <t>2/2</t>
  </si>
  <si>
    <t>20221205 13:10:16</t>
  </si>
  <si>
    <t>13:10:16</t>
  </si>
  <si>
    <t>20221205 13:10:20</t>
  </si>
  <si>
    <t>13:10:20</t>
  </si>
  <si>
    <t>20221205 13:10:24</t>
  </si>
  <si>
    <t>13:10:24</t>
  </si>
  <si>
    <t>20221205 13:10:28</t>
  </si>
  <si>
    <t>13:10:28</t>
  </si>
  <si>
    <t>20221205 13:10:32</t>
  </si>
  <si>
    <t>13:10:32</t>
  </si>
  <si>
    <t>20221205 13:10:36</t>
  </si>
  <si>
    <t>13:10:36</t>
  </si>
  <si>
    <t>20221205 13:10:40</t>
  </si>
  <si>
    <t>13:10:40</t>
  </si>
  <si>
    <t>20221205 13:10:44</t>
  </si>
  <si>
    <t>13:10:44</t>
  </si>
  <si>
    <t>20221205 13:10:48</t>
  </si>
  <si>
    <t>13:10:48</t>
  </si>
  <si>
    <t>20221205 13:10:52</t>
  </si>
  <si>
    <t>13:10:52</t>
  </si>
  <si>
    <t>20221205 13:10:56</t>
  </si>
  <si>
    <t>13:10:56</t>
  </si>
  <si>
    <t>20221205 13:11:00</t>
  </si>
  <si>
    <t>13:11:00</t>
  </si>
  <si>
    <t>20221205 13:11:04</t>
  </si>
  <si>
    <t>13:11:04</t>
  </si>
  <si>
    <t>20221205 13:11:08</t>
  </si>
  <si>
    <t>13:11:08</t>
  </si>
  <si>
    <t>20221205 13:11:12</t>
  </si>
  <si>
    <t>13:11:12</t>
  </si>
  <si>
    <t>20221205 13:11:16</t>
  </si>
  <si>
    <t>13:11:16</t>
  </si>
  <si>
    <t>20221205 13:11:20</t>
  </si>
  <si>
    <t>13:11:20</t>
  </si>
  <si>
    <t>20221205 13:11:24</t>
  </si>
  <si>
    <t>13:11:24</t>
  </si>
  <si>
    <t>20221205 13:11:28</t>
  </si>
  <si>
    <t>13:11:28</t>
  </si>
  <si>
    <t>20221205 13:11:32</t>
  </si>
  <si>
    <t>13:11:32</t>
  </si>
  <si>
    <t>20221205 13:11:36</t>
  </si>
  <si>
    <t>13:11:36</t>
  </si>
  <si>
    <t>20221205 13:11:40</t>
  </si>
  <si>
    <t>13:11:40</t>
  </si>
  <si>
    <t>20221205 13:11:44</t>
  </si>
  <si>
    <t>13:11:44</t>
  </si>
  <si>
    <t>20221205 13:11:48</t>
  </si>
  <si>
    <t>13:11:48</t>
  </si>
  <si>
    <t>20221205 13:11:52</t>
  </si>
  <si>
    <t>13:11:52</t>
  </si>
  <si>
    <t>20221205 13:11:56</t>
  </si>
  <si>
    <t>13:11:56</t>
  </si>
  <si>
    <t>20221205 13:12:00</t>
  </si>
  <si>
    <t>13:12:00</t>
  </si>
  <si>
    <t>20221205 13:12:04</t>
  </si>
  <si>
    <t>13:12:04</t>
  </si>
  <si>
    <t>20221205 13:12:08</t>
  </si>
  <si>
    <t>13:12:08</t>
  </si>
  <si>
    <t>20221205 13:12:12</t>
  </si>
  <si>
    <t>13:12:12</t>
  </si>
  <si>
    <t>20221205 13:12:16</t>
  </si>
  <si>
    <t>13:12:16</t>
  </si>
  <si>
    <t>20221205 13:12:20</t>
  </si>
  <si>
    <t>13:12:20</t>
  </si>
  <si>
    <t>20221205 13:12:24</t>
  </si>
  <si>
    <t>13:12:24</t>
  </si>
  <si>
    <t>20221205 13:12:28</t>
  </si>
  <si>
    <t>13:12:28</t>
  </si>
  <si>
    <t>20221205 13:12:32</t>
  </si>
  <si>
    <t>13:12:32</t>
  </si>
  <si>
    <t>20221205 13:12:36</t>
  </si>
  <si>
    <t>13:12:36</t>
  </si>
  <si>
    <t>20221205 13:12:40</t>
  </si>
  <si>
    <t>13:12:40</t>
  </si>
  <si>
    <t>20221205 13:12:44</t>
  </si>
  <si>
    <t>13:12:44</t>
  </si>
  <si>
    <t>20221205 13:12:48</t>
  </si>
  <si>
    <t>13:12:48</t>
  </si>
  <si>
    <t>20221205 13:12:52</t>
  </si>
  <si>
    <t>13:12:52</t>
  </si>
  <si>
    <t>20221205 13:12:56</t>
  </si>
  <si>
    <t>13:12:56</t>
  </si>
  <si>
    <t>20221205 13:13:00</t>
  </si>
  <si>
    <t>13:13:00</t>
  </si>
  <si>
    <t>20221205 13:13:04</t>
  </si>
  <si>
    <t>13:13:04</t>
  </si>
  <si>
    <t>20221205 13:13:08</t>
  </si>
  <si>
    <t>13:13:08</t>
  </si>
  <si>
    <t>20221205 13:13:12</t>
  </si>
  <si>
    <t>13:13:12</t>
  </si>
  <si>
    <t>20221205 13:13:16</t>
  </si>
  <si>
    <t>13:13:16</t>
  </si>
  <si>
    <t>20221205 13:13:20</t>
  </si>
  <si>
    <t>13:13:20</t>
  </si>
  <si>
    <t>20221205 13:13:24</t>
  </si>
  <si>
    <t>13:13:24</t>
  </si>
  <si>
    <t>20221205 13:13:28</t>
  </si>
  <si>
    <t>13:13:28</t>
  </si>
  <si>
    <t>20221205 13:13:31</t>
  </si>
  <si>
    <t>13:13:31</t>
  </si>
  <si>
    <t>20221205 13:13:35</t>
  </si>
  <si>
    <t>13:13:35</t>
  </si>
  <si>
    <t>20221205 13:13:39</t>
  </si>
  <si>
    <t>13:13:39</t>
  </si>
  <si>
    <t>20221205 13:13:43</t>
  </si>
  <si>
    <t>13:13:43</t>
  </si>
  <si>
    <t>20221205 13:13:47</t>
  </si>
  <si>
    <t>13:13:47</t>
  </si>
  <si>
    <t>20221205 13:13:51</t>
  </si>
  <si>
    <t>13:13:51</t>
  </si>
  <si>
    <t>20221205 13:13:55</t>
  </si>
  <si>
    <t>13:13:55</t>
  </si>
  <si>
    <t>20221205 13:13:59</t>
  </si>
  <si>
    <t>13:13:59</t>
  </si>
  <si>
    <t>20221205 13:14:03</t>
  </si>
  <si>
    <t>13:14:03</t>
  </si>
  <si>
    <t>20221205 13:14:08</t>
  </si>
  <si>
    <t>13:14:08</t>
  </si>
  <si>
    <t>20221205 13:14:12</t>
  </si>
  <si>
    <t>13:14:12</t>
  </si>
  <si>
    <t>20221205 13:14:16</t>
  </si>
  <si>
    <t>13:14:16</t>
  </si>
  <si>
    <t>20221205 13:14:20</t>
  </si>
  <si>
    <t>13:14:20</t>
  </si>
  <si>
    <t>20221205 13:14:24</t>
  </si>
  <si>
    <t>13:14:24</t>
  </si>
  <si>
    <t>20221205 13:14:28</t>
  </si>
  <si>
    <t>13:14:28</t>
  </si>
  <si>
    <t>20221205 13:14:32</t>
  </si>
  <si>
    <t>13:14:32</t>
  </si>
  <si>
    <t>20221205 13:14:36</t>
  </si>
  <si>
    <t>13:14:36</t>
  </si>
  <si>
    <t>20221205 13:14:40</t>
  </si>
  <si>
    <t>13:14:40</t>
  </si>
  <si>
    <t>20221205 13:14:44</t>
  </si>
  <si>
    <t>13:14:44</t>
  </si>
  <si>
    <t>20221205 13:14:48</t>
  </si>
  <si>
    <t>13:14:48</t>
  </si>
  <si>
    <t>20221205 13:14:52</t>
  </si>
  <si>
    <t>13:14:52</t>
  </si>
  <si>
    <t>20221205 13:14:56</t>
  </si>
  <si>
    <t>13:14:56</t>
  </si>
  <si>
    <t>20221205 13:15:00</t>
  </si>
  <si>
    <t>13:15:00</t>
  </si>
  <si>
    <t>20221205 13:15:04</t>
  </si>
  <si>
    <t>13:15:04</t>
  </si>
  <si>
    <t>20221205 13:15:07</t>
  </si>
  <si>
    <t>13:15:07</t>
  </si>
  <si>
    <t>20221205 13:15:11</t>
  </si>
  <si>
    <t>13:15:11</t>
  </si>
  <si>
    <t>20221205 13:15:15</t>
  </si>
  <si>
    <t>13:15:15</t>
  </si>
  <si>
    <t>20221205 13:15:19</t>
  </si>
  <si>
    <t>13:15:19</t>
  </si>
  <si>
    <t>20221205 13:15:23</t>
  </si>
  <si>
    <t>13:15:23</t>
  </si>
  <si>
    <t>20221205 13:15:27</t>
  </si>
  <si>
    <t>13:15:27</t>
  </si>
  <si>
    <t>20221205 13:15:31</t>
  </si>
  <si>
    <t>13:15:31</t>
  </si>
  <si>
    <t>20221205 13:15:35</t>
  </si>
  <si>
    <t>13:15:35</t>
  </si>
  <si>
    <t>20221205 13:15:39</t>
  </si>
  <si>
    <t>13:15:39</t>
  </si>
  <si>
    <t>20221205 13:15:43</t>
  </si>
  <si>
    <t>13:15:43</t>
  </si>
  <si>
    <t>20221205 13:15:47</t>
  </si>
  <si>
    <t>13:15:47</t>
  </si>
  <si>
    <t>20221205 13:15:51</t>
  </si>
  <si>
    <t>13:15:51</t>
  </si>
  <si>
    <t>20221205 13:15:55</t>
  </si>
  <si>
    <t>13:15:55</t>
  </si>
  <si>
    <t>20221205 13:15:59</t>
  </si>
  <si>
    <t>13:15:59</t>
  </si>
  <si>
    <t>20221205 13:16:03</t>
  </si>
  <si>
    <t>13:16:03</t>
  </si>
  <si>
    <t>20221205 13:16:07</t>
  </si>
  <si>
    <t>13:16:07</t>
  </si>
  <si>
    <t>20221205 13:16:11</t>
  </si>
  <si>
    <t>13:16:11</t>
  </si>
  <si>
    <t>20221205 13:16:15</t>
  </si>
  <si>
    <t>13:16:15</t>
  </si>
  <si>
    <t>20221205 13:16:19</t>
  </si>
  <si>
    <t>13:16:19</t>
  </si>
  <si>
    <t>20221205 13:16:23</t>
  </si>
  <si>
    <t>13:16:23</t>
  </si>
  <si>
    <t>20221205 13:16:27</t>
  </si>
  <si>
    <t>13:16:27</t>
  </si>
  <si>
    <t>20221205 13:16:31</t>
  </si>
  <si>
    <t>13:16:31</t>
  </si>
  <si>
    <t>20221205 13:16:35</t>
  </si>
  <si>
    <t>13:16:35</t>
  </si>
  <si>
    <t>20221205 13:16:39</t>
  </si>
  <si>
    <t>13:16:39</t>
  </si>
  <si>
    <t>20221205 13:16:43</t>
  </si>
  <si>
    <t>13:16:43</t>
  </si>
  <si>
    <t>20221205 13:16:47</t>
  </si>
  <si>
    <t>13:16:47</t>
  </si>
  <si>
    <t>20221205 13:16:51</t>
  </si>
  <si>
    <t>13:16:51</t>
  </si>
  <si>
    <t>20221205 13:16:55</t>
  </si>
  <si>
    <t>13:16:55</t>
  </si>
  <si>
    <t>20221205 13:16:59</t>
  </si>
  <si>
    <t>13:16:59</t>
  </si>
  <si>
    <t>20221205 13:17:03</t>
  </si>
  <si>
    <t>13:17:03</t>
  </si>
  <si>
    <t>20221205 13:17:07</t>
  </si>
  <si>
    <t>13:17:07</t>
  </si>
  <si>
    <t>20221205 13:17:11</t>
  </si>
  <si>
    <t>13:17:11</t>
  </si>
  <si>
    <t>20221205 13:17:15</t>
  </si>
  <si>
    <t>13:17:15</t>
  </si>
  <si>
    <t>20221205 13:17:19</t>
  </si>
  <si>
    <t>13:17:19</t>
  </si>
  <si>
    <t>20221205 13:17:23</t>
  </si>
  <si>
    <t>13:17:23</t>
  </si>
  <si>
    <t>20221205 13:17:27</t>
  </si>
  <si>
    <t>13:17:27</t>
  </si>
  <si>
    <t>20221205 13:17:31</t>
  </si>
  <si>
    <t>13:17:31</t>
  </si>
  <si>
    <t>20221205 13:17:35</t>
  </si>
  <si>
    <t>13:17:35</t>
  </si>
  <si>
    <t>20221205 13:17:39</t>
  </si>
  <si>
    <t>13:17:39</t>
  </si>
  <si>
    <t>20221205 13:17:43</t>
  </si>
  <si>
    <t>13:17:43</t>
  </si>
  <si>
    <t>20221205 13:17:47</t>
  </si>
  <si>
    <t>13:17:47</t>
  </si>
  <si>
    <t>20221205 13:17:51</t>
  </si>
  <si>
    <t>13:17:51</t>
  </si>
  <si>
    <t>20221205 13:17:55</t>
  </si>
  <si>
    <t>13:17:55</t>
  </si>
  <si>
    <t>20221205 13:17:59</t>
  </si>
  <si>
    <t>13:17:59</t>
  </si>
  <si>
    <t>20221205 13:18:03</t>
  </si>
  <si>
    <t>13:18:03</t>
  </si>
  <si>
    <t>20221205 13:18:07</t>
  </si>
  <si>
    <t>13:18:07</t>
  </si>
  <si>
    <t>20221205 13:18:11</t>
  </si>
  <si>
    <t>13:18:11</t>
  </si>
  <si>
    <t>20221205 13:18:15</t>
  </si>
  <si>
    <t>13:18:15</t>
  </si>
  <si>
    <t>20221205 13:18:19</t>
  </si>
  <si>
    <t>13:18:19</t>
  </si>
  <si>
    <t>20221205 13:18:23</t>
  </si>
  <si>
    <t>13:18:23</t>
  </si>
  <si>
    <t>20221205 13:18:27</t>
  </si>
  <si>
    <t>13:18:27</t>
  </si>
  <si>
    <t>20221205 13:18:31</t>
  </si>
  <si>
    <t>13:18:31</t>
  </si>
  <si>
    <t>20221205 13:18:35</t>
  </si>
  <si>
    <t>13:18:35</t>
  </si>
  <si>
    <t>20221205 13:18:39</t>
  </si>
  <si>
    <t>13:18:39</t>
  </si>
  <si>
    <t>20221205 13:18:43</t>
  </si>
  <si>
    <t>13:18:43</t>
  </si>
  <si>
    <t>20221205 13:18:47</t>
  </si>
  <si>
    <t>13:18:47</t>
  </si>
  <si>
    <t>20221205 13:18:51</t>
  </si>
  <si>
    <t>13:18:51</t>
  </si>
  <si>
    <t>20221205 13:18:55</t>
  </si>
  <si>
    <t>13:18:55</t>
  </si>
  <si>
    <t>20221205 13:18:59</t>
  </si>
  <si>
    <t>13:18:59</t>
  </si>
  <si>
    <t>20221205 13:19:03</t>
  </si>
  <si>
    <t>13:19:03</t>
  </si>
  <si>
    <t>20221205 13:19:07</t>
  </si>
  <si>
    <t>13:19:07</t>
  </si>
  <si>
    <t>20221205 13:19:11</t>
  </si>
  <si>
    <t>13:19:11</t>
  </si>
  <si>
    <t>20221205 13:19:15</t>
  </si>
  <si>
    <t>13:19:15</t>
  </si>
  <si>
    <t>20221205 13:19:19</t>
  </si>
  <si>
    <t>13:19:19</t>
  </si>
  <si>
    <t>20221205 13:19:23</t>
  </si>
  <si>
    <t>13:19:23</t>
  </si>
  <si>
    <t>20221205 13:19:27</t>
  </si>
  <si>
    <t>13:19:27</t>
  </si>
  <si>
    <t>20221205 13:19:31</t>
  </si>
  <si>
    <t>13:19:31</t>
  </si>
  <si>
    <t>20221205 13:19:35</t>
  </si>
  <si>
    <t>13:19:35</t>
  </si>
  <si>
    <t>20221205 13:19:39</t>
  </si>
  <si>
    <t>13:19:39</t>
  </si>
  <si>
    <t>20221205 13:19:43</t>
  </si>
  <si>
    <t>13:19:43</t>
  </si>
  <si>
    <t>20221205 13:19:47</t>
  </si>
  <si>
    <t>13:19:47</t>
  </si>
  <si>
    <t>20221205 13:19:51</t>
  </si>
  <si>
    <t>13:19:51</t>
  </si>
  <si>
    <t>20221205 13:19:55</t>
  </si>
  <si>
    <t>13:19:55</t>
  </si>
  <si>
    <t>20221205 13:19:59</t>
  </si>
  <si>
    <t>13:19:59</t>
  </si>
  <si>
    <t>20221205 13:20:03</t>
  </si>
  <si>
    <t>13:20:03</t>
  </si>
  <si>
    <t>20221205 13:20:07</t>
  </si>
  <si>
    <t>13:20:07</t>
  </si>
  <si>
    <t>20221205 13:20:11</t>
  </si>
  <si>
    <t>13:20:11</t>
  </si>
  <si>
    <t>20221205 13:20:15</t>
  </si>
  <si>
    <t>13:20:15</t>
  </si>
  <si>
    <t>20221205 13:20:19</t>
  </si>
  <si>
    <t>13:20:19</t>
  </si>
  <si>
    <t>20221205 13:20:23</t>
  </si>
  <si>
    <t>13:20:23</t>
  </si>
  <si>
    <t>20221205 13:20:27</t>
  </si>
  <si>
    <t>13:20:27</t>
  </si>
  <si>
    <t>20221205 13:20:31</t>
  </si>
  <si>
    <t>13:20:31</t>
  </si>
  <si>
    <t>20221205 13:20:35</t>
  </si>
  <si>
    <t>13:20:35</t>
  </si>
  <si>
    <t>20221205 13:20:39</t>
  </si>
  <si>
    <t>13:20:39</t>
  </si>
  <si>
    <t>20221205 13:20:43</t>
  </si>
  <si>
    <t>13:20:43</t>
  </si>
  <si>
    <t>20221205 13:20:47</t>
  </si>
  <si>
    <t>13:20:47</t>
  </si>
  <si>
    <t>20221205 13:20:51</t>
  </si>
  <si>
    <t>13:20:51</t>
  </si>
  <si>
    <t>20221205 13:20:55</t>
  </si>
  <si>
    <t>13:20:55</t>
  </si>
  <si>
    <t>20221205 13:20:59</t>
  </si>
  <si>
    <t>13:20:59</t>
  </si>
  <si>
    <t>20221205 13:21:03</t>
  </si>
  <si>
    <t>13:21:03</t>
  </si>
  <si>
    <t>20221205 13:21:07</t>
  </si>
  <si>
    <t>13:21:07</t>
  </si>
  <si>
    <t>20221205 13:21:11</t>
  </si>
  <si>
    <t>13:21:11</t>
  </si>
  <si>
    <t>20221205 13:21:15</t>
  </si>
  <si>
    <t>13:21:15</t>
  </si>
  <si>
    <t>20221205 13:21:19</t>
  </si>
  <si>
    <t>13:21:19</t>
  </si>
  <si>
    <t>20221205 13:21:23</t>
  </si>
  <si>
    <t>13:21:23</t>
  </si>
  <si>
    <t>20221205 13:21:27</t>
  </si>
  <si>
    <t>13:21:27</t>
  </si>
  <si>
    <t>20221205 13:21:31</t>
  </si>
  <si>
    <t>13:21:31</t>
  </si>
  <si>
    <t>20221205 13:21:35</t>
  </si>
  <si>
    <t>13:21:35</t>
  </si>
  <si>
    <t>20221205 13:21:39</t>
  </si>
  <si>
    <t>13:21:39</t>
  </si>
  <si>
    <t>20221205 13:21:43</t>
  </si>
  <si>
    <t>13:21:43</t>
  </si>
  <si>
    <t>20221205 13:21:47</t>
  </si>
  <si>
    <t>13:21:47</t>
  </si>
  <si>
    <t>20221205 13:21:51</t>
  </si>
  <si>
    <t>13:21:51</t>
  </si>
  <si>
    <t>20221205 13:21:55</t>
  </si>
  <si>
    <t>13:21:55</t>
  </si>
  <si>
    <t>20221205 13:21:59</t>
  </si>
  <si>
    <t>13:21:59</t>
  </si>
  <si>
    <t>20221205 13:22:03</t>
  </si>
  <si>
    <t>13:22:03</t>
  </si>
  <si>
    <t>20221205 13:22:07</t>
  </si>
  <si>
    <t>13:22:07</t>
  </si>
  <si>
    <t>20221205 13:22:11</t>
  </si>
  <si>
    <t>13:22:11</t>
  </si>
  <si>
    <t>20221205 13:22:15</t>
  </si>
  <si>
    <t>13:22:15</t>
  </si>
  <si>
    <t>20221205 13:22:19</t>
  </si>
  <si>
    <t>13:22:19</t>
  </si>
  <si>
    <t>20221205 13:22:23</t>
  </si>
  <si>
    <t>13:22:23</t>
  </si>
  <si>
    <t>20221205 13:22:27</t>
  </si>
  <si>
    <t>13:22:27</t>
  </si>
  <si>
    <t>20221205 13:22:31</t>
  </si>
  <si>
    <t>13:22:31</t>
  </si>
  <si>
    <t>20221205 13:22:35</t>
  </si>
  <si>
    <t>13:22:35</t>
  </si>
  <si>
    <t>20221205 13:22:39</t>
  </si>
  <si>
    <t>13:22:39</t>
  </si>
  <si>
    <t>20221205 13:22:43</t>
  </si>
  <si>
    <t>13:22:43</t>
  </si>
  <si>
    <t>20221205 13:22:47</t>
  </si>
  <si>
    <t>13:22:47</t>
  </si>
  <si>
    <t>20221205 13:22:51</t>
  </si>
  <si>
    <t>13:22:51</t>
  </si>
  <si>
    <t>20221205 13:22:55</t>
  </si>
  <si>
    <t>13:22:55</t>
  </si>
  <si>
    <t>20221205 13:22:59</t>
  </si>
  <si>
    <t>13:22:59</t>
  </si>
  <si>
    <t>20221205 13:23:03</t>
  </si>
  <si>
    <t>13:23:03</t>
  </si>
  <si>
    <t>20221205 13:23:07</t>
  </si>
  <si>
    <t>13:23:07</t>
  </si>
  <si>
    <t>20221205 13:23:11</t>
  </si>
  <si>
    <t>13:23:11</t>
  </si>
  <si>
    <t>20221205 13:23:15</t>
  </si>
  <si>
    <t>13:23:15</t>
  </si>
  <si>
    <t>20221205 13:23:19</t>
  </si>
  <si>
    <t>13:23:19</t>
  </si>
  <si>
    <t>20221205 13:23:23</t>
  </si>
  <si>
    <t>13:23:23</t>
  </si>
  <si>
    <t>20221205 13:23:27</t>
  </si>
  <si>
    <t>13:23:27</t>
  </si>
  <si>
    <t>20221205 13:23:31</t>
  </si>
  <si>
    <t>13:23:31</t>
  </si>
  <si>
    <t>20221205 13:23:35</t>
  </si>
  <si>
    <t>13:23:35</t>
  </si>
  <si>
    <t>20221205 13:23:39</t>
  </si>
  <si>
    <t>13:23:39</t>
  </si>
  <si>
    <t>20221205 13:23:43</t>
  </si>
  <si>
    <t>13:23:43</t>
  </si>
  <si>
    <t>20221205 13:23:47</t>
  </si>
  <si>
    <t>13:23:47</t>
  </si>
  <si>
    <t>20221205 13:23:51</t>
  </si>
  <si>
    <t>13:23:51</t>
  </si>
  <si>
    <t>20221205 13:23:54</t>
  </si>
  <si>
    <t>13:23:54</t>
  </si>
  <si>
    <t>20221205 13:23:59</t>
  </si>
  <si>
    <t>13:23:59</t>
  </si>
  <si>
    <t>20221205 13:24:03</t>
  </si>
  <si>
    <t>13:24:03</t>
  </si>
  <si>
    <t>20221205 13:24:06</t>
  </si>
  <si>
    <t>13:24:06</t>
  </si>
  <si>
    <t>20221205 13:24:10</t>
  </si>
  <si>
    <t>13:24:10</t>
  </si>
  <si>
    <t>20221205 13:24:14</t>
  </si>
  <si>
    <t>13:24:14</t>
  </si>
  <si>
    <t>20221205 13:24:18</t>
  </si>
  <si>
    <t>13:24:18</t>
  </si>
  <si>
    <t>20221205 13:24:22</t>
  </si>
  <si>
    <t>13:24:22</t>
  </si>
  <si>
    <t>20221205 13:24:26</t>
  </si>
  <si>
    <t>13:24:26</t>
  </si>
  <si>
    <t>20221205 13:24:30</t>
  </si>
  <si>
    <t>13:24:30</t>
  </si>
  <si>
    <t>20221205 13:24:34</t>
  </si>
  <si>
    <t>13:24:34</t>
  </si>
  <si>
    <t>20221205 13:24:38</t>
  </si>
  <si>
    <t>13:24:38</t>
  </si>
  <si>
    <t>20221205 13:24:42</t>
  </si>
  <si>
    <t>13:24:42</t>
  </si>
  <si>
    <t>20221205 13:24:46</t>
  </si>
  <si>
    <t>13:24:46</t>
  </si>
  <si>
    <t>20221205 13:24:50</t>
  </si>
  <si>
    <t>13:24:50</t>
  </si>
  <si>
    <t>20221205 13:24:54</t>
  </si>
  <si>
    <t>13:24:54</t>
  </si>
  <si>
    <t>20221205 13:24:58</t>
  </si>
  <si>
    <t>13:24:58</t>
  </si>
  <si>
    <t>20221205 13:25:02</t>
  </si>
  <si>
    <t>13:25:02</t>
  </si>
  <si>
    <t>20221205 13:25:06</t>
  </si>
  <si>
    <t>13:25:06</t>
  </si>
  <si>
    <t>20221205 13:25:10</t>
  </si>
  <si>
    <t>13:25:10</t>
  </si>
  <si>
    <t>20221205 13:25:14</t>
  </si>
  <si>
    <t>13:25:14</t>
  </si>
  <si>
    <t>20221205 13:25:18</t>
  </si>
  <si>
    <t>13:25:18</t>
  </si>
  <si>
    <t>20221205 13:25:22</t>
  </si>
  <si>
    <t>13:25:22</t>
  </si>
  <si>
    <t>20221205 13:25:26</t>
  </si>
  <si>
    <t>13:25:26</t>
  </si>
  <si>
    <t>20221205 13:25:30</t>
  </si>
  <si>
    <t>13:25:30</t>
  </si>
  <si>
    <t>20221205 13:25:34</t>
  </si>
  <si>
    <t>13:25:34</t>
  </si>
  <si>
    <t>20221205 13:25:38</t>
  </si>
  <si>
    <t>13:25:38</t>
  </si>
  <si>
    <t>20221205 13:25:42</t>
  </si>
  <si>
    <t>13:25:42</t>
  </si>
  <si>
    <t>20221205 13:25:46</t>
  </si>
  <si>
    <t>13:25:46</t>
  </si>
  <si>
    <t>20221205 13:25:50</t>
  </si>
  <si>
    <t>13:25:50</t>
  </si>
  <si>
    <t>20221205 13:25:54</t>
  </si>
  <si>
    <t>13:25:54</t>
  </si>
  <si>
    <t>20221205 13:25:58</t>
  </si>
  <si>
    <t>13:25:58</t>
  </si>
  <si>
    <t>20221205 13:26:02</t>
  </si>
  <si>
    <t>13:26:02</t>
  </si>
  <si>
    <t>20221205 13:26:06</t>
  </si>
  <si>
    <t>13:26:06</t>
  </si>
  <si>
    <t>20221205 13:26:10</t>
  </si>
  <si>
    <t>13:26:10</t>
  </si>
  <si>
    <t>20221205 13:26:14</t>
  </si>
  <si>
    <t>13:26:14</t>
  </si>
  <si>
    <t>20221205 13:26:18</t>
  </si>
  <si>
    <t>13:26:18</t>
  </si>
  <si>
    <t>20221205 13:26:22</t>
  </si>
  <si>
    <t>13:26:22</t>
  </si>
  <si>
    <t>20221205 13:26:26</t>
  </si>
  <si>
    <t>13:26:26</t>
  </si>
  <si>
    <t>20221205 13:26:30</t>
  </si>
  <si>
    <t>13:26:30</t>
  </si>
  <si>
    <t>20221205 13:26:34</t>
  </si>
  <si>
    <t>13:26:34</t>
  </si>
  <si>
    <t>20221205 13:26:38</t>
  </si>
  <si>
    <t>13:26:38</t>
  </si>
  <si>
    <t>20221205 13:26:42</t>
  </si>
  <si>
    <t>13:26:42</t>
  </si>
  <si>
    <t>20221205 13:26:46</t>
  </si>
  <si>
    <t>13:26:46</t>
  </si>
  <si>
    <t>20221205 13:26:50</t>
  </si>
  <si>
    <t>13:26:50</t>
  </si>
  <si>
    <t>20221205 13:26:54</t>
  </si>
  <si>
    <t>13:26:54</t>
  </si>
  <si>
    <t>20221205 13:26:58</t>
  </si>
  <si>
    <t>13:26:58</t>
  </si>
  <si>
    <t>20221205 13:27:02</t>
  </si>
  <si>
    <t>13:27:02</t>
  </si>
  <si>
    <t>20221205 13:27:06</t>
  </si>
  <si>
    <t>13:27:06</t>
  </si>
  <si>
    <t>20221205 13:27:10</t>
  </si>
  <si>
    <t>13:27:10</t>
  </si>
  <si>
    <t>20221205 13:27:14</t>
  </si>
  <si>
    <t>13:27:14</t>
  </si>
  <si>
    <t>20221205 13:27:18</t>
  </si>
  <si>
    <t>13:27:18</t>
  </si>
  <si>
    <t>20221205 13:27:22</t>
  </si>
  <si>
    <t>13:27:22</t>
  </si>
  <si>
    <t>20221205 13:27:26</t>
  </si>
  <si>
    <t>13:27:26</t>
  </si>
  <si>
    <t>20221205 13:27:30</t>
  </si>
  <si>
    <t>13:27:30</t>
  </si>
  <si>
    <t>20221205 13:27:34</t>
  </si>
  <si>
    <t>13:27:34</t>
  </si>
  <si>
    <t>20221205 13:27:38</t>
  </si>
  <si>
    <t>13:27:38</t>
  </si>
  <si>
    <t>20221205 13:27:42</t>
  </si>
  <si>
    <t>13:27:42</t>
  </si>
  <si>
    <t>20221205 13:27:46</t>
  </si>
  <si>
    <t>13:27:46</t>
  </si>
  <si>
    <t>20221205 13:27:50</t>
  </si>
  <si>
    <t>13:27:50</t>
  </si>
  <si>
    <t>20221205 13:27:54</t>
  </si>
  <si>
    <t>13:27:54</t>
  </si>
  <si>
    <t>20221205 13:27:58</t>
  </si>
  <si>
    <t>13:27:58</t>
  </si>
  <si>
    <t>20221205 13:28:02</t>
  </si>
  <si>
    <t>13:28:02</t>
  </si>
  <si>
    <t>20221205 13:28:06</t>
  </si>
  <si>
    <t>13:28:06</t>
  </si>
  <si>
    <t>20221205 13:28:10</t>
  </si>
  <si>
    <t>13:28:10</t>
  </si>
  <si>
    <t>20221205 13:28:14</t>
  </si>
  <si>
    <t>13:28:14</t>
  </si>
  <si>
    <t>20221205 13:28:18</t>
  </si>
  <si>
    <t>13:28:18</t>
  </si>
  <si>
    <t>20221205 13:28:22</t>
  </si>
  <si>
    <t>13:28:22</t>
  </si>
  <si>
    <t>20221205 13:28:26</t>
  </si>
  <si>
    <t>13:28:26</t>
  </si>
  <si>
    <t>20221205 13:28:30</t>
  </si>
  <si>
    <t>13:28:30</t>
  </si>
  <si>
    <t>20221205 13:28:34</t>
  </si>
  <si>
    <t>13:28:34</t>
  </si>
  <si>
    <t>20221205 13:28:38</t>
  </si>
  <si>
    <t>13:28:38</t>
  </si>
  <si>
    <t>20221205 13:28:42</t>
  </si>
  <si>
    <t>13:28:42</t>
  </si>
  <si>
    <t>20221205 13:28:46</t>
  </si>
  <si>
    <t>13:28:46</t>
  </si>
  <si>
    <t>20221205 13:28:50</t>
  </si>
  <si>
    <t>13:28:50</t>
  </si>
  <si>
    <t>20221205 13:28:54</t>
  </si>
  <si>
    <t>13:28:54</t>
  </si>
  <si>
    <t>20221205 13:28:58</t>
  </si>
  <si>
    <t>13:28:58</t>
  </si>
  <si>
    <t>20221205 13:29:02</t>
  </si>
  <si>
    <t>13:29:02</t>
  </si>
  <si>
    <t>20221205 13:29:06</t>
  </si>
  <si>
    <t>13:29:06</t>
  </si>
  <si>
    <t>20221205 13:29:10</t>
  </si>
  <si>
    <t>13:29:10</t>
  </si>
  <si>
    <t>20221205 13:29:14</t>
  </si>
  <si>
    <t>13:29:14</t>
  </si>
  <si>
    <t>20221205 13:29:18</t>
  </si>
  <si>
    <t>13:29:18</t>
  </si>
  <si>
    <t>20221205 13:29:22</t>
  </si>
  <si>
    <t>13:29:22</t>
  </si>
  <si>
    <t>20221205 13:29:26</t>
  </si>
  <si>
    <t>13:29:26</t>
  </si>
  <si>
    <t>20221205 13:29:30</t>
  </si>
  <si>
    <t>13:29:30</t>
  </si>
  <si>
    <t>20221205 13:29:34</t>
  </si>
  <si>
    <t>13:29:34</t>
  </si>
  <si>
    <t>20221205 13:29:38</t>
  </si>
  <si>
    <t>13:29:38</t>
  </si>
  <si>
    <t>20221205 13:29:42</t>
  </si>
  <si>
    <t>13:29:42</t>
  </si>
  <si>
    <t>20221205 13:29:46</t>
  </si>
  <si>
    <t>13:29:46</t>
  </si>
  <si>
    <t>20221205 13:29:50</t>
  </si>
  <si>
    <t>13:29:50</t>
  </si>
  <si>
    <t>20221205 13:29:54</t>
  </si>
  <si>
    <t>13:29:54</t>
  </si>
  <si>
    <t>20221205 13:29:58</t>
  </si>
  <si>
    <t>13:29:58</t>
  </si>
  <si>
    <t>20221205 13:30:02</t>
  </si>
  <si>
    <t>13:30:02</t>
  </si>
  <si>
    <t>20221205 13:30:06</t>
  </si>
  <si>
    <t>13:30:06</t>
  </si>
  <si>
    <t>20221205 13:30:10</t>
  </si>
  <si>
    <t>13:30:10</t>
  </si>
  <si>
    <t>20221205 13:30:14</t>
  </si>
  <si>
    <t>13:30:14</t>
  </si>
  <si>
    <t>20221205 13:30:18</t>
  </si>
  <si>
    <t>13:30:18</t>
  </si>
  <si>
    <t>20221205 13:30:22</t>
  </si>
  <si>
    <t>13:30:22</t>
  </si>
  <si>
    <t>20221205 13:30:26</t>
  </si>
  <si>
    <t>13:30:26</t>
  </si>
  <si>
    <t>20221205 13:30:30</t>
  </si>
  <si>
    <t>13:30:30</t>
  </si>
  <si>
    <t>20221205 13:30:34</t>
  </si>
  <si>
    <t>13:30:34</t>
  </si>
  <si>
    <t>20221205 13:30:38</t>
  </si>
  <si>
    <t>13:30:38</t>
  </si>
  <si>
    <t>20221205 13:30:42</t>
  </si>
  <si>
    <t>13:30:42</t>
  </si>
  <si>
    <t>20221205 13:30:46</t>
  </si>
  <si>
    <t>13:30:46</t>
  </si>
  <si>
    <t>20221205 13:30:50</t>
  </si>
  <si>
    <t>13:30:50</t>
  </si>
  <si>
    <t>20221205 13:30:54</t>
  </si>
  <si>
    <t>13:30:54</t>
  </si>
  <si>
    <t>20221205 13:30:58</t>
  </si>
  <si>
    <t>13:30:58</t>
  </si>
  <si>
    <t>20221205 13:31:02</t>
  </si>
  <si>
    <t>13:31:02</t>
  </si>
  <si>
    <t>20221205 13:31:06</t>
  </si>
  <si>
    <t>13:31:06</t>
  </si>
  <si>
    <t>20221205 13:31:10</t>
  </si>
  <si>
    <t>13:31:10</t>
  </si>
  <si>
    <t>20221205 13:31:14</t>
  </si>
  <si>
    <t>13:31:14</t>
  </si>
  <si>
    <t>20221205 13:31:18</t>
  </si>
  <si>
    <t>13:31:18</t>
  </si>
  <si>
    <t>20221205 13:31:22</t>
  </si>
  <si>
    <t>13:31:22</t>
  </si>
  <si>
    <t>20221205 13:31:26</t>
  </si>
  <si>
    <t>13:31:26</t>
  </si>
  <si>
    <t>20221205 13:31:30</t>
  </si>
  <si>
    <t>13:31:30</t>
  </si>
  <si>
    <t>20221205 13:31:34</t>
  </si>
  <si>
    <t>13:31:34</t>
  </si>
  <si>
    <t>20221205 13:31:38</t>
  </si>
  <si>
    <t>13:31:38</t>
  </si>
  <si>
    <t>20221205 13:31:42</t>
  </si>
  <si>
    <t>13:31:42</t>
  </si>
  <si>
    <t>20221205 13:31:46</t>
  </si>
  <si>
    <t>13:31:46</t>
  </si>
  <si>
    <t>20221205 13:31:50</t>
  </si>
  <si>
    <t>13:31:50</t>
  </si>
  <si>
    <t>20221205 13:31:54</t>
  </si>
  <si>
    <t>13:31:54</t>
  </si>
  <si>
    <t>20221205 13:31:58</t>
  </si>
  <si>
    <t>13:31:58</t>
  </si>
  <si>
    <t>20221205 13:32:02</t>
  </si>
  <si>
    <t>13:32:02</t>
  </si>
  <si>
    <t>20221205 13:32:06</t>
  </si>
  <si>
    <t>13:32:06</t>
  </si>
  <si>
    <t>20221205 13:32:10</t>
  </si>
  <si>
    <t>13:32:10</t>
  </si>
  <si>
    <t>20221205 13:32:14</t>
  </si>
  <si>
    <t>13:32:14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</si>
</sst>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89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1670267244.5999999</v>
      </c>
      <c r="C16">
        <v>0</v>
      </c>
      <c r="D16" t="s">
        <v>353</v>
      </c>
      <c r="E16" t="s">
        <v>354</v>
      </c>
      <c r="F16">
        <v>4</v>
      </c>
      <c r="G16">
        <v>1670267242.3499999</v>
      </c>
      <c r="H16">
        <f t="shared" ref="H16:H79" si="0">(I16)/1000</f>
        <v>6.5791729536651884E-4</v>
      </c>
      <c r="I16">
        <f t="shared" ref="I16:I79" si="1">IF(BD16, AL16, AF16)</f>
        <v>0.65791729536651888</v>
      </c>
      <c r="J16">
        <f t="shared" ref="J16:J79" si="2">IF(BD16, AG16, AE16)</f>
        <v>-1.8441788376020869</v>
      </c>
      <c r="K16">
        <f t="shared" ref="K16:K79" si="3">BF16 - IF(AS16&gt;1, J16*AZ16*100/(AU16*BT16), 0)</f>
        <v>10.754925</v>
      </c>
      <c r="L16">
        <f t="shared" ref="L16:L79" si="4">((R16-H16/2)*K16-J16)/(R16+H16/2)</f>
        <v>86.329849912832117</v>
      </c>
      <c r="M16">
        <f t="shared" ref="M16:M79" si="5">L16*(BM16+BN16)/1000</f>
        <v>8.7206663824778481</v>
      </c>
      <c r="N16">
        <f t="shared" ref="N16:N79" si="6">(BF16 - IF(AS16&gt;1, J16*AZ16*100/(AU16*BT16), 0))*(BM16+BN16)/1000</f>
        <v>1.0864157992660839</v>
      </c>
      <c r="O16">
        <f t="shared" ref="O16:O79" si="7">2/((1/Q16-1/P16)+SIGN(Q16)*SQRT((1/Q16-1/P16)*(1/Q16-1/P16) + 4*BA16/((BA16+1)*(BA16+1))*(2*1/Q16*1/P16-1/P16*1/P16)))</f>
        <v>3.8558884263829675E-2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3.6670608917840726</v>
      </c>
      <c r="Q16">
        <f t="shared" ref="Q16:Q79" si="9">H16*(1000-(1000*0.61365*EXP(17.502*U16/(240.97+U16))/(BM16+BN16)+BH16)/2)/(1000*0.61365*EXP(17.502*U16/(240.97+U16))/(BM16+BN16)-BH16)</f>
        <v>3.8335049366350925E-2</v>
      </c>
      <c r="R16">
        <f t="shared" ref="R16:R79" si="10">1/((BA16+1)/(O16/1.6)+1/(P16/1.37)) + BA16/((BA16+1)/(O16/1.6) + BA16/(P16/1.37))</f>
        <v>2.3979408030194702E-2</v>
      </c>
      <c r="S16">
        <f t="shared" ref="S16:S79" si="11">(AV16*AY16)</f>
        <v>226.11044923644923</v>
      </c>
      <c r="T16">
        <f t="shared" ref="T16:T79" si="12">(BO16+(S16+2*0.95*0.0000000567*(((BO16+$B$6)+273)^4-(BO16+273)^4)-44100*H16)/(1.84*29.3*P16+8*0.95*0.0000000567*(BO16+273)^3))</f>
        <v>34.471361355264115</v>
      </c>
      <c r="U16">
        <f t="shared" ref="U16:U79" si="13">($C$6*BP16+$D$6*BQ16+$E$6*T16)</f>
        <v>33.840024999999997</v>
      </c>
      <c r="V16">
        <f t="shared" ref="V16:V79" si="14">0.61365*EXP(17.502*U16/(240.97+U16))</f>
        <v>5.2955166363000528</v>
      </c>
      <c r="W16">
        <f t="shared" ref="W16:W79" si="15">(X16/Y16*100)</f>
        <v>69.897865057249703</v>
      </c>
      <c r="X16">
        <f t="shared" ref="X16:X79" si="16">BH16*(BM16+BN16)/1000</f>
        <v>3.6385207781262809</v>
      </c>
      <c r="Y16">
        <f t="shared" ref="Y16:Y79" si="17">0.61365*EXP(17.502*BO16/(240.97+BO16))</f>
        <v>5.2054819916833761</v>
      </c>
      <c r="Z16">
        <f t="shared" ref="Z16:Z79" si="18">(V16-BH16*(BM16+BN16)/1000)</f>
        <v>1.6569958581737718</v>
      </c>
      <c r="AA16">
        <f t="shared" ref="AA16:AA79" si="19">(-H16*44100)</f>
        <v>-29.014152725663482</v>
      </c>
      <c r="AB16">
        <f t="shared" ref="AB16:AB79" si="20">2*29.3*P16*0.92*(BO16-U16)</f>
        <v>-60.639099035574532</v>
      </c>
      <c r="AC16">
        <f t="shared" ref="AC16:AC79" si="21">2*0.95*0.0000000567*(((BO16+$B$6)+273)^4-(U16+273)^4)</f>
        <v>-3.81268216584786</v>
      </c>
      <c r="AD16">
        <f t="shared" ref="AD16:AD79" si="22">S16+AC16+AA16+AB16</f>
        <v>132.64451530936336</v>
      </c>
      <c r="AE16">
        <f t="shared" ref="AE16:AE79" si="23">BL16*AS16*(BG16-BF16*(1000-AS16*BI16)/(1000-AS16*BH16))/(100*AZ16)</f>
        <v>-1.8828320474319535</v>
      </c>
      <c r="AF16">
        <f t="shared" ref="AF16:AF79" si="24">1000*BL16*AS16*(BH16-BI16)/(100*AZ16*(1000-AS16*BH16))</f>
        <v>0.63162590494808935</v>
      </c>
      <c r="AG16">
        <f t="shared" ref="AG16:AG79" si="25">(AH16 - AI16 - BM16*1000/(8.314*(BO16+273.15)) * AK16/BL16 * AJ16) * BL16/(100*AZ16) * (1000 - BI16)/1000</f>
        <v>-1.8441788376020869</v>
      </c>
      <c r="AH16">
        <v>10.339536410126749</v>
      </c>
      <c r="AI16">
        <v>11.135188484848481</v>
      </c>
      <c r="AJ16">
        <v>-2.9820332446178738E-4</v>
      </c>
      <c r="AK16">
        <v>64.412612484880171</v>
      </c>
      <c r="AL16">
        <f t="shared" ref="AL16:AL79" si="26">(AN16 - AM16 + BM16*1000/(8.314*(BO16+273.15)) * AP16/BL16 * AO16) * BL16/(100*AZ16) * 1000/(1000 - AN16)</f>
        <v>0.65791729536651888</v>
      </c>
      <c r="AM16">
        <v>35.759709385729657</v>
      </c>
      <c r="AN16">
        <v>36.019655588235302</v>
      </c>
      <c r="AO16">
        <v>6.2076394626245899E-4</v>
      </c>
      <c r="AP16">
        <v>92.771630971899214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47014.689837874212</v>
      </c>
      <c r="AV16">
        <f t="shared" ref="AV16:AV79" si="30">$B$10*BU16+$C$10*BV16+$F$10*CG16*(1-CJ16)</f>
        <v>1199.9625000000001</v>
      </c>
      <c r="AW16">
        <f t="shared" ref="AW16:AW79" si="31">AV16*AX16</f>
        <v>1025.8941135940154</v>
      </c>
      <c r="AX16">
        <f t="shared" ref="AX16:AX79" si="32">($B$10*$D$8+$C$10*$D$8+$F$10*((CT16+CL16)/MAX(CT16+CL16+CU16, 0.1)*$I$8+CU16/MAX(CT16+CL16+CU16, 0.1)*$J$8))/($B$10+$C$10+$F$10)</f>
        <v>0.85493847815578838</v>
      </c>
      <c r="AY16">
        <f t="shared" ref="AY16:AY79" si="33">($B$10*$K$8+$C$10*$K$8+$F$10*((CT16+CL16)/MAX(CT16+CL16+CU16, 0.1)*$P$8+CU16/MAX(CT16+CL16+CU16, 0.1)*$Q$8))/($B$10+$C$10+$F$10)</f>
        <v>0.18843126284067144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1670267242.3499999</v>
      </c>
      <c r="BF16">
        <v>10.754925</v>
      </c>
      <c r="BG16">
        <v>9.9756237500000005</v>
      </c>
      <c r="BH16">
        <v>36.019374999999997</v>
      </c>
      <c r="BI16">
        <v>35.766449999999999</v>
      </c>
      <c r="BJ16">
        <v>13.746987499999999</v>
      </c>
      <c r="BK16">
        <v>35.871212499999999</v>
      </c>
      <c r="BL16">
        <v>649.98037499999998</v>
      </c>
      <c r="BM16">
        <v>100.91562500000001</v>
      </c>
      <c r="BN16">
        <v>0.10003055</v>
      </c>
      <c r="BO16">
        <v>33.533299999999997</v>
      </c>
      <c r="BP16">
        <v>33.840024999999997</v>
      </c>
      <c r="BQ16">
        <v>999.9</v>
      </c>
      <c r="BR16">
        <v>0</v>
      </c>
      <c r="BS16">
        <v>0</v>
      </c>
      <c r="BT16">
        <v>8975.5475000000006</v>
      </c>
      <c r="BU16">
        <v>0</v>
      </c>
      <c r="BV16">
        <v>468.77387499999998</v>
      </c>
      <c r="BW16">
        <v>0.77930750000000004</v>
      </c>
      <c r="BX16">
        <v>11.156775</v>
      </c>
      <c r="BY16">
        <v>10.345649999999999</v>
      </c>
      <c r="BZ16">
        <v>0.25292825000000002</v>
      </c>
      <c r="CA16">
        <v>9.9756237500000005</v>
      </c>
      <c r="CB16">
        <v>35.766449999999999</v>
      </c>
      <c r="CC16">
        <v>3.6349174999999998</v>
      </c>
      <c r="CD16">
        <v>3.6093924999999998</v>
      </c>
      <c r="CE16">
        <v>27.263449999999999</v>
      </c>
      <c r="CF16">
        <v>27.1432875</v>
      </c>
      <c r="CG16">
        <v>1199.9625000000001</v>
      </c>
      <c r="CH16">
        <v>0.49996837500000002</v>
      </c>
      <c r="CI16">
        <v>0.50003162499999998</v>
      </c>
      <c r="CJ16">
        <v>0</v>
      </c>
      <c r="CK16">
        <v>1013.9125</v>
      </c>
      <c r="CL16">
        <v>4.9990899999999998</v>
      </c>
      <c r="CM16">
        <v>10547.375</v>
      </c>
      <c r="CN16">
        <v>9557.4387499999993</v>
      </c>
      <c r="CO16">
        <v>44.186999999999998</v>
      </c>
      <c r="CP16">
        <v>46</v>
      </c>
      <c r="CQ16">
        <v>45.030999999999999</v>
      </c>
      <c r="CR16">
        <v>44.867125000000001</v>
      </c>
      <c r="CS16">
        <v>45.5</v>
      </c>
      <c r="CT16">
        <v>597.4425</v>
      </c>
      <c r="CU16">
        <v>597.52</v>
      </c>
      <c r="CV16">
        <v>0</v>
      </c>
      <c r="CW16">
        <v>1670267263.4000001</v>
      </c>
      <c r="CX16">
        <v>0</v>
      </c>
      <c r="CY16">
        <v>1670266866.0999999</v>
      </c>
      <c r="CZ16" t="s">
        <v>356</v>
      </c>
      <c r="DA16">
        <v>1670266861.5999999</v>
      </c>
      <c r="DB16">
        <v>1670266866.0999999</v>
      </c>
      <c r="DC16">
        <v>4</v>
      </c>
      <c r="DD16">
        <v>8.4000000000000005E-2</v>
      </c>
      <c r="DE16">
        <v>1.7999999999999999E-2</v>
      </c>
      <c r="DF16">
        <v>-3.9009999999999998</v>
      </c>
      <c r="DG16">
        <v>0.14799999999999999</v>
      </c>
      <c r="DH16">
        <v>415</v>
      </c>
      <c r="DI16">
        <v>36</v>
      </c>
      <c r="DJ16">
        <v>0.66</v>
      </c>
      <c r="DK16">
        <v>0.36</v>
      </c>
      <c r="DL16">
        <v>0.78167845000000002</v>
      </c>
      <c r="DM16">
        <v>2.2380315196996851E-2</v>
      </c>
      <c r="DN16">
        <v>1.445197404500506E-2</v>
      </c>
      <c r="DO16">
        <v>1</v>
      </c>
      <c r="DP16">
        <v>0.23264627500000001</v>
      </c>
      <c r="DQ16">
        <v>0.1215844165103179</v>
      </c>
      <c r="DR16">
        <v>2.0921083124431559E-2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3.29535</v>
      </c>
      <c r="EB16">
        <v>2.6248100000000001</v>
      </c>
      <c r="EC16">
        <v>4.0426400000000001E-3</v>
      </c>
      <c r="ED16">
        <v>2.9069299999999998E-3</v>
      </c>
      <c r="EE16">
        <v>0.14424799999999999</v>
      </c>
      <c r="EF16">
        <v>0.14207400000000001</v>
      </c>
      <c r="EG16">
        <v>30093.7</v>
      </c>
      <c r="EH16">
        <v>30662.2</v>
      </c>
      <c r="EI16">
        <v>28116.5</v>
      </c>
      <c r="EJ16">
        <v>29604.9</v>
      </c>
      <c r="EK16">
        <v>33097.1</v>
      </c>
      <c r="EL16">
        <v>35245.300000000003</v>
      </c>
      <c r="EM16">
        <v>39684.300000000003</v>
      </c>
      <c r="EN16">
        <v>42308.2</v>
      </c>
      <c r="EO16">
        <v>2.2162700000000002</v>
      </c>
      <c r="EP16">
        <v>2.1436000000000002</v>
      </c>
      <c r="EQ16">
        <v>0.118159</v>
      </c>
      <c r="ER16">
        <v>0</v>
      </c>
      <c r="ES16">
        <v>31.923300000000001</v>
      </c>
      <c r="ET16">
        <v>999.9</v>
      </c>
      <c r="EU16">
        <v>64.099999999999994</v>
      </c>
      <c r="EV16">
        <v>38</v>
      </c>
      <c r="EW16">
        <v>42.282899999999998</v>
      </c>
      <c r="EX16">
        <v>57.504899999999999</v>
      </c>
      <c r="EY16">
        <v>-2.0793300000000001</v>
      </c>
      <c r="EZ16">
        <v>2</v>
      </c>
      <c r="FA16">
        <v>0.56116900000000003</v>
      </c>
      <c r="FB16">
        <v>0.62834400000000001</v>
      </c>
      <c r="FC16">
        <v>20.270099999999999</v>
      </c>
      <c r="FD16">
        <v>5.2232799999999999</v>
      </c>
      <c r="FE16">
        <v>12.0085</v>
      </c>
      <c r="FF16">
        <v>4.9878</v>
      </c>
      <c r="FG16">
        <v>3.2853300000000001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1.8622300000000001</v>
      </c>
      <c r="FN16">
        <v>1.8643000000000001</v>
      </c>
      <c r="FO16">
        <v>1.86036</v>
      </c>
      <c r="FP16">
        <v>1.86111</v>
      </c>
      <c r="FQ16">
        <v>1.8602000000000001</v>
      </c>
      <c r="FR16">
        <v>1.86188</v>
      </c>
      <c r="FS16">
        <v>1.8584700000000001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-2.992</v>
      </c>
      <c r="GH16">
        <v>0.14810000000000001</v>
      </c>
      <c r="GI16">
        <v>-2.9546745296188361</v>
      </c>
      <c r="GJ16">
        <v>-2.737337881603403E-3</v>
      </c>
      <c r="GK16">
        <v>1.2769921614711079E-6</v>
      </c>
      <c r="GL16">
        <v>-3.2469241445839119E-10</v>
      </c>
      <c r="GM16">
        <v>0.14817000000000749</v>
      </c>
      <c r="GN16">
        <v>0</v>
      </c>
      <c r="GO16">
        <v>0</v>
      </c>
      <c r="GP16">
        <v>0</v>
      </c>
      <c r="GQ16">
        <v>4</v>
      </c>
      <c r="GR16">
        <v>2074</v>
      </c>
      <c r="GS16">
        <v>4</v>
      </c>
      <c r="GT16">
        <v>30</v>
      </c>
      <c r="GU16">
        <v>6.4</v>
      </c>
      <c r="GV16">
        <v>6.3</v>
      </c>
      <c r="GW16">
        <v>0.17456099999999999</v>
      </c>
      <c r="GX16">
        <v>2.6709000000000001</v>
      </c>
      <c r="GY16">
        <v>2.04834</v>
      </c>
      <c r="GZ16">
        <v>2.6037599999999999</v>
      </c>
      <c r="HA16">
        <v>2.1972700000000001</v>
      </c>
      <c r="HB16">
        <v>2.3584000000000001</v>
      </c>
      <c r="HC16">
        <v>41.118699999999997</v>
      </c>
      <c r="HD16">
        <v>16.128399999999999</v>
      </c>
      <c r="HE16">
        <v>18</v>
      </c>
      <c r="HF16">
        <v>711.98</v>
      </c>
      <c r="HG16">
        <v>724.06600000000003</v>
      </c>
      <c r="HH16">
        <v>30.998799999999999</v>
      </c>
      <c r="HI16">
        <v>34.382899999999999</v>
      </c>
      <c r="HJ16">
        <v>29.999700000000001</v>
      </c>
      <c r="HK16">
        <v>34.338799999999999</v>
      </c>
      <c r="HL16">
        <v>34.344499999999996</v>
      </c>
      <c r="HM16">
        <v>3.5780599999999998</v>
      </c>
      <c r="HN16">
        <v>23.1661</v>
      </c>
      <c r="HO16">
        <v>66.635999999999996</v>
      </c>
      <c r="HP16">
        <v>31</v>
      </c>
      <c r="HQ16">
        <v>13.360300000000001</v>
      </c>
      <c r="HR16">
        <v>35.845300000000002</v>
      </c>
      <c r="HS16">
        <v>99.069900000000004</v>
      </c>
      <c r="HT16">
        <v>98.116100000000003</v>
      </c>
    </row>
    <row r="17" spans="1:228" x14ac:dyDescent="0.2">
      <c r="A17">
        <v>2</v>
      </c>
      <c r="B17">
        <v>1670267248.5999999</v>
      </c>
      <c r="C17">
        <v>4</v>
      </c>
      <c r="D17" t="s">
        <v>361</v>
      </c>
      <c r="E17" t="s">
        <v>362</v>
      </c>
      <c r="F17">
        <v>4</v>
      </c>
      <c r="G17">
        <v>1670267246.5999999</v>
      </c>
      <c r="H17">
        <f t="shared" si="0"/>
        <v>6.3755491187088178E-4</v>
      </c>
      <c r="I17">
        <f t="shared" si="1"/>
        <v>0.63755491187088176</v>
      </c>
      <c r="J17">
        <f t="shared" si="2"/>
        <v>-1.8214488000436075</v>
      </c>
      <c r="K17">
        <f t="shared" si="3"/>
        <v>10.75184285714286</v>
      </c>
      <c r="L17">
        <f t="shared" si="4"/>
        <v>87.692835590743485</v>
      </c>
      <c r="M17">
        <f t="shared" si="5"/>
        <v>8.8582484331137881</v>
      </c>
      <c r="N17">
        <f t="shared" si="6"/>
        <v>1.0860920906567746</v>
      </c>
      <c r="O17">
        <f t="shared" si="7"/>
        <v>3.7405031786529611E-2</v>
      </c>
      <c r="P17">
        <f t="shared" si="8"/>
        <v>3.6719734141638845</v>
      </c>
      <c r="Q17">
        <f t="shared" si="9"/>
        <v>3.7194633355513942E-2</v>
      </c>
      <c r="R17">
        <f t="shared" si="10"/>
        <v>2.3265450474437066E-2</v>
      </c>
      <c r="S17">
        <f t="shared" si="11"/>
        <v>226.11589462059453</v>
      </c>
      <c r="T17">
        <f t="shared" si="12"/>
        <v>34.47516012008473</v>
      </c>
      <c r="U17">
        <f t="shared" si="13"/>
        <v>33.836928571428572</v>
      </c>
      <c r="V17">
        <f t="shared" si="14"/>
        <v>5.2946010015615297</v>
      </c>
      <c r="W17">
        <f t="shared" si="15"/>
        <v>69.917415983575609</v>
      </c>
      <c r="X17">
        <f t="shared" si="16"/>
        <v>3.6396781838825474</v>
      </c>
      <c r="Y17">
        <f t="shared" si="17"/>
        <v>5.205681778539339</v>
      </c>
      <c r="Z17">
        <f t="shared" si="18"/>
        <v>1.6549228176789823</v>
      </c>
      <c r="AA17">
        <f t="shared" si="19"/>
        <v>-28.116171613505887</v>
      </c>
      <c r="AB17">
        <f t="shared" si="20"/>
        <v>-59.97160730739305</v>
      </c>
      <c r="AC17">
        <f t="shared" si="21"/>
        <v>-3.7656245922114766</v>
      </c>
      <c r="AD17">
        <f t="shared" si="22"/>
        <v>134.26249110748412</v>
      </c>
      <c r="AE17">
        <f t="shared" si="23"/>
        <v>-1.5460358826456078</v>
      </c>
      <c r="AF17">
        <f t="shared" si="24"/>
        <v>0.47731585250942027</v>
      </c>
      <c r="AG17">
        <f t="shared" si="25"/>
        <v>-1.8214488000436075</v>
      </c>
      <c r="AH17">
        <v>10.39405202082486</v>
      </c>
      <c r="AI17">
        <v>11.177573939393939</v>
      </c>
      <c r="AJ17">
        <v>3.399229857465729E-4</v>
      </c>
      <c r="AK17">
        <v>64.412612484880171</v>
      </c>
      <c r="AL17">
        <f t="shared" si="26"/>
        <v>0.63755491187088176</v>
      </c>
      <c r="AM17">
        <v>35.784100126763128</v>
      </c>
      <c r="AN17">
        <v>36.040238823529407</v>
      </c>
      <c r="AO17">
        <v>-1.4351691697324961E-4</v>
      </c>
      <c r="AP17">
        <v>92.771630971899214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47102.165366437926</v>
      </c>
      <c r="AV17">
        <f t="shared" si="30"/>
        <v>1199.994285714286</v>
      </c>
      <c r="AW17">
        <f t="shared" si="31"/>
        <v>1025.9210065391683</v>
      </c>
      <c r="AX17">
        <f t="shared" si="32"/>
        <v>0.85493824325046508</v>
      </c>
      <c r="AY17">
        <f t="shared" si="33"/>
        <v>0.18843080947339766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1670267246.5999999</v>
      </c>
      <c r="BF17">
        <v>10.75184285714286</v>
      </c>
      <c r="BG17">
        <v>10.11167</v>
      </c>
      <c r="BH17">
        <v>36.031242857142857</v>
      </c>
      <c r="BI17">
        <v>35.840085714285713</v>
      </c>
      <c r="BJ17">
        <v>13.74391428571429</v>
      </c>
      <c r="BK17">
        <v>35.883071428571427</v>
      </c>
      <c r="BL17">
        <v>649.89328571428575</v>
      </c>
      <c r="BM17">
        <v>100.9148571428571</v>
      </c>
      <c r="BN17">
        <v>9.9648471428571431E-2</v>
      </c>
      <c r="BO17">
        <v>33.53398571428572</v>
      </c>
      <c r="BP17">
        <v>33.836928571428572</v>
      </c>
      <c r="BQ17">
        <v>999.89999999999986</v>
      </c>
      <c r="BR17">
        <v>0</v>
      </c>
      <c r="BS17">
        <v>0</v>
      </c>
      <c r="BT17">
        <v>8992.5871428571445</v>
      </c>
      <c r="BU17">
        <v>0</v>
      </c>
      <c r="BV17">
        <v>470.10471428571429</v>
      </c>
      <c r="BW17">
        <v>0.64018685714285717</v>
      </c>
      <c r="BX17">
        <v>11.153728571428569</v>
      </c>
      <c r="BY17">
        <v>10.48752857142857</v>
      </c>
      <c r="BZ17">
        <v>0.19115199999999999</v>
      </c>
      <c r="CA17">
        <v>10.11167</v>
      </c>
      <c r="CB17">
        <v>35.840085714285713</v>
      </c>
      <c r="CC17">
        <v>3.6360899999999998</v>
      </c>
      <c r="CD17">
        <v>3.616797142857143</v>
      </c>
      <c r="CE17">
        <v>27.26895714285715</v>
      </c>
      <c r="CF17">
        <v>27.178228571428569</v>
      </c>
      <c r="CG17">
        <v>1199.994285714286</v>
      </c>
      <c r="CH17">
        <v>0.49997428571428559</v>
      </c>
      <c r="CI17">
        <v>0.5000257142857143</v>
      </c>
      <c r="CJ17">
        <v>0</v>
      </c>
      <c r="CK17">
        <v>1013.97</v>
      </c>
      <c r="CL17">
        <v>4.9990899999999998</v>
      </c>
      <c r="CM17">
        <v>10546.842857142859</v>
      </c>
      <c r="CN17">
        <v>9557.7257142857143</v>
      </c>
      <c r="CO17">
        <v>44.186999999999998</v>
      </c>
      <c r="CP17">
        <v>46</v>
      </c>
      <c r="CQ17">
        <v>45.035428571428568</v>
      </c>
      <c r="CR17">
        <v>44.848000000000013</v>
      </c>
      <c r="CS17">
        <v>45.491</v>
      </c>
      <c r="CT17">
        <v>597.46857142857141</v>
      </c>
      <c r="CU17">
        <v>597.52714285714296</v>
      </c>
      <c r="CV17">
        <v>0</v>
      </c>
      <c r="CW17">
        <v>1670267267.5999999</v>
      </c>
      <c r="CX17">
        <v>0</v>
      </c>
      <c r="CY17">
        <v>1670266866.0999999</v>
      </c>
      <c r="CZ17" t="s">
        <v>356</v>
      </c>
      <c r="DA17">
        <v>1670266861.5999999</v>
      </c>
      <c r="DB17">
        <v>1670266866.0999999</v>
      </c>
      <c r="DC17">
        <v>4</v>
      </c>
      <c r="DD17">
        <v>8.4000000000000005E-2</v>
      </c>
      <c r="DE17">
        <v>1.7999999999999999E-2</v>
      </c>
      <c r="DF17">
        <v>-3.9009999999999998</v>
      </c>
      <c r="DG17">
        <v>0.14799999999999999</v>
      </c>
      <c r="DH17">
        <v>415</v>
      </c>
      <c r="DI17">
        <v>36</v>
      </c>
      <c r="DJ17">
        <v>0.66</v>
      </c>
      <c r="DK17">
        <v>0.36</v>
      </c>
      <c r="DL17">
        <v>0.75907800000000003</v>
      </c>
      <c r="DM17">
        <v>-0.45094527579737331</v>
      </c>
      <c r="DN17">
        <v>7.6492878239415196E-2</v>
      </c>
      <c r="DO17">
        <v>0</v>
      </c>
      <c r="DP17">
        <v>0.22494655</v>
      </c>
      <c r="DQ17">
        <v>1.569642776735369E-2</v>
      </c>
      <c r="DR17">
        <v>2.5414941529492051E-2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3.2954699999999999</v>
      </c>
      <c r="EB17">
        <v>2.6250499999999999</v>
      </c>
      <c r="EC17">
        <v>4.0605800000000003E-3</v>
      </c>
      <c r="ED17">
        <v>3.08055E-3</v>
      </c>
      <c r="EE17">
        <v>0.14430799999999999</v>
      </c>
      <c r="EF17">
        <v>0.142206</v>
      </c>
      <c r="EG17">
        <v>30092.5</v>
      </c>
      <c r="EH17">
        <v>30657.1</v>
      </c>
      <c r="EI17">
        <v>28115.9</v>
      </c>
      <c r="EJ17">
        <v>29605</v>
      </c>
      <c r="EK17">
        <v>33093.699999999997</v>
      </c>
      <c r="EL17">
        <v>35240.199999999997</v>
      </c>
      <c r="EM17">
        <v>39683.1</v>
      </c>
      <c r="EN17">
        <v>42308.4</v>
      </c>
      <c r="EO17">
        <v>2.2162999999999999</v>
      </c>
      <c r="EP17">
        <v>2.14385</v>
      </c>
      <c r="EQ17">
        <v>0.118397</v>
      </c>
      <c r="ER17">
        <v>0</v>
      </c>
      <c r="ES17">
        <v>31.917000000000002</v>
      </c>
      <c r="ET17">
        <v>999.9</v>
      </c>
      <c r="EU17">
        <v>64.099999999999994</v>
      </c>
      <c r="EV17">
        <v>38</v>
      </c>
      <c r="EW17">
        <v>42.288200000000003</v>
      </c>
      <c r="EX17">
        <v>57.024900000000002</v>
      </c>
      <c r="EY17">
        <v>-2.2115399999999998</v>
      </c>
      <c r="EZ17">
        <v>2</v>
      </c>
      <c r="FA17">
        <v>0.56073899999999999</v>
      </c>
      <c r="FB17">
        <v>0.62404400000000004</v>
      </c>
      <c r="FC17">
        <v>20.2697</v>
      </c>
      <c r="FD17">
        <v>5.2189399999999999</v>
      </c>
      <c r="FE17">
        <v>12.0077</v>
      </c>
      <c r="FF17">
        <v>4.9864499999999996</v>
      </c>
      <c r="FG17">
        <v>3.2845800000000001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1.86226</v>
      </c>
      <c r="FN17">
        <v>1.86432</v>
      </c>
      <c r="FO17">
        <v>1.8603799999999999</v>
      </c>
      <c r="FP17">
        <v>1.86111</v>
      </c>
      <c r="FQ17">
        <v>1.8602000000000001</v>
      </c>
      <c r="FR17">
        <v>1.86188</v>
      </c>
      <c r="FS17">
        <v>1.8584700000000001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-2.992</v>
      </c>
      <c r="GH17">
        <v>0.1482</v>
      </c>
      <c r="GI17">
        <v>-2.9546745296188361</v>
      </c>
      <c r="GJ17">
        <v>-2.737337881603403E-3</v>
      </c>
      <c r="GK17">
        <v>1.2769921614711079E-6</v>
      </c>
      <c r="GL17">
        <v>-3.2469241445839119E-10</v>
      </c>
      <c r="GM17">
        <v>0.14817000000000749</v>
      </c>
      <c r="GN17">
        <v>0</v>
      </c>
      <c r="GO17">
        <v>0</v>
      </c>
      <c r="GP17">
        <v>0</v>
      </c>
      <c r="GQ17">
        <v>4</v>
      </c>
      <c r="GR17">
        <v>2074</v>
      </c>
      <c r="GS17">
        <v>4</v>
      </c>
      <c r="GT17">
        <v>30</v>
      </c>
      <c r="GU17">
        <v>6.5</v>
      </c>
      <c r="GV17">
        <v>6.4</v>
      </c>
      <c r="GW17">
        <v>0.18432599999999999</v>
      </c>
      <c r="GX17">
        <v>2.6709000000000001</v>
      </c>
      <c r="GY17">
        <v>2.04834</v>
      </c>
      <c r="GZ17">
        <v>2.6037599999999999</v>
      </c>
      <c r="HA17">
        <v>2.1972700000000001</v>
      </c>
      <c r="HB17">
        <v>2.33643</v>
      </c>
      <c r="HC17">
        <v>41.118699999999997</v>
      </c>
      <c r="HD17">
        <v>16.119599999999998</v>
      </c>
      <c r="HE17">
        <v>18</v>
      </c>
      <c r="HF17">
        <v>711.95799999999997</v>
      </c>
      <c r="HG17">
        <v>724.25599999999997</v>
      </c>
      <c r="HH17">
        <v>30.998799999999999</v>
      </c>
      <c r="HI17">
        <v>34.379800000000003</v>
      </c>
      <c r="HJ17">
        <v>29.999600000000001</v>
      </c>
      <c r="HK17">
        <v>34.335000000000001</v>
      </c>
      <c r="HL17">
        <v>34.340699999999998</v>
      </c>
      <c r="HM17">
        <v>3.7884699999999998</v>
      </c>
      <c r="HN17">
        <v>23.1661</v>
      </c>
      <c r="HO17">
        <v>66.635999999999996</v>
      </c>
      <c r="HP17">
        <v>31</v>
      </c>
      <c r="HQ17">
        <v>20.088699999999999</v>
      </c>
      <c r="HR17">
        <v>35.845300000000002</v>
      </c>
      <c r="HS17">
        <v>99.0672</v>
      </c>
      <c r="HT17">
        <v>98.116699999999994</v>
      </c>
    </row>
    <row r="18" spans="1:228" x14ac:dyDescent="0.2">
      <c r="A18">
        <v>3</v>
      </c>
      <c r="B18">
        <v>1670267252.5999999</v>
      </c>
      <c r="C18">
        <v>8</v>
      </c>
      <c r="D18" t="s">
        <v>363</v>
      </c>
      <c r="E18" t="s">
        <v>364</v>
      </c>
      <c r="F18">
        <v>4</v>
      </c>
      <c r="G18">
        <v>1670267250.2874999</v>
      </c>
      <c r="H18">
        <f t="shared" si="0"/>
        <v>6.0015024875801563E-4</v>
      </c>
      <c r="I18">
        <f t="shared" si="1"/>
        <v>0.60015024875801559</v>
      </c>
      <c r="J18">
        <f t="shared" si="2"/>
        <v>-1.5980558892078043</v>
      </c>
      <c r="K18">
        <f t="shared" si="3"/>
        <v>11.0359</v>
      </c>
      <c r="L18">
        <f t="shared" si="4"/>
        <v>82.557141614633693</v>
      </c>
      <c r="M18">
        <f t="shared" si="5"/>
        <v>8.3394482583281455</v>
      </c>
      <c r="N18">
        <f t="shared" si="6"/>
        <v>1.114783230549375</v>
      </c>
      <c r="O18">
        <f t="shared" si="7"/>
        <v>3.5282372241980609E-2</v>
      </c>
      <c r="P18">
        <f t="shared" si="8"/>
        <v>3.6693321845892468</v>
      </c>
      <c r="Q18">
        <f t="shared" si="9"/>
        <v>3.5094977086964733E-2</v>
      </c>
      <c r="R18">
        <f t="shared" si="10"/>
        <v>2.1951114244681366E-2</v>
      </c>
      <c r="S18">
        <f t="shared" si="11"/>
        <v>226.11908248513689</v>
      </c>
      <c r="T18">
        <f t="shared" si="12"/>
        <v>34.476752115598416</v>
      </c>
      <c r="U18">
        <f t="shared" si="13"/>
        <v>33.830449999999999</v>
      </c>
      <c r="V18">
        <f t="shared" si="14"/>
        <v>5.292685689851865</v>
      </c>
      <c r="W18">
        <f t="shared" si="15"/>
        <v>69.982524136641018</v>
      </c>
      <c r="X18">
        <f t="shared" si="16"/>
        <v>3.6416586386777348</v>
      </c>
      <c r="Y18">
        <f t="shared" si="17"/>
        <v>5.2036686067044231</v>
      </c>
      <c r="Z18">
        <f t="shared" si="18"/>
        <v>1.6510270511741303</v>
      </c>
      <c r="AA18">
        <f t="shared" si="19"/>
        <v>-26.466625970228488</v>
      </c>
      <c r="AB18">
        <f t="shared" si="20"/>
        <v>-60.013957019654327</v>
      </c>
      <c r="AC18">
        <f t="shared" si="21"/>
        <v>-3.7707492485506773</v>
      </c>
      <c r="AD18">
        <f t="shared" si="22"/>
        <v>135.86775024670339</v>
      </c>
      <c r="AE18">
        <f t="shared" si="23"/>
        <v>1.8767761506286971</v>
      </c>
      <c r="AF18">
        <f t="shared" si="24"/>
        <v>0.50135821792298696</v>
      </c>
      <c r="AG18">
        <f t="shared" si="25"/>
        <v>-1.5980558892078043</v>
      </c>
      <c r="AH18">
        <v>12.05286898521816</v>
      </c>
      <c r="AI18">
        <v>11.84986727272727</v>
      </c>
      <c r="AJ18">
        <v>0.2272992946665281</v>
      </c>
      <c r="AK18">
        <v>64.412612484880171</v>
      </c>
      <c r="AL18">
        <f t="shared" si="26"/>
        <v>0.60015024875801559</v>
      </c>
      <c r="AM18">
        <v>35.85130020139129</v>
      </c>
      <c r="AN18">
        <v>36.060042352941188</v>
      </c>
      <c r="AO18">
        <v>5.5874551762114073E-3</v>
      </c>
      <c r="AP18">
        <v>92.771630971899214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47056.129012871716</v>
      </c>
      <c r="AV18">
        <f t="shared" si="30"/>
        <v>1200.0174999999999</v>
      </c>
      <c r="AW18">
        <f t="shared" si="31"/>
        <v>1025.9402385933349</v>
      </c>
      <c r="AX18">
        <f t="shared" si="32"/>
        <v>0.854937730985869</v>
      </c>
      <c r="AY18">
        <f t="shared" si="33"/>
        <v>0.18842982080272738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1670267250.2874999</v>
      </c>
      <c r="BF18">
        <v>11.0359</v>
      </c>
      <c r="BG18">
        <v>11.8177875</v>
      </c>
      <c r="BH18">
        <v>36.050937500000003</v>
      </c>
      <c r="BI18">
        <v>35.850187499999997</v>
      </c>
      <c r="BJ18">
        <v>14.028725</v>
      </c>
      <c r="BK18">
        <v>35.902749999999997</v>
      </c>
      <c r="BL18">
        <v>649.99562500000002</v>
      </c>
      <c r="BM18">
        <v>100.91425</v>
      </c>
      <c r="BN18">
        <v>0.10000625</v>
      </c>
      <c r="BO18">
        <v>33.527075000000004</v>
      </c>
      <c r="BP18">
        <v>33.830449999999999</v>
      </c>
      <c r="BQ18">
        <v>999.9</v>
      </c>
      <c r="BR18">
        <v>0</v>
      </c>
      <c r="BS18">
        <v>0</v>
      </c>
      <c r="BT18">
        <v>8983.5149999999994</v>
      </c>
      <c r="BU18">
        <v>0</v>
      </c>
      <c r="BV18">
        <v>471.21912500000002</v>
      </c>
      <c r="BW18">
        <v>-0.78191070874999991</v>
      </c>
      <c r="BX18">
        <v>11.4486375</v>
      </c>
      <c r="BY18">
        <v>12.257225</v>
      </c>
      <c r="BZ18">
        <v>0.20074762500000001</v>
      </c>
      <c r="CA18">
        <v>11.8177875</v>
      </c>
      <c r="CB18">
        <v>35.850187499999997</v>
      </c>
      <c r="CC18">
        <v>3.63805625</v>
      </c>
      <c r="CD18">
        <v>3.61779625</v>
      </c>
      <c r="CE18">
        <v>27.278175000000001</v>
      </c>
      <c r="CF18">
        <v>27.182925000000001</v>
      </c>
      <c r="CG18">
        <v>1200.0174999999999</v>
      </c>
      <c r="CH18">
        <v>0.49999424999999997</v>
      </c>
      <c r="CI18">
        <v>0.50000575000000003</v>
      </c>
      <c r="CJ18">
        <v>0</v>
      </c>
      <c r="CK18">
        <v>1013.9225</v>
      </c>
      <c r="CL18">
        <v>4.9990899999999998</v>
      </c>
      <c r="CM18">
        <v>10545.5625</v>
      </c>
      <c r="CN18">
        <v>9557.9599999999991</v>
      </c>
      <c r="CO18">
        <v>44.186999999999998</v>
      </c>
      <c r="CP18">
        <v>46</v>
      </c>
      <c r="CQ18">
        <v>45</v>
      </c>
      <c r="CR18">
        <v>44.835624999999993</v>
      </c>
      <c r="CS18">
        <v>45.476374999999997</v>
      </c>
      <c r="CT18">
        <v>597.5</v>
      </c>
      <c r="CU18">
        <v>597.51749999999993</v>
      </c>
      <c r="CV18">
        <v>0</v>
      </c>
      <c r="CW18">
        <v>1670267271.8</v>
      </c>
      <c r="CX18">
        <v>0</v>
      </c>
      <c r="CY18">
        <v>1670266866.0999999</v>
      </c>
      <c r="CZ18" t="s">
        <v>356</v>
      </c>
      <c r="DA18">
        <v>1670266861.5999999</v>
      </c>
      <c r="DB18">
        <v>1670266866.0999999</v>
      </c>
      <c r="DC18">
        <v>4</v>
      </c>
      <c r="DD18">
        <v>8.4000000000000005E-2</v>
      </c>
      <c r="DE18">
        <v>1.7999999999999999E-2</v>
      </c>
      <c r="DF18">
        <v>-3.9009999999999998</v>
      </c>
      <c r="DG18">
        <v>0.14799999999999999</v>
      </c>
      <c r="DH18">
        <v>415</v>
      </c>
      <c r="DI18">
        <v>36</v>
      </c>
      <c r="DJ18">
        <v>0.66</v>
      </c>
      <c r="DK18">
        <v>0.36</v>
      </c>
      <c r="DL18">
        <v>0.43977538324999998</v>
      </c>
      <c r="DM18">
        <v>-5.1139137646153872</v>
      </c>
      <c r="DN18">
        <v>0.70422777790912394</v>
      </c>
      <c r="DO18">
        <v>0</v>
      </c>
      <c r="DP18">
        <v>0.22486957499999999</v>
      </c>
      <c r="DQ18">
        <v>-0.15319484803001879</v>
      </c>
      <c r="DR18">
        <v>2.5606113205529159E-2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365</v>
      </c>
      <c r="EA18">
        <v>3.2953899999999998</v>
      </c>
      <c r="EB18">
        <v>2.62534</v>
      </c>
      <c r="EC18">
        <v>4.3075700000000001E-3</v>
      </c>
      <c r="ED18">
        <v>4.0458899999999999E-3</v>
      </c>
      <c r="EE18">
        <v>0.14435999999999999</v>
      </c>
      <c r="EF18">
        <v>0.14219499999999999</v>
      </c>
      <c r="EG18">
        <v>30085.4</v>
      </c>
      <c r="EH18">
        <v>30628</v>
      </c>
      <c r="EI18">
        <v>28116.2</v>
      </c>
      <c r="EJ18">
        <v>29605.599999999999</v>
      </c>
      <c r="EK18">
        <v>33092</v>
      </c>
      <c r="EL18">
        <v>35241.199999999997</v>
      </c>
      <c r="EM18">
        <v>39683.5</v>
      </c>
      <c r="EN18">
        <v>42309</v>
      </c>
      <c r="EO18">
        <v>2.2164799999999998</v>
      </c>
      <c r="EP18">
        <v>2.1438000000000001</v>
      </c>
      <c r="EQ18">
        <v>0.11853900000000001</v>
      </c>
      <c r="ER18">
        <v>0</v>
      </c>
      <c r="ES18">
        <v>31.908899999999999</v>
      </c>
      <c r="ET18">
        <v>999.9</v>
      </c>
      <c r="EU18">
        <v>64.099999999999994</v>
      </c>
      <c r="EV18">
        <v>38</v>
      </c>
      <c r="EW18">
        <v>42.288600000000002</v>
      </c>
      <c r="EX18">
        <v>57.654899999999998</v>
      </c>
      <c r="EY18">
        <v>-2.10737</v>
      </c>
      <c r="EZ18">
        <v>2</v>
      </c>
      <c r="FA18">
        <v>0.56023400000000001</v>
      </c>
      <c r="FB18">
        <v>0.61804199999999998</v>
      </c>
      <c r="FC18">
        <v>20.269600000000001</v>
      </c>
      <c r="FD18">
        <v>5.2183400000000004</v>
      </c>
      <c r="FE18">
        <v>12.008900000000001</v>
      </c>
      <c r="FF18">
        <v>4.9859</v>
      </c>
      <c r="FG18">
        <v>3.2845300000000002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1.8622799999999999</v>
      </c>
      <c r="FN18">
        <v>1.86432</v>
      </c>
      <c r="FO18">
        <v>1.8603700000000001</v>
      </c>
      <c r="FP18">
        <v>1.86111</v>
      </c>
      <c r="FQ18">
        <v>1.8602000000000001</v>
      </c>
      <c r="FR18">
        <v>1.86188</v>
      </c>
      <c r="FS18">
        <v>1.8585100000000001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-2.9940000000000002</v>
      </c>
      <c r="GH18">
        <v>0.14810000000000001</v>
      </c>
      <c r="GI18">
        <v>-2.9546745296188361</v>
      </c>
      <c r="GJ18">
        <v>-2.737337881603403E-3</v>
      </c>
      <c r="GK18">
        <v>1.2769921614711079E-6</v>
      </c>
      <c r="GL18">
        <v>-3.2469241445839119E-10</v>
      </c>
      <c r="GM18">
        <v>0.14817000000000749</v>
      </c>
      <c r="GN18">
        <v>0</v>
      </c>
      <c r="GO18">
        <v>0</v>
      </c>
      <c r="GP18">
        <v>0</v>
      </c>
      <c r="GQ18">
        <v>4</v>
      </c>
      <c r="GR18">
        <v>2074</v>
      </c>
      <c r="GS18">
        <v>4</v>
      </c>
      <c r="GT18">
        <v>30</v>
      </c>
      <c r="GU18">
        <v>6.5</v>
      </c>
      <c r="GV18">
        <v>6.4</v>
      </c>
      <c r="GW18">
        <v>0.20019500000000001</v>
      </c>
      <c r="GX18">
        <v>2.67334</v>
      </c>
      <c r="GY18">
        <v>2.04834</v>
      </c>
      <c r="GZ18">
        <v>2.6037599999999999</v>
      </c>
      <c r="HA18">
        <v>2.1972700000000001</v>
      </c>
      <c r="HB18">
        <v>2.3059099999999999</v>
      </c>
      <c r="HC18">
        <v>41.092799999999997</v>
      </c>
      <c r="HD18">
        <v>16.110900000000001</v>
      </c>
      <c r="HE18">
        <v>18</v>
      </c>
      <c r="HF18">
        <v>712.05600000000004</v>
      </c>
      <c r="HG18">
        <v>724.15700000000004</v>
      </c>
      <c r="HH18">
        <v>30.9985</v>
      </c>
      <c r="HI18">
        <v>34.375700000000002</v>
      </c>
      <c r="HJ18">
        <v>29.999500000000001</v>
      </c>
      <c r="HK18">
        <v>34.330300000000001</v>
      </c>
      <c r="HL18">
        <v>34.336199999999998</v>
      </c>
      <c r="HM18">
        <v>4.0872299999999999</v>
      </c>
      <c r="HN18">
        <v>23.1661</v>
      </c>
      <c r="HO18">
        <v>66.635999999999996</v>
      </c>
      <c r="HP18">
        <v>31</v>
      </c>
      <c r="HQ18">
        <v>26.8047</v>
      </c>
      <c r="HR18">
        <v>35.836500000000001</v>
      </c>
      <c r="HS18">
        <v>99.068200000000004</v>
      </c>
      <c r="HT18">
        <v>98.118200000000002</v>
      </c>
    </row>
    <row r="19" spans="1:228" x14ac:dyDescent="0.2">
      <c r="A19">
        <v>4</v>
      </c>
      <c r="B19">
        <v>1670267256.5999999</v>
      </c>
      <c r="C19">
        <v>12</v>
      </c>
      <c r="D19" t="s">
        <v>366</v>
      </c>
      <c r="E19" t="s">
        <v>367</v>
      </c>
      <c r="F19">
        <v>4</v>
      </c>
      <c r="G19">
        <v>1670267254.5999999</v>
      </c>
      <c r="H19">
        <f t="shared" si="0"/>
        <v>6.4777309593235682E-4</v>
      </c>
      <c r="I19">
        <f t="shared" si="1"/>
        <v>0.64777309593235677</v>
      </c>
      <c r="J19">
        <f t="shared" si="2"/>
        <v>-1.9442005368284241</v>
      </c>
      <c r="K19">
        <f t="shared" si="3"/>
        <v>12.78078571428571</v>
      </c>
      <c r="L19">
        <f t="shared" si="4"/>
        <v>93.170554007578005</v>
      </c>
      <c r="M19">
        <f t="shared" si="5"/>
        <v>9.4113606722875964</v>
      </c>
      <c r="N19">
        <f t="shared" si="6"/>
        <v>1.2910150134191574</v>
      </c>
      <c r="O19">
        <f t="shared" si="7"/>
        <v>3.8200303288571075E-2</v>
      </c>
      <c r="P19">
        <f t="shared" si="8"/>
        <v>3.6763240959851085</v>
      </c>
      <c r="Q19">
        <f t="shared" si="9"/>
        <v>3.7981149526065815E-2</v>
      </c>
      <c r="R19">
        <f t="shared" si="10"/>
        <v>2.3757803557606202E-2</v>
      </c>
      <c r="S19">
        <f t="shared" si="11"/>
        <v>226.10856137823191</v>
      </c>
      <c r="T19">
        <f t="shared" si="12"/>
        <v>34.454918158110715</v>
      </c>
      <c r="U19">
        <f t="shared" si="13"/>
        <v>33.821842857142862</v>
      </c>
      <c r="V19">
        <f t="shared" si="14"/>
        <v>5.2901420236813843</v>
      </c>
      <c r="W19">
        <f t="shared" si="15"/>
        <v>70.0585309856328</v>
      </c>
      <c r="X19">
        <f t="shared" si="16"/>
        <v>3.6435496988251428</v>
      </c>
      <c r="Y19">
        <f t="shared" si="17"/>
        <v>5.2007223782244898</v>
      </c>
      <c r="Z19">
        <f t="shared" si="18"/>
        <v>1.6465923248562415</v>
      </c>
      <c r="AA19">
        <f t="shared" si="19"/>
        <v>-28.566793530616934</v>
      </c>
      <c r="AB19">
        <f t="shared" si="20"/>
        <v>-60.427734123893337</v>
      </c>
      <c r="AC19">
        <f t="shared" si="21"/>
        <v>-3.7891793733262951</v>
      </c>
      <c r="AD19">
        <f t="shared" si="22"/>
        <v>133.32485435039533</v>
      </c>
      <c r="AE19">
        <f t="shared" si="23"/>
        <v>8.4203448531165783</v>
      </c>
      <c r="AF19">
        <f t="shared" si="24"/>
        <v>0.55416629529693961</v>
      </c>
      <c r="AG19">
        <f t="shared" si="25"/>
        <v>-1.9442005368284241</v>
      </c>
      <c r="AH19">
        <v>16.337551518746938</v>
      </c>
      <c r="AI19">
        <v>14.36744666666667</v>
      </c>
      <c r="AJ19">
        <v>0.71587014579641339</v>
      </c>
      <c r="AK19">
        <v>64.412612484880171</v>
      </c>
      <c r="AL19">
        <f t="shared" si="26"/>
        <v>0.64777309593235677</v>
      </c>
      <c r="AM19">
        <v>35.848765807310187</v>
      </c>
      <c r="AN19">
        <v>36.074987647058833</v>
      </c>
      <c r="AO19">
        <v>5.8670715580805173E-3</v>
      </c>
      <c r="AP19">
        <v>92.771630971899214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47182.352136891568</v>
      </c>
      <c r="AV19">
        <f t="shared" si="30"/>
        <v>1199.96</v>
      </c>
      <c r="AW19">
        <f t="shared" si="31"/>
        <v>1025.8912421648872</v>
      </c>
      <c r="AX19">
        <f t="shared" si="32"/>
        <v>0.85493786639961922</v>
      </c>
      <c r="AY19">
        <f t="shared" si="33"/>
        <v>0.18843008215126497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1670267254.5999999</v>
      </c>
      <c r="BF19">
        <v>12.78078571428571</v>
      </c>
      <c r="BG19">
        <v>16.281357142857139</v>
      </c>
      <c r="BH19">
        <v>36.070400000000006</v>
      </c>
      <c r="BI19">
        <v>35.84851428571428</v>
      </c>
      <c r="BJ19">
        <v>15.77831428571429</v>
      </c>
      <c r="BK19">
        <v>35.922228571428569</v>
      </c>
      <c r="BL19">
        <v>650.00971428571427</v>
      </c>
      <c r="BM19">
        <v>100.9122857142857</v>
      </c>
      <c r="BN19">
        <v>9.9893214285714294E-2</v>
      </c>
      <c r="BO19">
        <v>33.516957142857137</v>
      </c>
      <c r="BP19">
        <v>33.821842857142862</v>
      </c>
      <c r="BQ19">
        <v>999.89999999999986</v>
      </c>
      <c r="BR19">
        <v>0</v>
      </c>
      <c r="BS19">
        <v>0</v>
      </c>
      <c r="BT19">
        <v>9007.8571428571431</v>
      </c>
      <c r="BU19">
        <v>0</v>
      </c>
      <c r="BV19">
        <v>466.15100000000001</v>
      </c>
      <c r="BW19">
        <v>-3.50061</v>
      </c>
      <c r="BX19">
        <v>13.259042857142861</v>
      </c>
      <c r="BY19">
        <v>16.886757142857139</v>
      </c>
      <c r="BZ19">
        <v>0.22190657142857151</v>
      </c>
      <c r="CA19">
        <v>16.281357142857139</v>
      </c>
      <c r="CB19">
        <v>35.84851428571428</v>
      </c>
      <c r="CC19">
        <v>3.6399414285714289</v>
      </c>
      <c r="CD19">
        <v>3.61755</v>
      </c>
      <c r="CE19">
        <v>27.287028571428571</v>
      </c>
      <c r="CF19">
        <v>27.18177142857143</v>
      </c>
      <c r="CG19">
        <v>1199.96</v>
      </c>
      <c r="CH19">
        <v>0.49998814285714283</v>
      </c>
      <c r="CI19">
        <v>0.50001185714285712</v>
      </c>
      <c r="CJ19">
        <v>0</v>
      </c>
      <c r="CK19">
        <v>1013.774285714286</v>
      </c>
      <c r="CL19">
        <v>4.9990899999999998</v>
      </c>
      <c r="CM19">
        <v>10543.014285714289</v>
      </c>
      <c r="CN19">
        <v>9557.5128571428559</v>
      </c>
      <c r="CO19">
        <v>44.178142857142859</v>
      </c>
      <c r="CP19">
        <v>45.982000000000014</v>
      </c>
      <c r="CQ19">
        <v>45</v>
      </c>
      <c r="CR19">
        <v>44.811999999999998</v>
      </c>
      <c r="CS19">
        <v>45.455000000000013</v>
      </c>
      <c r="CT19">
        <v>597.46571428571428</v>
      </c>
      <c r="CU19">
        <v>597.49428571428575</v>
      </c>
      <c r="CV19">
        <v>0</v>
      </c>
      <c r="CW19">
        <v>1670267276</v>
      </c>
      <c r="CX19">
        <v>0</v>
      </c>
      <c r="CY19">
        <v>1670266866.0999999</v>
      </c>
      <c r="CZ19" t="s">
        <v>356</v>
      </c>
      <c r="DA19">
        <v>1670266861.5999999</v>
      </c>
      <c r="DB19">
        <v>1670266866.0999999</v>
      </c>
      <c r="DC19">
        <v>4</v>
      </c>
      <c r="DD19">
        <v>8.4000000000000005E-2</v>
      </c>
      <c r="DE19">
        <v>1.7999999999999999E-2</v>
      </c>
      <c r="DF19">
        <v>-3.9009999999999998</v>
      </c>
      <c r="DG19">
        <v>0.14799999999999999</v>
      </c>
      <c r="DH19">
        <v>415</v>
      </c>
      <c r="DI19">
        <v>36</v>
      </c>
      <c r="DJ19">
        <v>0.66</v>
      </c>
      <c r="DK19">
        <v>0.36</v>
      </c>
      <c r="DL19">
        <v>-0.38633249175000001</v>
      </c>
      <c r="DM19">
        <v>-14.816951756510321</v>
      </c>
      <c r="DN19">
        <v>1.658061791642464</v>
      </c>
      <c r="DO19">
        <v>0</v>
      </c>
      <c r="DP19">
        <v>0.22366610000000001</v>
      </c>
      <c r="DQ19">
        <v>-0.15691792120075071</v>
      </c>
      <c r="DR19">
        <v>2.549149321322703E-2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365</v>
      </c>
      <c r="EA19">
        <v>3.2955800000000002</v>
      </c>
      <c r="EB19">
        <v>2.6252399999999998</v>
      </c>
      <c r="EC19">
        <v>5.0776299999999996E-3</v>
      </c>
      <c r="ED19">
        <v>5.4914999999999999E-3</v>
      </c>
      <c r="EE19">
        <v>0.14438899999999999</v>
      </c>
      <c r="EF19">
        <v>0.14219300000000001</v>
      </c>
      <c r="EG19">
        <v>30062.400000000001</v>
      </c>
      <c r="EH19">
        <v>30583.8</v>
      </c>
      <c r="EI19">
        <v>28116.400000000001</v>
      </c>
      <c r="EJ19">
        <v>29605.8</v>
      </c>
      <c r="EK19">
        <v>33091</v>
      </c>
      <c r="EL19">
        <v>35241.9</v>
      </c>
      <c r="EM19">
        <v>39683.599999999999</v>
      </c>
      <c r="EN19">
        <v>42309.599999999999</v>
      </c>
      <c r="EO19">
        <v>2.21658</v>
      </c>
      <c r="EP19">
        <v>2.1440299999999999</v>
      </c>
      <c r="EQ19">
        <v>0.118092</v>
      </c>
      <c r="ER19">
        <v>0</v>
      </c>
      <c r="ES19">
        <v>31.898199999999999</v>
      </c>
      <c r="ET19">
        <v>999.9</v>
      </c>
      <c r="EU19">
        <v>64.2</v>
      </c>
      <c r="EV19">
        <v>38</v>
      </c>
      <c r="EW19">
        <v>42.350499999999997</v>
      </c>
      <c r="EX19">
        <v>57.204900000000002</v>
      </c>
      <c r="EY19">
        <v>-2.0873400000000002</v>
      </c>
      <c r="EZ19">
        <v>2</v>
      </c>
      <c r="FA19">
        <v>0.55990600000000001</v>
      </c>
      <c r="FB19">
        <v>0.611985</v>
      </c>
      <c r="FC19">
        <v>20.269600000000001</v>
      </c>
      <c r="FD19">
        <v>5.2186399999999997</v>
      </c>
      <c r="FE19">
        <v>12.008800000000001</v>
      </c>
      <c r="FF19">
        <v>4.9861500000000003</v>
      </c>
      <c r="FG19">
        <v>3.2845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1.86225</v>
      </c>
      <c r="FN19">
        <v>1.86432</v>
      </c>
      <c r="FO19">
        <v>1.86036</v>
      </c>
      <c r="FP19">
        <v>1.86111</v>
      </c>
      <c r="FQ19">
        <v>1.8602000000000001</v>
      </c>
      <c r="FR19">
        <v>1.86188</v>
      </c>
      <c r="FS19">
        <v>1.85849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-3.0019999999999998</v>
      </c>
      <c r="GH19">
        <v>0.14810000000000001</v>
      </c>
      <c r="GI19">
        <v>-2.9546745296188361</v>
      </c>
      <c r="GJ19">
        <v>-2.737337881603403E-3</v>
      </c>
      <c r="GK19">
        <v>1.2769921614711079E-6</v>
      </c>
      <c r="GL19">
        <v>-3.2469241445839119E-10</v>
      </c>
      <c r="GM19">
        <v>0.14817000000000749</v>
      </c>
      <c r="GN19">
        <v>0</v>
      </c>
      <c r="GO19">
        <v>0</v>
      </c>
      <c r="GP19">
        <v>0</v>
      </c>
      <c r="GQ19">
        <v>4</v>
      </c>
      <c r="GR19">
        <v>2074</v>
      </c>
      <c r="GS19">
        <v>4</v>
      </c>
      <c r="GT19">
        <v>30</v>
      </c>
      <c r="GU19">
        <v>6.6</v>
      </c>
      <c r="GV19">
        <v>6.5</v>
      </c>
      <c r="GW19">
        <v>0.21728500000000001</v>
      </c>
      <c r="GX19">
        <v>2.6684600000000001</v>
      </c>
      <c r="GY19">
        <v>2.04834</v>
      </c>
      <c r="GZ19">
        <v>2.6037599999999999</v>
      </c>
      <c r="HA19">
        <v>2.1972700000000001</v>
      </c>
      <c r="HB19">
        <v>2.36206</v>
      </c>
      <c r="HC19">
        <v>41.092799999999997</v>
      </c>
      <c r="HD19">
        <v>16.119599999999998</v>
      </c>
      <c r="HE19">
        <v>18</v>
      </c>
      <c r="HF19">
        <v>712.096</v>
      </c>
      <c r="HG19">
        <v>724.31</v>
      </c>
      <c r="HH19">
        <v>30.9984</v>
      </c>
      <c r="HI19">
        <v>34.371600000000001</v>
      </c>
      <c r="HJ19">
        <v>29.999600000000001</v>
      </c>
      <c r="HK19">
        <v>34.326300000000003</v>
      </c>
      <c r="HL19">
        <v>34.331299999999999</v>
      </c>
      <c r="HM19">
        <v>4.4328000000000003</v>
      </c>
      <c r="HN19">
        <v>23.1661</v>
      </c>
      <c r="HO19">
        <v>66.635999999999996</v>
      </c>
      <c r="HP19">
        <v>31</v>
      </c>
      <c r="HQ19">
        <v>33.520099999999999</v>
      </c>
      <c r="HR19">
        <v>35.8322</v>
      </c>
      <c r="HS19">
        <v>99.068600000000004</v>
      </c>
      <c r="HT19">
        <v>98.119399999999999</v>
      </c>
    </row>
    <row r="20" spans="1:228" x14ac:dyDescent="0.2">
      <c r="A20">
        <v>5</v>
      </c>
      <c r="B20">
        <v>1670267260.5999999</v>
      </c>
      <c r="C20">
        <v>16</v>
      </c>
      <c r="D20" t="s">
        <v>368</v>
      </c>
      <c r="E20" t="s">
        <v>369</v>
      </c>
      <c r="F20">
        <v>4</v>
      </c>
      <c r="G20">
        <v>1670267258.2874999</v>
      </c>
      <c r="H20">
        <f t="shared" si="0"/>
        <v>5.8905926486207884E-4</v>
      </c>
      <c r="I20">
        <f t="shared" si="1"/>
        <v>0.58905926486207882</v>
      </c>
      <c r="J20">
        <f t="shared" si="2"/>
        <v>-1.5862468528655176</v>
      </c>
      <c r="K20">
        <f t="shared" si="3"/>
        <v>15.862887499999999</v>
      </c>
      <c r="L20">
        <f t="shared" si="4"/>
        <v>87.736253761828891</v>
      </c>
      <c r="M20">
        <f t="shared" si="5"/>
        <v>8.8625690858799739</v>
      </c>
      <c r="N20">
        <f t="shared" si="6"/>
        <v>1.6023699479114994</v>
      </c>
      <c r="O20">
        <f t="shared" si="7"/>
        <v>3.4788760932175922E-2</v>
      </c>
      <c r="P20">
        <f t="shared" si="8"/>
        <v>3.6729370229314857</v>
      </c>
      <c r="Q20">
        <f t="shared" si="9"/>
        <v>3.460673573210523E-2</v>
      </c>
      <c r="R20">
        <f t="shared" si="10"/>
        <v>2.1645484506765504E-2</v>
      </c>
      <c r="S20">
        <f t="shared" si="11"/>
        <v>226.10909173559833</v>
      </c>
      <c r="T20">
        <f t="shared" si="12"/>
        <v>34.459624605672765</v>
      </c>
      <c r="U20">
        <f t="shared" si="13"/>
        <v>33.812562499999999</v>
      </c>
      <c r="V20">
        <f t="shared" si="14"/>
        <v>5.2874005939434685</v>
      </c>
      <c r="W20">
        <f t="shared" si="15"/>
        <v>70.100333056873652</v>
      </c>
      <c r="X20">
        <f t="shared" si="16"/>
        <v>3.6440058173797936</v>
      </c>
      <c r="Y20">
        <f t="shared" si="17"/>
        <v>5.198271760596838</v>
      </c>
      <c r="Z20">
        <f t="shared" si="18"/>
        <v>1.6433947765636749</v>
      </c>
      <c r="AA20">
        <f t="shared" si="19"/>
        <v>-25.977513580417678</v>
      </c>
      <c r="AB20">
        <f t="shared" si="20"/>
        <v>-60.201626141724482</v>
      </c>
      <c r="AC20">
        <f t="shared" si="21"/>
        <v>-3.7781551285379407</v>
      </c>
      <c r="AD20">
        <f t="shared" si="22"/>
        <v>136.15179688491821</v>
      </c>
      <c r="AE20">
        <f t="shared" si="23"/>
        <v>12.993048708789939</v>
      </c>
      <c r="AF20">
        <f t="shared" si="24"/>
        <v>0.57305813965729802</v>
      </c>
      <c r="AG20">
        <f t="shared" si="25"/>
        <v>-1.5862468528655176</v>
      </c>
      <c r="AH20">
        <v>21.895167496485641</v>
      </c>
      <c r="AI20">
        <v>18.383940606060609</v>
      </c>
      <c r="AJ20">
        <v>1.069483359133637</v>
      </c>
      <c r="AK20">
        <v>64.412612484880171</v>
      </c>
      <c r="AL20">
        <f t="shared" si="26"/>
        <v>0.58905926486207882</v>
      </c>
      <c r="AM20">
        <v>35.848365293958793</v>
      </c>
      <c r="AN20">
        <v>36.074097647058792</v>
      </c>
      <c r="AO20">
        <v>1.7900401295874069E-3</v>
      </c>
      <c r="AP20">
        <v>92.771630971899214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47123.252166527134</v>
      </c>
      <c r="AV20">
        <f t="shared" si="30"/>
        <v>1199.9612500000001</v>
      </c>
      <c r="AW20">
        <f t="shared" si="31"/>
        <v>1025.8924635935743</v>
      </c>
      <c r="AX20">
        <f t="shared" si="32"/>
        <v>0.85493799370069179</v>
      </c>
      <c r="AY20">
        <f t="shared" si="33"/>
        <v>0.18843032784233518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1670267258.2874999</v>
      </c>
      <c r="BF20">
        <v>15.862887499999999</v>
      </c>
      <c r="BG20">
        <v>21.263425000000002</v>
      </c>
      <c r="BH20">
        <v>36.074350000000003</v>
      </c>
      <c r="BI20">
        <v>35.8449125</v>
      </c>
      <c r="BJ20">
        <v>18.868749999999999</v>
      </c>
      <c r="BK20">
        <v>35.926212499999991</v>
      </c>
      <c r="BL20">
        <v>650.04224999999997</v>
      </c>
      <c r="BM20">
        <v>100.91374999999999</v>
      </c>
      <c r="BN20">
        <v>0.10001233750000001</v>
      </c>
      <c r="BO20">
        <v>33.508537500000003</v>
      </c>
      <c r="BP20">
        <v>33.812562499999999</v>
      </c>
      <c r="BQ20">
        <v>999.9</v>
      </c>
      <c r="BR20">
        <v>0</v>
      </c>
      <c r="BS20">
        <v>0</v>
      </c>
      <c r="BT20">
        <v>8996.0162500000006</v>
      </c>
      <c r="BU20">
        <v>0</v>
      </c>
      <c r="BV20">
        <v>458.13912499999998</v>
      </c>
      <c r="BW20">
        <v>-5.4005499999999991</v>
      </c>
      <c r="BX20">
        <v>16.45655</v>
      </c>
      <c r="BY20">
        <v>22.053962500000001</v>
      </c>
      <c r="BZ20">
        <v>0.22944462500000001</v>
      </c>
      <c r="CA20">
        <v>21.263425000000002</v>
      </c>
      <c r="CB20">
        <v>35.8449125</v>
      </c>
      <c r="CC20">
        <v>3.64040125</v>
      </c>
      <c r="CD20">
        <v>3.6172474999999999</v>
      </c>
      <c r="CE20">
        <v>27.2891625</v>
      </c>
      <c r="CF20">
        <v>27.1803375</v>
      </c>
      <c r="CG20">
        <v>1199.9612500000001</v>
      </c>
      <c r="CH20">
        <v>0.49998387500000002</v>
      </c>
      <c r="CI20">
        <v>0.50001612499999992</v>
      </c>
      <c r="CJ20">
        <v>0</v>
      </c>
      <c r="CK20">
        <v>1013.82875</v>
      </c>
      <c r="CL20">
        <v>4.9990899999999998</v>
      </c>
      <c r="CM20">
        <v>10540.3125</v>
      </c>
      <c r="CN20">
        <v>9557.4837499999994</v>
      </c>
      <c r="CO20">
        <v>44.125</v>
      </c>
      <c r="CP20">
        <v>45.976374999999997</v>
      </c>
      <c r="CQ20">
        <v>45</v>
      </c>
      <c r="CR20">
        <v>44.811999999999998</v>
      </c>
      <c r="CS20">
        <v>45.460624999999993</v>
      </c>
      <c r="CT20">
        <v>597.46124999999995</v>
      </c>
      <c r="CU20">
        <v>597.5</v>
      </c>
      <c r="CV20">
        <v>0</v>
      </c>
      <c r="CW20">
        <v>1670267279.5999999</v>
      </c>
      <c r="CX20">
        <v>0</v>
      </c>
      <c r="CY20">
        <v>1670266866.0999999</v>
      </c>
      <c r="CZ20" t="s">
        <v>356</v>
      </c>
      <c r="DA20">
        <v>1670266861.5999999</v>
      </c>
      <c r="DB20">
        <v>1670266866.0999999</v>
      </c>
      <c r="DC20">
        <v>4</v>
      </c>
      <c r="DD20">
        <v>8.4000000000000005E-2</v>
      </c>
      <c r="DE20">
        <v>1.7999999999999999E-2</v>
      </c>
      <c r="DF20">
        <v>-3.9009999999999998</v>
      </c>
      <c r="DG20">
        <v>0.14799999999999999</v>
      </c>
      <c r="DH20">
        <v>415</v>
      </c>
      <c r="DI20">
        <v>36</v>
      </c>
      <c r="DJ20">
        <v>0.66</v>
      </c>
      <c r="DK20">
        <v>0.36</v>
      </c>
      <c r="DL20">
        <v>-1.6300167917499999</v>
      </c>
      <c r="DM20">
        <v>-24.504304273733592</v>
      </c>
      <c r="DN20">
        <v>2.4642665103086898</v>
      </c>
      <c r="DO20">
        <v>0</v>
      </c>
      <c r="DP20">
        <v>0.219777325</v>
      </c>
      <c r="DQ20">
        <v>-3.25871482176366E-2</v>
      </c>
      <c r="DR20">
        <v>2.2498234243366191E-2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3.2956099999999999</v>
      </c>
      <c r="EB20">
        <v>2.6252300000000002</v>
      </c>
      <c r="EC20">
        <v>6.2722300000000002E-3</v>
      </c>
      <c r="ED20">
        <v>7.1718299999999997E-3</v>
      </c>
      <c r="EE20">
        <v>0.144396</v>
      </c>
      <c r="EF20">
        <v>0.142182</v>
      </c>
      <c r="EG20">
        <v>30026.3</v>
      </c>
      <c r="EH20">
        <v>30532.7</v>
      </c>
      <c r="EI20">
        <v>28116.3</v>
      </c>
      <c r="EJ20">
        <v>29606.2</v>
      </c>
      <c r="EK20">
        <v>33090.5</v>
      </c>
      <c r="EL20">
        <v>35242.9</v>
      </c>
      <c r="EM20">
        <v>39683.199999999997</v>
      </c>
      <c r="EN20">
        <v>42310.2</v>
      </c>
      <c r="EO20">
        <v>2.21658</v>
      </c>
      <c r="EP20">
        <v>2.1442199999999998</v>
      </c>
      <c r="EQ20">
        <v>0.11881800000000001</v>
      </c>
      <c r="ER20">
        <v>0</v>
      </c>
      <c r="ES20">
        <v>31.886900000000001</v>
      </c>
      <c r="ET20">
        <v>999.9</v>
      </c>
      <c r="EU20">
        <v>64.2</v>
      </c>
      <c r="EV20">
        <v>38</v>
      </c>
      <c r="EW20">
        <v>42.352499999999999</v>
      </c>
      <c r="EX20">
        <v>57.384900000000002</v>
      </c>
      <c r="EY20">
        <v>-2.10737</v>
      </c>
      <c r="EZ20">
        <v>2</v>
      </c>
      <c r="FA20">
        <v>0.55943299999999996</v>
      </c>
      <c r="FB20">
        <v>0.60564300000000004</v>
      </c>
      <c r="FC20">
        <v>20.2697</v>
      </c>
      <c r="FD20">
        <v>5.2183400000000004</v>
      </c>
      <c r="FE20">
        <v>12.008599999999999</v>
      </c>
      <c r="FF20">
        <v>4.9865500000000003</v>
      </c>
      <c r="FG20">
        <v>3.2844500000000001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1.86226</v>
      </c>
      <c r="FN20">
        <v>1.86432</v>
      </c>
      <c r="FO20">
        <v>1.86036</v>
      </c>
      <c r="FP20">
        <v>1.8611</v>
      </c>
      <c r="FQ20">
        <v>1.8602000000000001</v>
      </c>
      <c r="FR20">
        <v>1.86188</v>
      </c>
      <c r="FS20">
        <v>1.8584700000000001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-3.012</v>
      </c>
      <c r="GH20">
        <v>0.1482</v>
      </c>
      <c r="GI20">
        <v>-2.9546745296188361</v>
      </c>
      <c r="GJ20">
        <v>-2.737337881603403E-3</v>
      </c>
      <c r="GK20">
        <v>1.2769921614711079E-6</v>
      </c>
      <c r="GL20">
        <v>-3.2469241445839119E-10</v>
      </c>
      <c r="GM20">
        <v>0.14817000000000749</v>
      </c>
      <c r="GN20">
        <v>0</v>
      </c>
      <c r="GO20">
        <v>0</v>
      </c>
      <c r="GP20">
        <v>0</v>
      </c>
      <c r="GQ20">
        <v>4</v>
      </c>
      <c r="GR20">
        <v>2074</v>
      </c>
      <c r="GS20">
        <v>4</v>
      </c>
      <c r="GT20">
        <v>30</v>
      </c>
      <c r="GU20">
        <v>6.7</v>
      </c>
      <c r="GV20">
        <v>6.6</v>
      </c>
      <c r="GW20">
        <v>0.235596</v>
      </c>
      <c r="GX20">
        <v>2.6684600000000001</v>
      </c>
      <c r="GY20">
        <v>2.04834</v>
      </c>
      <c r="GZ20">
        <v>2.6037599999999999</v>
      </c>
      <c r="HA20">
        <v>2.1972700000000001</v>
      </c>
      <c r="HB20">
        <v>2.33643</v>
      </c>
      <c r="HC20">
        <v>41.092799999999997</v>
      </c>
      <c r="HD20">
        <v>16.110900000000001</v>
      </c>
      <c r="HE20">
        <v>18</v>
      </c>
      <c r="HF20">
        <v>712.04100000000005</v>
      </c>
      <c r="HG20">
        <v>724.44200000000001</v>
      </c>
      <c r="HH20">
        <v>30.9983</v>
      </c>
      <c r="HI20">
        <v>34.3673</v>
      </c>
      <c r="HJ20">
        <v>29.999600000000001</v>
      </c>
      <c r="HK20">
        <v>34.321300000000001</v>
      </c>
      <c r="HL20">
        <v>34.3264</v>
      </c>
      <c r="HM20">
        <v>4.8026400000000002</v>
      </c>
      <c r="HN20">
        <v>23.1661</v>
      </c>
      <c r="HO20">
        <v>66.635999999999996</v>
      </c>
      <c r="HP20">
        <v>31</v>
      </c>
      <c r="HQ20">
        <v>40.2258</v>
      </c>
      <c r="HR20">
        <v>35.831000000000003</v>
      </c>
      <c r="HS20">
        <v>99.067899999999995</v>
      </c>
      <c r="HT20">
        <v>98.120699999999999</v>
      </c>
    </row>
    <row r="21" spans="1:228" x14ac:dyDescent="0.2">
      <c r="A21">
        <v>6</v>
      </c>
      <c r="B21">
        <v>1670267264.5999999</v>
      </c>
      <c r="C21">
        <v>20</v>
      </c>
      <c r="D21" t="s">
        <v>370</v>
      </c>
      <c r="E21" t="s">
        <v>371</v>
      </c>
      <c r="F21">
        <v>4</v>
      </c>
      <c r="G21">
        <v>1670267262.5999999</v>
      </c>
      <c r="H21">
        <f t="shared" si="0"/>
        <v>5.7768853943389559E-4</v>
      </c>
      <c r="I21">
        <f t="shared" si="1"/>
        <v>0.57768853943389553</v>
      </c>
      <c r="J21">
        <f t="shared" si="2"/>
        <v>-1.681667780221455</v>
      </c>
      <c r="K21">
        <f t="shared" si="3"/>
        <v>20.771271428571431</v>
      </c>
      <c r="L21">
        <f t="shared" si="4"/>
        <v>98.282149632839051</v>
      </c>
      <c r="M21">
        <f t="shared" si="5"/>
        <v>9.9277841906757835</v>
      </c>
      <c r="N21">
        <f t="shared" si="6"/>
        <v>2.0981704295151591</v>
      </c>
      <c r="O21">
        <f t="shared" si="7"/>
        <v>3.4154033528680121E-2</v>
      </c>
      <c r="P21">
        <f t="shared" si="8"/>
        <v>3.6707634701314418</v>
      </c>
      <c r="Q21">
        <f t="shared" si="9"/>
        <v>3.3978468502746814E-2</v>
      </c>
      <c r="R21">
        <f t="shared" si="10"/>
        <v>2.1252241232727655E-2</v>
      </c>
      <c r="S21">
        <f t="shared" si="11"/>
        <v>226.11473537842301</v>
      </c>
      <c r="T21">
        <f t="shared" si="12"/>
        <v>34.455660622044284</v>
      </c>
      <c r="U21">
        <f t="shared" si="13"/>
        <v>33.805999999999997</v>
      </c>
      <c r="V21">
        <f t="shared" si="14"/>
        <v>5.2854627686225317</v>
      </c>
      <c r="W21">
        <f t="shared" si="15"/>
        <v>70.127057829644642</v>
      </c>
      <c r="X21">
        <f t="shared" si="16"/>
        <v>3.6439853780219016</v>
      </c>
      <c r="Y21">
        <f t="shared" si="17"/>
        <v>5.1962616011554505</v>
      </c>
      <c r="Z21">
        <f t="shared" si="18"/>
        <v>1.6414773906006301</v>
      </c>
      <c r="AA21">
        <f t="shared" si="19"/>
        <v>-25.476064589034795</v>
      </c>
      <c r="AB21">
        <f t="shared" si="20"/>
        <v>-60.234557907114038</v>
      </c>
      <c r="AC21">
        <f t="shared" si="21"/>
        <v>-3.7822110034835497</v>
      </c>
      <c r="AD21">
        <f t="shared" si="22"/>
        <v>136.62190187879062</v>
      </c>
      <c r="AE21">
        <f t="shared" si="23"/>
        <v>16.642252166304203</v>
      </c>
      <c r="AF21">
        <f t="shared" si="24"/>
        <v>0.58064124126923899</v>
      </c>
      <c r="AG21">
        <f t="shared" si="25"/>
        <v>-1.681667780221455</v>
      </c>
      <c r="AH21">
        <v>28.078782467008171</v>
      </c>
      <c r="AI21">
        <v>23.56669272727272</v>
      </c>
      <c r="AJ21">
        <v>1.335071393806273</v>
      </c>
      <c r="AK21">
        <v>64.412612484880171</v>
      </c>
      <c r="AL21">
        <f t="shared" si="26"/>
        <v>0.57768853943389553</v>
      </c>
      <c r="AM21">
        <v>35.842959711644731</v>
      </c>
      <c r="AN21">
        <v>36.07322735294116</v>
      </c>
      <c r="AO21">
        <v>1.8340681781435161E-4</v>
      </c>
      <c r="AP21">
        <v>92.771630971899214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47085.548827761064</v>
      </c>
      <c r="AV21">
        <f t="shared" si="30"/>
        <v>1199.991428571429</v>
      </c>
      <c r="AW21">
        <f t="shared" si="31"/>
        <v>1025.9182421649862</v>
      </c>
      <c r="AX21">
        <f t="shared" si="32"/>
        <v>0.85493797517064418</v>
      </c>
      <c r="AY21">
        <f t="shared" si="33"/>
        <v>0.18843029207934348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1670267262.5999999</v>
      </c>
      <c r="BF21">
        <v>20.771271428571431</v>
      </c>
      <c r="BG21">
        <v>27.689128571428569</v>
      </c>
      <c r="BH21">
        <v>36.074385714285718</v>
      </c>
      <c r="BI21">
        <v>35.841900000000003</v>
      </c>
      <c r="BJ21">
        <v>23.79035714285714</v>
      </c>
      <c r="BK21">
        <v>35.926200000000001</v>
      </c>
      <c r="BL21">
        <v>650.00828571428553</v>
      </c>
      <c r="BM21">
        <v>100.913</v>
      </c>
      <c r="BN21">
        <v>0.1000957428571429</v>
      </c>
      <c r="BO21">
        <v>33.501628571428569</v>
      </c>
      <c r="BP21">
        <v>33.805999999999997</v>
      </c>
      <c r="BQ21">
        <v>999.89999999999986</v>
      </c>
      <c r="BR21">
        <v>0</v>
      </c>
      <c r="BS21">
        <v>0</v>
      </c>
      <c r="BT21">
        <v>8988.5714285714294</v>
      </c>
      <c r="BU21">
        <v>0</v>
      </c>
      <c r="BV21">
        <v>447.5662857142857</v>
      </c>
      <c r="BW21">
        <v>-6.9178328571428569</v>
      </c>
      <c r="BX21">
        <v>21.548642857142859</v>
      </c>
      <c r="BY21">
        <v>28.71845714285714</v>
      </c>
      <c r="BZ21">
        <v>0.23247257142857139</v>
      </c>
      <c r="CA21">
        <v>27.689128571428569</v>
      </c>
      <c r="CB21">
        <v>35.841900000000003</v>
      </c>
      <c r="CC21">
        <v>3.6403757142857138</v>
      </c>
      <c r="CD21">
        <v>3.6169128571428582</v>
      </c>
      <c r="CE21">
        <v>27.289057142857139</v>
      </c>
      <c r="CF21">
        <v>27.178785714285709</v>
      </c>
      <c r="CG21">
        <v>1199.991428571429</v>
      </c>
      <c r="CH21">
        <v>0.49998371428571431</v>
      </c>
      <c r="CI21">
        <v>0.50001628571428569</v>
      </c>
      <c r="CJ21">
        <v>0</v>
      </c>
      <c r="CK21">
        <v>1013.475714285714</v>
      </c>
      <c r="CL21">
        <v>4.9990899999999998</v>
      </c>
      <c r="CM21">
        <v>10537.657142857141</v>
      </c>
      <c r="CN21">
        <v>9557.7442857142851</v>
      </c>
      <c r="CO21">
        <v>44.125</v>
      </c>
      <c r="CP21">
        <v>45.936999999999998</v>
      </c>
      <c r="CQ21">
        <v>45</v>
      </c>
      <c r="CR21">
        <v>44.811999999999998</v>
      </c>
      <c r="CS21">
        <v>45.436999999999998</v>
      </c>
      <c r="CT21">
        <v>597.47714285714289</v>
      </c>
      <c r="CU21">
        <v>597.51428571428573</v>
      </c>
      <c r="CV21">
        <v>0</v>
      </c>
      <c r="CW21">
        <v>1670267283.8</v>
      </c>
      <c r="CX21">
        <v>0</v>
      </c>
      <c r="CY21">
        <v>1670266866.0999999</v>
      </c>
      <c r="CZ21" t="s">
        <v>356</v>
      </c>
      <c r="DA21">
        <v>1670266861.5999999</v>
      </c>
      <c r="DB21">
        <v>1670266866.0999999</v>
      </c>
      <c r="DC21">
        <v>4</v>
      </c>
      <c r="DD21">
        <v>8.4000000000000005E-2</v>
      </c>
      <c r="DE21">
        <v>1.7999999999999999E-2</v>
      </c>
      <c r="DF21">
        <v>-3.9009999999999998</v>
      </c>
      <c r="DG21">
        <v>0.14799999999999999</v>
      </c>
      <c r="DH21">
        <v>415</v>
      </c>
      <c r="DI21">
        <v>36</v>
      </c>
      <c r="DJ21">
        <v>0.66</v>
      </c>
      <c r="DK21">
        <v>0.36</v>
      </c>
      <c r="DL21">
        <v>-3.15527979175</v>
      </c>
      <c r="DM21">
        <v>-29.241319237485921</v>
      </c>
      <c r="DN21">
        <v>2.836714198070843</v>
      </c>
      <c r="DO21">
        <v>0</v>
      </c>
      <c r="DP21">
        <v>0.21568157499999999</v>
      </c>
      <c r="DQ21">
        <v>0.15146371857410859</v>
      </c>
      <c r="DR21">
        <v>1.6546630490658059E-2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365</v>
      </c>
      <c r="EA21">
        <v>3.29548</v>
      </c>
      <c r="EB21">
        <v>2.6252900000000001</v>
      </c>
      <c r="EC21">
        <v>7.7696099999999997E-3</v>
      </c>
      <c r="ED21">
        <v>8.9508599999999997E-3</v>
      </c>
      <c r="EE21">
        <v>0.144395</v>
      </c>
      <c r="EF21">
        <v>0.142175</v>
      </c>
      <c r="EG21">
        <v>29981.3</v>
      </c>
      <c r="EH21">
        <v>30478.3</v>
      </c>
      <c r="EI21">
        <v>28116.5</v>
      </c>
      <c r="EJ21">
        <v>29606.400000000001</v>
      </c>
      <c r="EK21">
        <v>33091.300000000003</v>
      </c>
      <c r="EL21">
        <v>35243.199999999997</v>
      </c>
      <c r="EM21">
        <v>39683.9</v>
      </c>
      <c r="EN21">
        <v>42310.1</v>
      </c>
      <c r="EO21">
        <v>2.21658</v>
      </c>
      <c r="EP21">
        <v>2.14425</v>
      </c>
      <c r="EQ21">
        <v>0.11859500000000001</v>
      </c>
      <c r="ER21">
        <v>0</v>
      </c>
      <c r="ES21">
        <v>31.875699999999998</v>
      </c>
      <c r="ET21">
        <v>999.9</v>
      </c>
      <c r="EU21">
        <v>64.2</v>
      </c>
      <c r="EV21">
        <v>38</v>
      </c>
      <c r="EW21">
        <v>42.353200000000001</v>
      </c>
      <c r="EX21">
        <v>57.624899999999997</v>
      </c>
      <c r="EY21">
        <v>-2.0753200000000001</v>
      </c>
      <c r="EZ21">
        <v>2</v>
      </c>
      <c r="FA21">
        <v>0.55891800000000003</v>
      </c>
      <c r="FB21">
        <v>0.59982000000000002</v>
      </c>
      <c r="FC21">
        <v>20.2698</v>
      </c>
      <c r="FD21">
        <v>5.2189399999999999</v>
      </c>
      <c r="FE21">
        <v>12.009399999999999</v>
      </c>
      <c r="FF21">
        <v>4.9865500000000003</v>
      </c>
      <c r="FG21">
        <v>3.2846500000000001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1.8623099999999999</v>
      </c>
      <c r="FN21">
        <v>1.8643099999999999</v>
      </c>
      <c r="FO21">
        <v>1.8603700000000001</v>
      </c>
      <c r="FP21">
        <v>1.86111</v>
      </c>
      <c r="FQ21">
        <v>1.8602000000000001</v>
      </c>
      <c r="FR21">
        <v>1.86188</v>
      </c>
      <c r="FS21">
        <v>1.8584700000000001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-3.0259999999999998</v>
      </c>
      <c r="GH21">
        <v>0.1482</v>
      </c>
      <c r="GI21">
        <v>-2.9546745296188361</v>
      </c>
      <c r="GJ21">
        <v>-2.737337881603403E-3</v>
      </c>
      <c r="GK21">
        <v>1.2769921614711079E-6</v>
      </c>
      <c r="GL21">
        <v>-3.2469241445839119E-10</v>
      </c>
      <c r="GM21">
        <v>0.14817000000000749</v>
      </c>
      <c r="GN21">
        <v>0</v>
      </c>
      <c r="GO21">
        <v>0</v>
      </c>
      <c r="GP21">
        <v>0</v>
      </c>
      <c r="GQ21">
        <v>4</v>
      </c>
      <c r="GR21">
        <v>2074</v>
      </c>
      <c r="GS21">
        <v>4</v>
      </c>
      <c r="GT21">
        <v>30</v>
      </c>
      <c r="GU21">
        <v>6.7</v>
      </c>
      <c r="GV21">
        <v>6.6</v>
      </c>
      <c r="GW21">
        <v>0.25390600000000002</v>
      </c>
      <c r="GX21">
        <v>2.66235</v>
      </c>
      <c r="GY21">
        <v>2.04834</v>
      </c>
      <c r="GZ21">
        <v>2.6037599999999999</v>
      </c>
      <c r="HA21">
        <v>2.1972700000000001</v>
      </c>
      <c r="HB21">
        <v>2.34619</v>
      </c>
      <c r="HC21">
        <v>41.067</v>
      </c>
      <c r="HD21">
        <v>16.110900000000001</v>
      </c>
      <c r="HE21">
        <v>18</v>
      </c>
      <c r="HF21">
        <v>711.99300000000005</v>
      </c>
      <c r="HG21">
        <v>724.41300000000001</v>
      </c>
      <c r="HH21">
        <v>30.9984</v>
      </c>
      <c r="HI21">
        <v>34.363399999999999</v>
      </c>
      <c r="HJ21">
        <v>29.999500000000001</v>
      </c>
      <c r="HK21">
        <v>34.317100000000003</v>
      </c>
      <c r="HL21">
        <v>34.322000000000003</v>
      </c>
      <c r="HM21">
        <v>5.1889099999999999</v>
      </c>
      <c r="HN21">
        <v>23.1661</v>
      </c>
      <c r="HO21">
        <v>66.635999999999996</v>
      </c>
      <c r="HP21">
        <v>31</v>
      </c>
      <c r="HQ21">
        <v>46.904800000000002</v>
      </c>
      <c r="HR21">
        <v>35.822200000000002</v>
      </c>
      <c r="HS21">
        <v>99.069199999999995</v>
      </c>
      <c r="HT21">
        <v>98.120800000000003</v>
      </c>
    </row>
    <row r="22" spans="1:228" x14ac:dyDescent="0.2">
      <c r="A22">
        <v>7</v>
      </c>
      <c r="B22">
        <v>1670267268.5999999</v>
      </c>
      <c r="C22">
        <v>24</v>
      </c>
      <c r="D22" t="s">
        <v>372</v>
      </c>
      <c r="E22" t="s">
        <v>373</v>
      </c>
      <c r="F22">
        <v>4</v>
      </c>
      <c r="G22">
        <v>1670267266.2874999</v>
      </c>
      <c r="H22">
        <f t="shared" si="0"/>
        <v>5.9277983673652987E-4</v>
      </c>
      <c r="I22">
        <f t="shared" si="1"/>
        <v>0.5927798367365299</v>
      </c>
      <c r="J22">
        <f t="shared" si="2"/>
        <v>-1.3518344037682377</v>
      </c>
      <c r="K22">
        <f t="shared" si="3"/>
        <v>25.745725</v>
      </c>
      <c r="L22">
        <f t="shared" si="4"/>
        <v>85.998041036146191</v>
      </c>
      <c r="M22">
        <f t="shared" si="5"/>
        <v>8.6869169834806641</v>
      </c>
      <c r="N22">
        <f t="shared" si="6"/>
        <v>2.6006519806715023</v>
      </c>
      <c r="O22">
        <f t="shared" si="7"/>
        <v>3.5177595367980416E-2</v>
      </c>
      <c r="P22">
        <f t="shared" si="8"/>
        <v>3.6810753791392274</v>
      </c>
      <c r="Q22">
        <f t="shared" si="9"/>
        <v>3.4991899288817359E-2</v>
      </c>
      <c r="R22">
        <f t="shared" si="10"/>
        <v>2.1886539220890813E-2</v>
      </c>
      <c r="S22">
        <f t="shared" si="11"/>
        <v>226.10455798608982</v>
      </c>
      <c r="T22">
        <f t="shared" si="12"/>
        <v>34.445739566025708</v>
      </c>
      <c r="U22">
        <f t="shared" si="13"/>
        <v>33.786687499999999</v>
      </c>
      <c r="V22">
        <f t="shared" si="14"/>
        <v>5.2797636085631874</v>
      </c>
      <c r="W22">
        <f t="shared" si="15"/>
        <v>70.146585634180383</v>
      </c>
      <c r="X22">
        <f t="shared" si="16"/>
        <v>3.6441424099168054</v>
      </c>
      <c r="Y22">
        <f t="shared" si="17"/>
        <v>5.1950388988585656</v>
      </c>
      <c r="Z22">
        <f t="shared" si="18"/>
        <v>1.635621198646382</v>
      </c>
      <c r="AA22">
        <f t="shared" si="19"/>
        <v>-26.141590800080966</v>
      </c>
      <c r="AB22">
        <f t="shared" si="20"/>
        <v>-57.405339468463872</v>
      </c>
      <c r="AC22">
        <f t="shared" si="21"/>
        <v>-3.5940493709019803</v>
      </c>
      <c r="AD22">
        <f t="shared" si="22"/>
        <v>138.963578346643</v>
      </c>
      <c r="AE22">
        <f t="shared" si="23"/>
        <v>18.560719555307788</v>
      </c>
      <c r="AF22">
        <f t="shared" si="24"/>
        <v>0.59150922319032861</v>
      </c>
      <c r="AG22">
        <f t="shared" si="25"/>
        <v>-1.3518344037682377</v>
      </c>
      <c r="AH22">
        <v>34.556082161078592</v>
      </c>
      <c r="AI22">
        <v>29.371007878787879</v>
      </c>
      <c r="AJ22">
        <v>1.4703947148812251</v>
      </c>
      <c r="AK22">
        <v>64.412612484880171</v>
      </c>
      <c r="AL22">
        <f t="shared" si="26"/>
        <v>0.5927798367365299</v>
      </c>
      <c r="AM22">
        <v>35.841172736218361</v>
      </c>
      <c r="AN22">
        <v>36.080192941176463</v>
      </c>
      <c r="AO22">
        <v>-2.964947821638857E-4</v>
      </c>
      <c r="AP22">
        <v>92.771630971899214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47270.119258182938</v>
      </c>
      <c r="AV22">
        <f t="shared" si="30"/>
        <v>1199.9337499999999</v>
      </c>
      <c r="AW22">
        <f t="shared" si="31"/>
        <v>1025.869288593829</v>
      </c>
      <c r="AX22">
        <f t="shared" si="32"/>
        <v>0.8549382735453761</v>
      </c>
      <c r="AY22">
        <f t="shared" si="33"/>
        <v>0.18843086794257585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1670267266.2874999</v>
      </c>
      <c r="BF22">
        <v>25.745725</v>
      </c>
      <c r="BG22">
        <v>33.461812500000001</v>
      </c>
      <c r="BH22">
        <v>36.075987499999997</v>
      </c>
      <c r="BI22">
        <v>35.839149999999997</v>
      </c>
      <c r="BJ22">
        <v>28.778112499999999</v>
      </c>
      <c r="BK22">
        <v>35.927812500000002</v>
      </c>
      <c r="BL22">
        <v>650.00637499999993</v>
      </c>
      <c r="BM22">
        <v>100.91312499999999</v>
      </c>
      <c r="BN22">
        <v>9.9838537499999991E-2</v>
      </c>
      <c r="BO22">
        <v>33.497424999999993</v>
      </c>
      <c r="BP22">
        <v>33.786687499999999</v>
      </c>
      <c r="BQ22">
        <v>999.9</v>
      </c>
      <c r="BR22">
        <v>0</v>
      </c>
      <c r="BS22">
        <v>0</v>
      </c>
      <c r="BT22">
        <v>9024.21875</v>
      </c>
      <c r="BU22">
        <v>0</v>
      </c>
      <c r="BV22">
        <v>440.88137499999999</v>
      </c>
      <c r="BW22">
        <v>-7.7160899999999986</v>
      </c>
      <c r="BX22">
        <v>26.709299999999999</v>
      </c>
      <c r="BY22">
        <v>34.705637500000002</v>
      </c>
      <c r="BZ22">
        <v>0.236837625</v>
      </c>
      <c r="CA22">
        <v>33.461812500000001</v>
      </c>
      <c r="CB22">
        <v>35.839149999999997</v>
      </c>
      <c r="CC22">
        <v>3.6405337499999999</v>
      </c>
      <c r="CD22">
        <v>3.616635</v>
      </c>
      <c r="CE22">
        <v>27.289787499999999</v>
      </c>
      <c r="CF22">
        <v>27.177475000000001</v>
      </c>
      <c r="CG22">
        <v>1199.9337499999999</v>
      </c>
      <c r="CH22">
        <v>0.49997362499999998</v>
      </c>
      <c r="CI22">
        <v>0.50002637500000002</v>
      </c>
      <c r="CJ22">
        <v>0</v>
      </c>
      <c r="CK22">
        <v>1013.225</v>
      </c>
      <c r="CL22">
        <v>4.9990899999999998</v>
      </c>
      <c r="CM22">
        <v>10534.65</v>
      </c>
      <c r="CN22">
        <v>9557.2350000000006</v>
      </c>
      <c r="CO22">
        <v>44.125</v>
      </c>
      <c r="CP22">
        <v>45.936999999999998</v>
      </c>
      <c r="CQ22">
        <v>45</v>
      </c>
      <c r="CR22">
        <v>44.796499999999988</v>
      </c>
      <c r="CS22">
        <v>45.436999999999998</v>
      </c>
      <c r="CT22">
        <v>597.43624999999997</v>
      </c>
      <c r="CU22">
        <v>597.49749999999995</v>
      </c>
      <c r="CV22">
        <v>0</v>
      </c>
      <c r="CW22">
        <v>1670267288</v>
      </c>
      <c r="CX22">
        <v>0</v>
      </c>
      <c r="CY22">
        <v>1670266866.0999999</v>
      </c>
      <c r="CZ22" t="s">
        <v>356</v>
      </c>
      <c r="DA22">
        <v>1670266861.5999999</v>
      </c>
      <c r="DB22">
        <v>1670266866.0999999</v>
      </c>
      <c r="DC22">
        <v>4</v>
      </c>
      <c r="DD22">
        <v>8.4000000000000005E-2</v>
      </c>
      <c r="DE22">
        <v>1.7999999999999999E-2</v>
      </c>
      <c r="DF22">
        <v>-3.9009999999999998</v>
      </c>
      <c r="DG22">
        <v>0.14799999999999999</v>
      </c>
      <c r="DH22">
        <v>415</v>
      </c>
      <c r="DI22">
        <v>36</v>
      </c>
      <c r="DJ22">
        <v>0.66</v>
      </c>
      <c r="DK22">
        <v>0.36</v>
      </c>
      <c r="DL22">
        <v>-4.8318168667499997</v>
      </c>
      <c r="DM22">
        <v>-25.997546692795499</v>
      </c>
      <c r="DN22">
        <v>2.5540511701148381</v>
      </c>
      <c r="DO22">
        <v>0</v>
      </c>
      <c r="DP22">
        <v>0.22418825000000001</v>
      </c>
      <c r="DQ22">
        <v>0.12677013883677279</v>
      </c>
      <c r="DR22">
        <v>1.3319519493491489E-2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365</v>
      </c>
      <c r="EA22">
        <v>3.2955700000000001</v>
      </c>
      <c r="EB22">
        <v>2.6253500000000001</v>
      </c>
      <c r="EC22">
        <v>9.4346699999999992E-3</v>
      </c>
      <c r="ED22">
        <v>1.0805199999999999E-2</v>
      </c>
      <c r="EE22">
        <v>0.14440900000000001</v>
      </c>
      <c r="EF22">
        <v>0.14217099999999999</v>
      </c>
      <c r="EG22">
        <v>29931.8</v>
      </c>
      <c r="EH22">
        <v>30421.9</v>
      </c>
      <c r="EI22">
        <v>28117.200000000001</v>
      </c>
      <c r="EJ22">
        <v>29606.9</v>
      </c>
      <c r="EK22">
        <v>33091.599999999999</v>
      </c>
      <c r="EL22">
        <v>35244.300000000003</v>
      </c>
      <c r="EM22">
        <v>39684.800000000003</v>
      </c>
      <c r="EN22">
        <v>42311.1</v>
      </c>
      <c r="EO22">
        <v>2.2168299999999999</v>
      </c>
      <c r="EP22">
        <v>2.14445</v>
      </c>
      <c r="EQ22">
        <v>0.118203</v>
      </c>
      <c r="ER22">
        <v>0</v>
      </c>
      <c r="ES22">
        <v>31.866099999999999</v>
      </c>
      <c r="ET22">
        <v>999.9</v>
      </c>
      <c r="EU22">
        <v>64.3</v>
      </c>
      <c r="EV22">
        <v>38</v>
      </c>
      <c r="EW22">
        <v>42.421799999999998</v>
      </c>
      <c r="EX22">
        <v>57.354900000000001</v>
      </c>
      <c r="EY22">
        <v>-2.2556099999999999</v>
      </c>
      <c r="EZ22">
        <v>2</v>
      </c>
      <c r="FA22">
        <v>0.55841200000000002</v>
      </c>
      <c r="FB22">
        <v>0.59477100000000005</v>
      </c>
      <c r="FC22">
        <v>20.2699</v>
      </c>
      <c r="FD22">
        <v>5.2189399999999999</v>
      </c>
      <c r="FE22">
        <v>12.0083</v>
      </c>
      <c r="FF22">
        <v>4.9863999999999997</v>
      </c>
      <c r="FG22">
        <v>3.2846500000000001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1.8622700000000001</v>
      </c>
      <c r="FN22">
        <v>1.8643099999999999</v>
      </c>
      <c r="FO22">
        <v>1.86039</v>
      </c>
      <c r="FP22">
        <v>1.86111</v>
      </c>
      <c r="FQ22">
        <v>1.8602000000000001</v>
      </c>
      <c r="FR22">
        <v>1.86189</v>
      </c>
      <c r="FS22">
        <v>1.8584700000000001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-3.0409999999999999</v>
      </c>
      <c r="GH22">
        <v>0.1482</v>
      </c>
      <c r="GI22">
        <v>-2.9546745296188361</v>
      </c>
      <c r="GJ22">
        <v>-2.737337881603403E-3</v>
      </c>
      <c r="GK22">
        <v>1.2769921614711079E-6</v>
      </c>
      <c r="GL22">
        <v>-3.2469241445839119E-10</v>
      </c>
      <c r="GM22">
        <v>0.14817000000000749</v>
      </c>
      <c r="GN22">
        <v>0</v>
      </c>
      <c r="GO22">
        <v>0</v>
      </c>
      <c r="GP22">
        <v>0</v>
      </c>
      <c r="GQ22">
        <v>4</v>
      </c>
      <c r="GR22">
        <v>2074</v>
      </c>
      <c r="GS22">
        <v>4</v>
      </c>
      <c r="GT22">
        <v>30</v>
      </c>
      <c r="GU22">
        <v>6.8</v>
      </c>
      <c r="GV22">
        <v>6.7</v>
      </c>
      <c r="GW22">
        <v>0.27343800000000001</v>
      </c>
      <c r="GX22">
        <v>2.65747</v>
      </c>
      <c r="GY22">
        <v>2.04834</v>
      </c>
      <c r="GZ22">
        <v>2.6025399999999999</v>
      </c>
      <c r="HA22">
        <v>2.1972700000000001</v>
      </c>
      <c r="HB22">
        <v>2.3706100000000001</v>
      </c>
      <c r="HC22">
        <v>41.067</v>
      </c>
      <c r="HD22">
        <v>16.119599999999998</v>
      </c>
      <c r="HE22">
        <v>18</v>
      </c>
      <c r="HF22">
        <v>712.15</v>
      </c>
      <c r="HG22">
        <v>724.55399999999997</v>
      </c>
      <c r="HH22">
        <v>30.9985</v>
      </c>
      <c r="HI22">
        <v>34.358400000000003</v>
      </c>
      <c r="HJ22">
        <v>29.999500000000001</v>
      </c>
      <c r="HK22">
        <v>34.311999999999998</v>
      </c>
      <c r="HL22">
        <v>34.317900000000002</v>
      </c>
      <c r="HM22">
        <v>5.5809899999999999</v>
      </c>
      <c r="HN22">
        <v>23.1661</v>
      </c>
      <c r="HO22">
        <v>66.635999999999996</v>
      </c>
      <c r="HP22">
        <v>31</v>
      </c>
      <c r="HQ22">
        <v>53.587000000000003</v>
      </c>
      <c r="HR22">
        <v>35.8185</v>
      </c>
      <c r="HS22">
        <v>99.071600000000004</v>
      </c>
      <c r="HT22">
        <v>98.122900000000001</v>
      </c>
    </row>
    <row r="23" spans="1:228" x14ac:dyDescent="0.2">
      <c r="A23">
        <v>8</v>
      </c>
      <c r="B23">
        <v>1670267272.5999999</v>
      </c>
      <c r="C23">
        <v>28</v>
      </c>
      <c r="D23" t="s">
        <v>374</v>
      </c>
      <c r="E23" t="s">
        <v>375</v>
      </c>
      <c r="F23">
        <v>4</v>
      </c>
      <c r="G23">
        <v>1670267270.5999999</v>
      </c>
      <c r="H23">
        <f t="shared" si="0"/>
        <v>6.0703618309759474E-4</v>
      </c>
      <c r="I23">
        <f t="shared" si="1"/>
        <v>0.60703618309759477</v>
      </c>
      <c r="J23">
        <f t="shared" si="2"/>
        <v>-1.1055475450863508</v>
      </c>
      <c r="K23">
        <f t="shared" si="3"/>
        <v>32.010857142857141</v>
      </c>
      <c r="L23">
        <f t="shared" si="4"/>
        <v>79.783700869063338</v>
      </c>
      <c r="M23">
        <f t="shared" si="5"/>
        <v>8.0592157749404638</v>
      </c>
      <c r="N23">
        <f t="shared" si="6"/>
        <v>3.2335226624604259</v>
      </c>
      <c r="O23">
        <f t="shared" si="7"/>
        <v>3.6058097992860735E-2</v>
      </c>
      <c r="P23">
        <f t="shared" si="8"/>
        <v>3.6691132265095252</v>
      </c>
      <c r="Q23">
        <f t="shared" si="9"/>
        <v>3.586238508958494E-2</v>
      </c>
      <c r="R23">
        <f t="shared" si="10"/>
        <v>2.2431485978407169E-2</v>
      </c>
      <c r="S23">
        <f t="shared" si="11"/>
        <v>226.10646909235987</v>
      </c>
      <c r="T23">
        <f t="shared" si="12"/>
        <v>34.438745946928343</v>
      </c>
      <c r="U23">
        <f t="shared" si="13"/>
        <v>33.783928571428568</v>
      </c>
      <c r="V23">
        <f t="shared" si="14"/>
        <v>5.2789498792892067</v>
      </c>
      <c r="W23">
        <f t="shared" si="15"/>
        <v>70.183361606213452</v>
      </c>
      <c r="X23">
        <f t="shared" si="16"/>
        <v>3.6446396222962241</v>
      </c>
      <c r="Y23">
        <f t="shared" si="17"/>
        <v>5.1930251542319361</v>
      </c>
      <c r="Z23">
        <f t="shared" si="18"/>
        <v>1.6343102569929826</v>
      </c>
      <c r="AA23">
        <f t="shared" si="19"/>
        <v>-26.770295674603929</v>
      </c>
      <c r="AB23">
        <f t="shared" si="20"/>
        <v>-58.042880439658781</v>
      </c>
      <c r="AC23">
        <f t="shared" si="21"/>
        <v>-3.6456395938352157</v>
      </c>
      <c r="AD23">
        <f t="shared" si="22"/>
        <v>137.64765338426193</v>
      </c>
      <c r="AE23">
        <f t="shared" si="23"/>
        <v>20.23366916615721</v>
      </c>
      <c r="AF23">
        <f t="shared" si="24"/>
        <v>0.60978313371816961</v>
      </c>
      <c r="AG23">
        <f t="shared" si="25"/>
        <v>-1.1055475450863508</v>
      </c>
      <c r="AH23">
        <v>41.252815465870029</v>
      </c>
      <c r="AI23">
        <v>35.572062424242418</v>
      </c>
      <c r="AJ23">
        <v>1.5697394548354699</v>
      </c>
      <c r="AK23">
        <v>64.412612484880171</v>
      </c>
      <c r="AL23">
        <f t="shared" si="26"/>
        <v>0.60703618309759477</v>
      </c>
      <c r="AM23">
        <v>35.83882521359272</v>
      </c>
      <c r="AN23">
        <v>36.079464411764718</v>
      </c>
      <c r="AO23">
        <v>4.2557777160805231E-4</v>
      </c>
      <c r="AP23">
        <v>92.771630971899214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47057.832537951857</v>
      </c>
      <c r="AV23">
        <f t="shared" si="30"/>
        <v>1199.95</v>
      </c>
      <c r="AW23">
        <f t="shared" si="31"/>
        <v>1025.8825850219482</v>
      </c>
      <c r="AX23">
        <f t="shared" si="32"/>
        <v>0.85493777659231474</v>
      </c>
      <c r="AY23">
        <f t="shared" si="33"/>
        <v>0.18842990882316751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1670267270.5999999</v>
      </c>
      <c r="BF23">
        <v>32.010857142857141</v>
      </c>
      <c r="BG23">
        <v>40.423285714285718</v>
      </c>
      <c r="BH23">
        <v>36.08078571428571</v>
      </c>
      <c r="BI23">
        <v>35.836642857142863</v>
      </c>
      <c r="BJ23">
        <v>35.059928571428578</v>
      </c>
      <c r="BK23">
        <v>35.932600000000001</v>
      </c>
      <c r="BL23">
        <v>650.03357142857146</v>
      </c>
      <c r="BM23">
        <v>100.9131428571429</v>
      </c>
      <c r="BN23">
        <v>0.1001679714285714</v>
      </c>
      <c r="BO23">
        <v>33.490499999999997</v>
      </c>
      <c r="BP23">
        <v>33.783928571428568</v>
      </c>
      <c r="BQ23">
        <v>999.89999999999986</v>
      </c>
      <c r="BR23">
        <v>0</v>
      </c>
      <c r="BS23">
        <v>0</v>
      </c>
      <c r="BT23">
        <v>8982.8571428571431</v>
      </c>
      <c r="BU23">
        <v>0</v>
      </c>
      <c r="BV23">
        <v>432.31071428571431</v>
      </c>
      <c r="BW23">
        <v>-8.4124342857142853</v>
      </c>
      <c r="BX23">
        <v>33.209057142857141</v>
      </c>
      <c r="BY23">
        <v>41.925757142857137</v>
      </c>
      <c r="BZ23">
        <v>0.24413571428571429</v>
      </c>
      <c r="CA23">
        <v>40.423285714285718</v>
      </c>
      <c r="CB23">
        <v>35.836642857142863</v>
      </c>
      <c r="CC23">
        <v>3.6410271428571428</v>
      </c>
      <c r="CD23">
        <v>3.6163914285714291</v>
      </c>
      <c r="CE23">
        <v>27.292114285714291</v>
      </c>
      <c r="CF23">
        <v>27.17632857142857</v>
      </c>
      <c r="CG23">
        <v>1199.95</v>
      </c>
      <c r="CH23">
        <v>0.49999014285714288</v>
      </c>
      <c r="CI23">
        <v>0.50000985714285717</v>
      </c>
      <c r="CJ23">
        <v>0</v>
      </c>
      <c r="CK23">
        <v>1013.194285714286</v>
      </c>
      <c r="CL23">
        <v>4.9990899999999998</v>
      </c>
      <c r="CM23">
        <v>10531.571428571429</v>
      </c>
      <c r="CN23">
        <v>9557.42</v>
      </c>
      <c r="CO23">
        <v>44.125</v>
      </c>
      <c r="CP23">
        <v>45.936999999999998</v>
      </c>
      <c r="CQ23">
        <v>45</v>
      </c>
      <c r="CR23">
        <v>44.75</v>
      </c>
      <c r="CS23">
        <v>45.436999999999998</v>
      </c>
      <c r="CT23">
        <v>597.46428571428555</v>
      </c>
      <c r="CU23">
        <v>597.48571428571427</v>
      </c>
      <c r="CV23">
        <v>0</v>
      </c>
      <c r="CW23">
        <v>1670267291.5999999</v>
      </c>
      <c r="CX23">
        <v>0</v>
      </c>
      <c r="CY23">
        <v>1670266866.0999999</v>
      </c>
      <c r="CZ23" t="s">
        <v>356</v>
      </c>
      <c r="DA23">
        <v>1670266861.5999999</v>
      </c>
      <c r="DB23">
        <v>1670266866.0999999</v>
      </c>
      <c r="DC23">
        <v>4</v>
      </c>
      <c r="DD23">
        <v>8.4000000000000005E-2</v>
      </c>
      <c r="DE23">
        <v>1.7999999999999999E-2</v>
      </c>
      <c r="DF23">
        <v>-3.9009999999999998</v>
      </c>
      <c r="DG23">
        <v>0.14799999999999999</v>
      </c>
      <c r="DH23">
        <v>415</v>
      </c>
      <c r="DI23">
        <v>36</v>
      </c>
      <c r="DJ23">
        <v>0.66</v>
      </c>
      <c r="DK23">
        <v>0.36</v>
      </c>
      <c r="DL23">
        <v>-6.3464719999999986</v>
      </c>
      <c r="DM23">
        <v>-18.572465065666041</v>
      </c>
      <c r="DN23">
        <v>1.8442525832477501</v>
      </c>
      <c r="DO23">
        <v>0</v>
      </c>
      <c r="DP23">
        <v>0.23273849999999999</v>
      </c>
      <c r="DQ23">
        <v>8.0439669793620425E-2</v>
      </c>
      <c r="DR23">
        <v>8.0235918951551861E-3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3.2956799999999999</v>
      </c>
      <c r="EB23">
        <v>2.6253899999999999</v>
      </c>
      <c r="EC23">
        <v>1.1201300000000001E-2</v>
      </c>
      <c r="ED23">
        <v>1.26791E-2</v>
      </c>
      <c r="EE23">
        <v>0.14441100000000001</v>
      </c>
      <c r="EF23">
        <v>0.14216799999999999</v>
      </c>
      <c r="EG23">
        <v>29877.9</v>
      </c>
      <c r="EH23">
        <v>30364.5</v>
      </c>
      <c r="EI23">
        <v>28116.6</v>
      </c>
      <c r="EJ23">
        <v>29607.1</v>
      </c>
      <c r="EK23">
        <v>33091</v>
      </c>
      <c r="EL23">
        <v>35245</v>
      </c>
      <c r="EM23">
        <v>39684.1</v>
      </c>
      <c r="EN23">
        <v>42311.5</v>
      </c>
      <c r="EO23">
        <v>2.2168999999999999</v>
      </c>
      <c r="EP23">
        <v>2.1443300000000001</v>
      </c>
      <c r="EQ23">
        <v>0.119042</v>
      </c>
      <c r="ER23">
        <v>0</v>
      </c>
      <c r="ES23">
        <v>31.857600000000001</v>
      </c>
      <c r="ET23">
        <v>999.9</v>
      </c>
      <c r="EU23">
        <v>64.3</v>
      </c>
      <c r="EV23">
        <v>38</v>
      </c>
      <c r="EW23">
        <v>42.420099999999998</v>
      </c>
      <c r="EX23">
        <v>57.744900000000001</v>
      </c>
      <c r="EY23">
        <v>-2.1394199999999999</v>
      </c>
      <c r="EZ23">
        <v>2</v>
      </c>
      <c r="FA23">
        <v>0.55784299999999998</v>
      </c>
      <c r="FB23">
        <v>0.59173799999999999</v>
      </c>
      <c r="FC23">
        <v>20.270299999999999</v>
      </c>
      <c r="FD23">
        <v>5.2186399999999997</v>
      </c>
      <c r="FE23">
        <v>12.008800000000001</v>
      </c>
      <c r="FF23">
        <v>4.9865500000000003</v>
      </c>
      <c r="FG23">
        <v>3.2846500000000001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1.86226</v>
      </c>
      <c r="FN23">
        <v>1.86432</v>
      </c>
      <c r="FO23">
        <v>1.8603799999999999</v>
      </c>
      <c r="FP23">
        <v>1.8611</v>
      </c>
      <c r="FQ23">
        <v>1.8602000000000001</v>
      </c>
      <c r="FR23">
        <v>1.86189</v>
      </c>
      <c r="FS23">
        <v>1.8584799999999999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-3.0569999999999999</v>
      </c>
      <c r="GH23">
        <v>0.14810000000000001</v>
      </c>
      <c r="GI23">
        <v>-2.9546745296188361</v>
      </c>
      <c r="GJ23">
        <v>-2.737337881603403E-3</v>
      </c>
      <c r="GK23">
        <v>1.2769921614711079E-6</v>
      </c>
      <c r="GL23">
        <v>-3.2469241445839119E-10</v>
      </c>
      <c r="GM23">
        <v>0.14817000000000749</v>
      </c>
      <c r="GN23">
        <v>0</v>
      </c>
      <c r="GO23">
        <v>0</v>
      </c>
      <c r="GP23">
        <v>0</v>
      </c>
      <c r="GQ23">
        <v>4</v>
      </c>
      <c r="GR23">
        <v>2074</v>
      </c>
      <c r="GS23">
        <v>4</v>
      </c>
      <c r="GT23">
        <v>30</v>
      </c>
      <c r="GU23">
        <v>6.8</v>
      </c>
      <c r="GV23">
        <v>6.8</v>
      </c>
      <c r="GW23">
        <v>0.29418899999999998</v>
      </c>
      <c r="GX23">
        <v>2.65259</v>
      </c>
      <c r="GY23">
        <v>2.04834</v>
      </c>
      <c r="GZ23">
        <v>2.6037599999999999</v>
      </c>
      <c r="HA23">
        <v>2.1972700000000001</v>
      </c>
      <c r="HB23">
        <v>2.3303199999999999</v>
      </c>
      <c r="HC23">
        <v>41.067</v>
      </c>
      <c r="HD23">
        <v>16.119599999999998</v>
      </c>
      <c r="HE23">
        <v>18</v>
      </c>
      <c r="HF23">
        <v>712.16600000000005</v>
      </c>
      <c r="HG23">
        <v>724.37400000000002</v>
      </c>
      <c r="HH23">
        <v>30.998999999999999</v>
      </c>
      <c r="HI23">
        <v>34.353999999999999</v>
      </c>
      <c r="HJ23">
        <v>29.999500000000001</v>
      </c>
      <c r="HK23">
        <v>34.3078</v>
      </c>
      <c r="HL23">
        <v>34.3127</v>
      </c>
      <c r="HM23">
        <v>5.9814100000000003</v>
      </c>
      <c r="HN23">
        <v>23.1661</v>
      </c>
      <c r="HO23">
        <v>67.0107</v>
      </c>
      <c r="HP23">
        <v>31</v>
      </c>
      <c r="HQ23">
        <v>60.274099999999997</v>
      </c>
      <c r="HR23">
        <v>35.813400000000001</v>
      </c>
      <c r="HS23">
        <v>99.069599999999994</v>
      </c>
      <c r="HT23">
        <v>98.123699999999999</v>
      </c>
    </row>
    <row r="24" spans="1:228" x14ac:dyDescent="0.2">
      <c r="A24">
        <v>9</v>
      </c>
      <c r="B24">
        <v>1670267276.5999999</v>
      </c>
      <c r="C24">
        <v>32</v>
      </c>
      <c r="D24" t="s">
        <v>376</v>
      </c>
      <c r="E24" t="s">
        <v>377</v>
      </c>
      <c r="F24">
        <v>4</v>
      </c>
      <c r="G24">
        <v>1670267274.2874999</v>
      </c>
      <c r="H24">
        <f t="shared" si="0"/>
        <v>6.1057975001799192E-4</v>
      </c>
      <c r="I24">
        <f t="shared" si="1"/>
        <v>0.61057975001799192</v>
      </c>
      <c r="J24">
        <f t="shared" si="2"/>
        <v>-1.1213984152452516</v>
      </c>
      <c r="K24">
        <f t="shared" si="3"/>
        <v>37.714762499999992</v>
      </c>
      <c r="L24">
        <f t="shared" si="4"/>
        <v>85.746477521170362</v>
      </c>
      <c r="M24">
        <f t="shared" si="5"/>
        <v>8.6615571694550813</v>
      </c>
      <c r="N24">
        <f t="shared" si="6"/>
        <v>3.8097025203807093</v>
      </c>
      <c r="O24">
        <f t="shared" si="7"/>
        <v>3.6269772899571645E-2</v>
      </c>
      <c r="P24">
        <f t="shared" si="8"/>
        <v>3.6610959008828052</v>
      </c>
      <c r="Q24">
        <f t="shared" si="9"/>
        <v>3.6071331184684322E-2</v>
      </c>
      <c r="R24">
        <f t="shared" si="10"/>
        <v>2.2562320504963859E-2</v>
      </c>
      <c r="S24">
        <f t="shared" si="11"/>
        <v>226.11724986071195</v>
      </c>
      <c r="T24">
        <f t="shared" si="12"/>
        <v>34.435646048310161</v>
      </c>
      <c r="U24">
        <f t="shared" si="13"/>
        <v>33.7834875</v>
      </c>
      <c r="V24">
        <f t="shared" si="14"/>
        <v>5.2788197980556903</v>
      </c>
      <c r="W24">
        <f t="shared" si="15"/>
        <v>70.197522652709537</v>
      </c>
      <c r="X24">
        <f t="shared" si="16"/>
        <v>3.6444847374943752</v>
      </c>
      <c r="Y24">
        <f t="shared" si="17"/>
        <v>5.1917569164439774</v>
      </c>
      <c r="Z24">
        <f t="shared" si="18"/>
        <v>1.6343350605613152</v>
      </c>
      <c r="AA24">
        <f t="shared" si="19"/>
        <v>-26.926566975793445</v>
      </c>
      <c r="AB24">
        <f t="shared" si="20"/>
        <v>-58.690051606666202</v>
      </c>
      <c r="AC24">
        <f t="shared" si="21"/>
        <v>-3.6942737453466554</v>
      </c>
      <c r="AD24">
        <f t="shared" si="22"/>
        <v>136.80635753290565</v>
      </c>
      <c r="AE24">
        <f t="shared" si="23"/>
        <v>20.930926947709086</v>
      </c>
      <c r="AF24">
        <f t="shared" si="24"/>
        <v>0.58523791926822921</v>
      </c>
      <c r="AG24">
        <f t="shared" si="25"/>
        <v>-1.1213984152452516</v>
      </c>
      <c r="AH24">
        <v>47.995963554515157</v>
      </c>
      <c r="AI24">
        <v>42.081709696969689</v>
      </c>
      <c r="AJ24">
        <v>1.6310882394156461</v>
      </c>
      <c r="AK24">
        <v>64.412612484880171</v>
      </c>
      <c r="AL24">
        <f t="shared" si="26"/>
        <v>0.61057975001799192</v>
      </c>
      <c r="AM24">
        <v>35.835114644445397</v>
      </c>
      <c r="AN24">
        <v>36.080477058823533</v>
      </c>
      <c r="AO24">
        <v>-1.6235779255181681E-4</v>
      </c>
      <c r="AP24">
        <v>92.771630971899214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46915.567401913737</v>
      </c>
      <c r="AV24">
        <f t="shared" si="30"/>
        <v>1200.0037500000001</v>
      </c>
      <c r="AW24">
        <f t="shared" si="31"/>
        <v>1025.9288760936331</v>
      </c>
      <c r="AX24">
        <f t="shared" si="32"/>
        <v>0.85493805839659509</v>
      </c>
      <c r="AY24">
        <f t="shared" si="33"/>
        <v>0.18843045270542857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1670267274.2874999</v>
      </c>
      <c r="BF24">
        <v>37.714762499999992</v>
      </c>
      <c r="BG24">
        <v>46.417274999999997</v>
      </c>
      <c r="BH24">
        <v>36.079162500000002</v>
      </c>
      <c r="BI24">
        <v>35.844862499999998</v>
      </c>
      <c r="BJ24">
        <v>40.778962500000013</v>
      </c>
      <c r="BK24">
        <v>35.930987500000001</v>
      </c>
      <c r="BL24">
        <v>650.07774999999992</v>
      </c>
      <c r="BM24">
        <v>100.913375</v>
      </c>
      <c r="BN24">
        <v>0.10018753750000001</v>
      </c>
      <c r="BO24">
        <v>33.486137499999998</v>
      </c>
      <c r="BP24">
        <v>33.7834875</v>
      </c>
      <c r="BQ24">
        <v>999.9</v>
      </c>
      <c r="BR24">
        <v>0</v>
      </c>
      <c r="BS24">
        <v>0</v>
      </c>
      <c r="BT24">
        <v>8955.15625</v>
      </c>
      <c r="BU24">
        <v>0</v>
      </c>
      <c r="BV24">
        <v>425.23737499999999</v>
      </c>
      <c r="BW24">
        <v>-8.7024937500000004</v>
      </c>
      <c r="BX24">
        <v>39.126412500000001</v>
      </c>
      <c r="BY24">
        <v>48.142962500000003</v>
      </c>
      <c r="BZ24">
        <v>0.2343045</v>
      </c>
      <c r="CA24">
        <v>46.417274999999997</v>
      </c>
      <c r="CB24">
        <v>35.844862499999998</v>
      </c>
      <c r="CC24">
        <v>3.6408725</v>
      </c>
      <c r="CD24">
        <v>3.6172287500000002</v>
      </c>
      <c r="CE24">
        <v>27.291387499999999</v>
      </c>
      <c r="CF24">
        <v>27.180262500000001</v>
      </c>
      <c r="CG24">
        <v>1200.0037500000001</v>
      </c>
      <c r="CH24">
        <v>0.49998062500000001</v>
      </c>
      <c r="CI24">
        <v>0.50001937500000004</v>
      </c>
      <c r="CJ24">
        <v>0</v>
      </c>
      <c r="CK24">
        <v>1012.87625</v>
      </c>
      <c r="CL24">
        <v>4.9990899999999998</v>
      </c>
      <c r="CM24">
        <v>10530.1875</v>
      </c>
      <c r="CN24">
        <v>9557.81</v>
      </c>
      <c r="CO24">
        <v>44.125</v>
      </c>
      <c r="CP24">
        <v>45.936999999999998</v>
      </c>
      <c r="CQ24">
        <v>45</v>
      </c>
      <c r="CR24">
        <v>44.773249999999997</v>
      </c>
      <c r="CS24">
        <v>45.436999999999998</v>
      </c>
      <c r="CT24">
        <v>597.48</v>
      </c>
      <c r="CU24">
        <v>597.52375000000006</v>
      </c>
      <c r="CV24">
        <v>0</v>
      </c>
      <c r="CW24">
        <v>1670267295.8</v>
      </c>
      <c r="CX24">
        <v>0</v>
      </c>
      <c r="CY24">
        <v>1670266866.0999999</v>
      </c>
      <c r="CZ24" t="s">
        <v>356</v>
      </c>
      <c r="DA24">
        <v>1670266861.5999999</v>
      </c>
      <c r="DB24">
        <v>1670266866.0999999</v>
      </c>
      <c r="DC24">
        <v>4</v>
      </c>
      <c r="DD24">
        <v>8.4000000000000005E-2</v>
      </c>
      <c r="DE24">
        <v>1.7999999999999999E-2</v>
      </c>
      <c r="DF24">
        <v>-3.9009999999999998</v>
      </c>
      <c r="DG24">
        <v>0.14799999999999999</v>
      </c>
      <c r="DH24">
        <v>415</v>
      </c>
      <c r="DI24">
        <v>36</v>
      </c>
      <c r="DJ24">
        <v>0.66</v>
      </c>
      <c r="DK24">
        <v>0.36</v>
      </c>
      <c r="DL24">
        <v>-7.2286824390243876</v>
      </c>
      <c r="DM24">
        <v>-13.28277637630662</v>
      </c>
      <c r="DN24">
        <v>1.3615819865335279</v>
      </c>
      <c r="DO24">
        <v>0</v>
      </c>
      <c r="DP24">
        <v>0.23530207317073171</v>
      </c>
      <c r="DQ24">
        <v>4.2148850174216622E-2</v>
      </c>
      <c r="DR24">
        <v>6.1673322112889423E-3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3.2955999999999999</v>
      </c>
      <c r="EB24">
        <v>2.62479</v>
      </c>
      <c r="EC24">
        <v>1.30428E-2</v>
      </c>
      <c r="ED24">
        <v>1.45545E-2</v>
      </c>
      <c r="EE24">
        <v>0.14442199999999999</v>
      </c>
      <c r="EF24">
        <v>0.14225599999999999</v>
      </c>
      <c r="EG24">
        <v>29823.3</v>
      </c>
      <c r="EH24">
        <v>30307.200000000001</v>
      </c>
      <c r="EI24">
        <v>28117.5</v>
      </c>
      <c r="EJ24">
        <v>29607.3</v>
      </c>
      <c r="EK24">
        <v>33092</v>
      </c>
      <c r="EL24">
        <v>35241.800000000003</v>
      </c>
      <c r="EM24">
        <v>39685.5</v>
      </c>
      <c r="EN24">
        <v>42311.9</v>
      </c>
      <c r="EO24">
        <v>2.2168000000000001</v>
      </c>
      <c r="EP24">
        <v>2.1446999999999998</v>
      </c>
      <c r="EQ24">
        <v>0.119209</v>
      </c>
      <c r="ER24">
        <v>0</v>
      </c>
      <c r="ES24">
        <v>31.8492</v>
      </c>
      <c r="ET24">
        <v>999.9</v>
      </c>
      <c r="EU24">
        <v>64.3</v>
      </c>
      <c r="EV24">
        <v>38</v>
      </c>
      <c r="EW24">
        <v>42.4193</v>
      </c>
      <c r="EX24">
        <v>57.384900000000002</v>
      </c>
      <c r="EY24">
        <v>-2.1394199999999999</v>
      </c>
      <c r="EZ24">
        <v>2</v>
      </c>
      <c r="FA24">
        <v>0.55747199999999997</v>
      </c>
      <c r="FB24">
        <v>0.58824900000000002</v>
      </c>
      <c r="FC24">
        <v>20.270199999999999</v>
      </c>
      <c r="FD24">
        <v>5.2183400000000004</v>
      </c>
      <c r="FE24">
        <v>12.0083</v>
      </c>
      <c r="FF24">
        <v>4.9863</v>
      </c>
      <c r="FG24">
        <v>3.2845499999999999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1.86226</v>
      </c>
      <c r="FN24">
        <v>1.8643000000000001</v>
      </c>
      <c r="FO24">
        <v>1.86039</v>
      </c>
      <c r="FP24">
        <v>1.86111</v>
      </c>
      <c r="FQ24">
        <v>1.8602000000000001</v>
      </c>
      <c r="FR24">
        <v>1.86188</v>
      </c>
      <c r="FS24">
        <v>1.8584499999999999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-3.0739999999999998</v>
      </c>
      <c r="GH24">
        <v>0.1482</v>
      </c>
      <c r="GI24">
        <v>-2.9546745296188361</v>
      </c>
      <c r="GJ24">
        <v>-2.737337881603403E-3</v>
      </c>
      <c r="GK24">
        <v>1.2769921614711079E-6</v>
      </c>
      <c r="GL24">
        <v>-3.2469241445839119E-10</v>
      </c>
      <c r="GM24">
        <v>0.14817000000000749</v>
      </c>
      <c r="GN24">
        <v>0</v>
      </c>
      <c r="GO24">
        <v>0</v>
      </c>
      <c r="GP24">
        <v>0</v>
      </c>
      <c r="GQ24">
        <v>4</v>
      </c>
      <c r="GR24">
        <v>2074</v>
      </c>
      <c r="GS24">
        <v>4</v>
      </c>
      <c r="GT24">
        <v>30</v>
      </c>
      <c r="GU24">
        <v>6.9</v>
      </c>
      <c r="GV24">
        <v>6.8</v>
      </c>
      <c r="GW24">
        <v>0.31372100000000003</v>
      </c>
      <c r="GX24">
        <v>2.63916</v>
      </c>
      <c r="GY24">
        <v>2.04834</v>
      </c>
      <c r="GZ24">
        <v>2.6037599999999999</v>
      </c>
      <c r="HA24">
        <v>2.1972700000000001</v>
      </c>
      <c r="HB24">
        <v>2.33887</v>
      </c>
      <c r="HC24">
        <v>41.041200000000003</v>
      </c>
      <c r="HD24">
        <v>16.128399999999999</v>
      </c>
      <c r="HE24">
        <v>18</v>
      </c>
      <c r="HF24">
        <v>712.03399999999999</v>
      </c>
      <c r="HG24">
        <v>724.68</v>
      </c>
      <c r="HH24">
        <v>30.998999999999999</v>
      </c>
      <c r="HI24">
        <v>34.349800000000002</v>
      </c>
      <c r="HJ24">
        <v>29.999500000000001</v>
      </c>
      <c r="HK24">
        <v>34.3035</v>
      </c>
      <c r="HL24">
        <v>34.308599999999998</v>
      </c>
      <c r="HM24">
        <v>6.3325100000000001</v>
      </c>
      <c r="HN24">
        <v>23.1661</v>
      </c>
      <c r="HO24">
        <v>67.0107</v>
      </c>
      <c r="HP24">
        <v>31</v>
      </c>
      <c r="HQ24">
        <v>63.616500000000002</v>
      </c>
      <c r="HR24">
        <v>35.804099999999998</v>
      </c>
      <c r="HS24">
        <v>99.072999999999993</v>
      </c>
      <c r="HT24">
        <v>98.124499999999998</v>
      </c>
    </row>
    <row r="25" spans="1:228" x14ac:dyDescent="0.2">
      <c r="A25">
        <v>10</v>
      </c>
      <c r="B25">
        <v>1670267280.5999999</v>
      </c>
      <c r="C25">
        <v>36</v>
      </c>
      <c r="D25" t="s">
        <v>378</v>
      </c>
      <c r="E25" t="s">
        <v>379</v>
      </c>
      <c r="F25">
        <v>4</v>
      </c>
      <c r="G25">
        <v>1670267278.5999999</v>
      </c>
      <c r="H25">
        <f t="shared" si="0"/>
        <v>5.7715847796581334E-4</v>
      </c>
      <c r="I25">
        <f t="shared" si="1"/>
        <v>0.57715847796581332</v>
      </c>
      <c r="J25">
        <f t="shared" si="2"/>
        <v>-0.89557543338389378</v>
      </c>
      <c r="K25">
        <f t="shared" si="3"/>
        <v>44.508014285714289</v>
      </c>
      <c r="L25">
        <f t="shared" si="4"/>
        <v>84.675023309512227</v>
      </c>
      <c r="M25">
        <f t="shared" si="5"/>
        <v>8.5534605522243332</v>
      </c>
      <c r="N25">
        <f t="shared" si="6"/>
        <v>4.4959839344730055</v>
      </c>
      <c r="O25">
        <f t="shared" si="7"/>
        <v>3.4341348707693779E-2</v>
      </c>
      <c r="P25">
        <f t="shared" si="8"/>
        <v>3.6668419059456721</v>
      </c>
      <c r="Q25">
        <f t="shared" si="9"/>
        <v>3.4163669296078655E-2</v>
      </c>
      <c r="R25">
        <f t="shared" si="10"/>
        <v>2.1368180294346645E-2</v>
      </c>
      <c r="S25">
        <f t="shared" si="11"/>
        <v>226.10936837863986</v>
      </c>
      <c r="T25">
        <f t="shared" si="12"/>
        <v>34.43152029868331</v>
      </c>
      <c r="U25">
        <f t="shared" si="13"/>
        <v>33.775185714285712</v>
      </c>
      <c r="V25">
        <f t="shared" si="14"/>
        <v>5.2763719469642396</v>
      </c>
      <c r="W25">
        <f t="shared" si="15"/>
        <v>70.249276807217214</v>
      </c>
      <c r="X25">
        <f t="shared" si="16"/>
        <v>3.6451895689538625</v>
      </c>
      <c r="Y25">
        <f t="shared" si="17"/>
        <v>5.1889353664910134</v>
      </c>
      <c r="Z25">
        <f t="shared" si="18"/>
        <v>1.6311823780103771</v>
      </c>
      <c r="AA25">
        <f t="shared" si="19"/>
        <v>-25.452688878292367</v>
      </c>
      <c r="AB25">
        <f t="shared" si="20"/>
        <v>-59.060337822394075</v>
      </c>
      <c r="AC25">
        <f t="shared" si="21"/>
        <v>-3.7114290691693128</v>
      </c>
      <c r="AD25">
        <f t="shared" si="22"/>
        <v>137.88491260878408</v>
      </c>
      <c r="AE25">
        <f t="shared" si="23"/>
        <v>21.318224919960343</v>
      </c>
      <c r="AF25">
        <f t="shared" si="24"/>
        <v>0.50764370586120944</v>
      </c>
      <c r="AG25">
        <f t="shared" si="25"/>
        <v>-0.89557543338389378</v>
      </c>
      <c r="AH25">
        <v>54.70851380524843</v>
      </c>
      <c r="AI25">
        <v>48.643653939393921</v>
      </c>
      <c r="AJ25">
        <v>1.6443190924116311</v>
      </c>
      <c r="AK25">
        <v>64.412612484880171</v>
      </c>
      <c r="AL25">
        <f t="shared" si="26"/>
        <v>0.57715847796581332</v>
      </c>
      <c r="AM25">
        <v>35.85777163369255</v>
      </c>
      <c r="AN25">
        <v>36.088359999999987</v>
      </c>
      <c r="AO25">
        <v>9.1606483799784024E-5</v>
      </c>
      <c r="AP25">
        <v>92.771630971899214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47019.507216693928</v>
      </c>
      <c r="AV25">
        <f t="shared" si="30"/>
        <v>1199.961428571429</v>
      </c>
      <c r="AW25">
        <f t="shared" si="31"/>
        <v>1025.8927421650988</v>
      </c>
      <c r="AX25">
        <f t="shared" si="32"/>
        <v>0.85493809862408532</v>
      </c>
      <c r="AY25">
        <f t="shared" si="33"/>
        <v>0.1884305303444847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1670267278.5999999</v>
      </c>
      <c r="BF25">
        <v>44.508014285714289</v>
      </c>
      <c r="BG25">
        <v>53.373242857142863</v>
      </c>
      <c r="BH25">
        <v>36.085571428571427</v>
      </c>
      <c r="BI25">
        <v>35.882299999999987</v>
      </c>
      <c r="BJ25">
        <v>47.590071428571427</v>
      </c>
      <c r="BK25">
        <v>35.937385714285718</v>
      </c>
      <c r="BL25">
        <v>649.95742857142864</v>
      </c>
      <c r="BM25">
        <v>100.9152857142857</v>
      </c>
      <c r="BN25">
        <v>9.9868671428571434E-2</v>
      </c>
      <c r="BO25">
        <v>33.476428571428578</v>
      </c>
      <c r="BP25">
        <v>33.775185714285712</v>
      </c>
      <c r="BQ25">
        <v>999.89999999999986</v>
      </c>
      <c r="BR25">
        <v>0</v>
      </c>
      <c r="BS25">
        <v>0</v>
      </c>
      <c r="BT25">
        <v>8974.8214285714294</v>
      </c>
      <c r="BU25">
        <v>0</v>
      </c>
      <c r="BV25">
        <v>428.38042857142858</v>
      </c>
      <c r="BW25">
        <v>-8.8652414285714283</v>
      </c>
      <c r="BX25">
        <v>46.174214285714292</v>
      </c>
      <c r="BY25">
        <v>55.359685714285717</v>
      </c>
      <c r="BZ25">
        <v>0.20326857142857141</v>
      </c>
      <c r="CA25">
        <v>53.373242857142863</v>
      </c>
      <c r="CB25">
        <v>35.882299999999987</v>
      </c>
      <c r="CC25">
        <v>3.6415871428571429</v>
      </c>
      <c r="CD25">
        <v>3.621072857142857</v>
      </c>
      <c r="CE25">
        <v>27.294742857142861</v>
      </c>
      <c r="CF25">
        <v>27.19837142857142</v>
      </c>
      <c r="CG25">
        <v>1199.961428571429</v>
      </c>
      <c r="CH25">
        <v>0.49998042857142849</v>
      </c>
      <c r="CI25">
        <v>0.50001957142857145</v>
      </c>
      <c r="CJ25">
        <v>0</v>
      </c>
      <c r="CK25">
        <v>1012.691428571429</v>
      </c>
      <c r="CL25">
        <v>4.9990899999999998</v>
      </c>
      <c r="CM25">
        <v>10527.657142857141</v>
      </c>
      <c r="CN25">
        <v>9557.4785714285699</v>
      </c>
      <c r="CO25">
        <v>44.125</v>
      </c>
      <c r="CP25">
        <v>45.936999999999998</v>
      </c>
      <c r="CQ25">
        <v>45</v>
      </c>
      <c r="CR25">
        <v>44.767714285714291</v>
      </c>
      <c r="CS25">
        <v>45.436999999999998</v>
      </c>
      <c r="CT25">
        <v>597.45714285714291</v>
      </c>
      <c r="CU25">
        <v>597.50428571428586</v>
      </c>
      <c r="CV25">
        <v>0</v>
      </c>
      <c r="CW25">
        <v>1670267299.4000001</v>
      </c>
      <c r="CX25">
        <v>0</v>
      </c>
      <c r="CY25">
        <v>1670266866.0999999</v>
      </c>
      <c r="CZ25" t="s">
        <v>356</v>
      </c>
      <c r="DA25">
        <v>1670266861.5999999</v>
      </c>
      <c r="DB25">
        <v>1670266866.0999999</v>
      </c>
      <c r="DC25">
        <v>4</v>
      </c>
      <c r="DD25">
        <v>8.4000000000000005E-2</v>
      </c>
      <c r="DE25">
        <v>1.7999999999999999E-2</v>
      </c>
      <c r="DF25">
        <v>-3.9009999999999998</v>
      </c>
      <c r="DG25">
        <v>0.14799999999999999</v>
      </c>
      <c r="DH25">
        <v>415</v>
      </c>
      <c r="DI25">
        <v>36</v>
      </c>
      <c r="DJ25">
        <v>0.66</v>
      </c>
      <c r="DK25">
        <v>0.36</v>
      </c>
      <c r="DL25">
        <v>-7.9857756097560983</v>
      </c>
      <c r="DM25">
        <v>-8.2947560278745645</v>
      </c>
      <c r="DN25">
        <v>0.85854819949087213</v>
      </c>
      <c r="DO25">
        <v>0</v>
      </c>
      <c r="DP25">
        <v>0.23113817073170731</v>
      </c>
      <c r="DQ25">
        <v>-7.1137965156793811E-2</v>
      </c>
      <c r="DR25">
        <v>1.3399440663430771E-2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357</v>
      </c>
      <c r="EA25">
        <v>3.2955399999999999</v>
      </c>
      <c r="EB25">
        <v>2.6251000000000002</v>
      </c>
      <c r="EC25">
        <v>1.48795E-2</v>
      </c>
      <c r="ED25">
        <v>1.6376100000000001E-2</v>
      </c>
      <c r="EE25">
        <v>0.144451</v>
      </c>
      <c r="EF25">
        <v>0.14230100000000001</v>
      </c>
      <c r="EG25">
        <v>29768.2</v>
      </c>
      <c r="EH25">
        <v>30251.7</v>
      </c>
      <c r="EI25">
        <v>28117.8</v>
      </c>
      <c r="EJ25">
        <v>29607.8</v>
      </c>
      <c r="EK25">
        <v>33091.5</v>
      </c>
      <c r="EL25">
        <v>35240.400000000001</v>
      </c>
      <c r="EM25">
        <v>39686.1</v>
      </c>
      <c r="EN25">
        <v>42312.2</v>
      </c>
      <c r="EO25">
        <v>2.2170299999999998</v>
      </c>
      <c r="EP25">
        <v>2.1448999999999998</v>
      </c>
      <c r="EQ25">
        <v>0.119135</v>
      </c>
      <c r="ER25">
        <v>0</v>
      </c>
      <c r="ES25">
        <v>31.841699999999999</v>
      </c>
      <c r="ET25">
        <v>999.9</v>
      </c>
      <c r="EU25">
        <v>64.3</v>
      </c>
      <c r="EV25">
        <v>38</v>
      </c>
      <c r="EW25">
        <v>42.417700000000004</v>
      </c>
      <c r="EX25">
        <v>57.774900000000002</v>
      </c>
      <c r="EY25">
        <v>-2.0873400000000002</v>
      </c>
      <c r="EZ25">
        <v>2</v>
      </c>
      <c r="FA25">
        <v>0.55693899999999996</v>
      </c>
      <c r="FB25">
        <v>0.58446100000000001</v>
      </c>
      <c r="FC25">
        <v>20.270199999999999</v>
      </c>
      <c r="FD25">
        <v>5.2174399999999999</v>
      </c>
      <c r="FE25">
        <v>12.008900000000001</v>
      </c>
      <c r="FF25">
        <v>4.9861000000000004</v>
      </c>
      <c r="FG25">
        <v>3.2844799999999998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1.86226</v>
      </c>
      <c r="FN25">
        <v>1.8643099999999999</v>
      </c>
      <c r="FO25">
        <v>1.86036</v>
      </c>
      <c r="FP25">
        <v>1.8611</v>
      </c>
      <c r="FQ25">
        <v>1.8602000000000001</v>
      </c>
      <c r="FR25">
        <v>1.86188</v>
      </c>
      <c r="FS25">
        <v>1.85842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-3.09</v>
      </c>
      <c r="GH25">
        <v>0.1482</v>
      </c>
      <c r="GI25">
        <v>-2.9546745296188361</v>
      </c>
      <c r="GJ25">
        <v>-2.737337881603403E-3</v>
      </c>
      <c r="GK25">
        <v>1.2769921614711079E-6</v>
      </c>
      <c r="GL25">
        <v>-3.2469241445839119E-10</v>
      </c>
      <c r="GM25">
        <v>0.14817000000000749</v>
      </c>
      <c r="GN25">
        <v>0</v>
      </c>
      <c r="GO25">
        <v>0</v>
      </c>
      <c r="GP25">
        <v>0</v>
      </c>
      <c r="GQ25">
        <v>4</v>
      </c>
      <c r="GR25">
        <v>2074</v>
      </c>
      <c r="GS25">
        <v>4</v>
      </c>
      <c r="GT25">
        <v>30</v>
      </c>
      <c r="GU25">
        <v>7</v>
      </c>
      <c r="GV25">
        <v>6.9</v>
      </c>
      <c r="GW25">
        <v>0.33203100000000002</v>
      </c>
      <c r="GX25">
        <v>2.6403799999999999</v>
      </c>
      <c r="GY25">
        <v>2.04834</v>
      </c>
      <c r="GZ25">
        <v>2.6037599999999999</v>
      </c>
      <c r="HA25">
        <v>2.1972700000000001</v>
      </c>
      <c r="HB25">
        <v>2.3596200000000001</v>
      </c>
      <c r="HC25">
        <v>41.041200000000003</v>
      </c>
      <c r="HD25">
        <v>16.128399999999999</v>
      </c>
      <c r="HE25">
        <v>18</v>
      </c>
      <c r="HF25">
        <v>712.16899999999998</v>
      </c>
      <c r="HG25">
        <v>724.81600000000003</v>
      </c>
      <c r="HH25">
        <v>30.998999999999999</v>
      </c>
      <c r="HI25">
        <v>34.344700000000003</v>
      </c>
      <c r="HJ25">
        <v>29.999500000000001</v>
      </c>
      <c r="HK25">
        <v>34.298499999999997</v>
      </c>
      <c r="HL25">
        <v>34.304200000000002</v>
      </c>
      <c r="HM25">
        <v>6.7234699999999998</v>
      </c>
      <c r="HN25">
        <v>23.1661</v>
      </c>
      <c r="HO25">
        <v>67.0107</v>
      </c>
      <c r="HP25">
        <v>31</v>
      </c>
      <c r="HQ25">
        <v>70.294399999999996</v>
      </c>
      <c r="HR25">
        <v>35.776600000000002</v>
      </c>
      <c r="HS25">
        <v>99.074299999999994</v>
      </c>
      <c r="HT25">
        <v>98.125600000000006</v>
      </c>
    </row>
    <row r="26" spans="1:228" x14ac:dyDescent="0.2">
      <c r="A26">
        <v>11</v>
      </c>
      <c r="B26">
        <v>1670267284.5999999</v>
      </c>
      <c r="C26">
        <v>40</v>
      </c>
      <c r="D26" t="s">
        <v>380</v>
      </c>
      <c r="E26" t="s">
        <v>381</v>
      </c>
      <c r="F26">
        <v>4</v>
      </c>
      <c r="G26">
        <v>1670267282.2874999</v>
      </c>
      <c r="H26">
        <f t="shared" si="0"/>
        <v>5.4323363001571251E-4</v>
      </c>
      <c r="I26">
        <f t="shared" si="1"/>
        <v>0.54323363001571257</v>
      </c>
      <c r="J26">
        <f t="shared" si="2"/>
        <v>-0.8854266542115482</v>
      </c>
      <c r="K26">
        <f t="shared" si="3"/>
        <v>50.34545</v>
      </c>
      <c r="L26">
        <f t="shared" si="4"/>
        <v>92.357676446679932</v>
      </c>
      <c r="M26">
        <f t="shared" si="5"/>
        <v>9.3294693204125636</v>
      </c>
      <c r="N26">
        <f t="shared" si="6"/>
        <v>5.0856230826522637</v>
      </c>
      <c r="O26">
        <f t="shared" si="7"/>
        <v>3.2379892732436681E-2</v>
      </c>
      <c r="P26">
        <f t="shared" si="8"/>
        <v>3.6686829544627568</v>
      </c>
      <c r="Q26">
        <f t="shared" si="9"/>
        <v>3.2221958988057055E-2</v>
      </c>
      <c r="R26">
        <f t="shared" si="10"/>
        <v>2.0152849708857702E-2</v>
      </c>
      <c r="S26">
        <f t="shared" si="11"/>
        <v>226.10898144745278</v>
      </c>
      <c r="T26">
        <f t="shared" si="12"/>
        <v>34.429249099890058</v>
      </c>
      <c r="U26">
        <f t="shared" si="13"/>
        <v>33.767187499999999</v>
      </c>
      <c r="V26">
        <f t="shared" si="14"/>
        <v>5.274014540230314</v>
      </c>
      <c r="W26">
        <f t="shared" si="15"/>
        <v>70.303789078943268</v>
      </c>
      <c r="X26">
        <f t="shared" si="16"/>
        <v>3.6461922313690676</v>
      </c>
      <c r="Y26">
        <f t="shared" si="17"/>
        <v>5.1863381464046023</v>
      </c>
      <c r="Z26">
        <f t="shared" si="18"/>
        <v>1.6278223088612465</v>
      </c>
      <c r="AA26">
        <f t="shared" si="19"/>
        <v>-23.956603083692922</v>
      </c>
      <c r="AB26">
        <f t="shared" si="20"/>
        <v>-59.276474821666831</v>
      </c>
      <c r="AC26">
        <f t="shared" si="21"/>
        <v>-3.722833577245086</v>
      </c>
      <c r="AD26">
        <f t="shared" si="22"/>
        <v>139.15306996484793</v>
      </c>
      <c r="AE26">
        <f t="shared" si="23"/>
        <v>21.341579593575478</v>
      </c>
      <c r="AF26">
        <f t="shared" si="24"/>
        <v>0.53208959462919603</v>
      </c>
      <c r="AG26">
        <f t="shared" si="25"/>
        <v>-0.8854266542115482</v>
      </c>
      <c r="AH26">
        <v>61.27730104542826</v>
      </c>
      <c r="AI26">
        <v>55.20934787878786</v>
      </c>
      <c r="AJ26">
        <v>1.644105546981752</v>
      </c>
      <c r="AK26">
        <v>64.412612484880171</v>
      </c>
      <c r="AL26">
        <f t="shared" si="26"/>
        <v>0.54323363001571257</v>
      </c>
      <c r="AM26">
        <v>35.884701361450183</v>
      </c>
      <c r="AN26">
        <v>36.101364411764713</v>
      </c>
      <c r="AO26">
        <v>1.4779418160925129E-4</v>
      </c>
      <c r="AP26">
        <v>92.771630971899214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47053.702568350804</v>
      </c>
      <c r="AV26">
        <f t="shared" si="30"/>
        <v>1199.95625</v>
      </c>
      <c r="AW26">
        <f t="shared" si="31"/>
        <v>1025.8886199209599</v>
      </c>
      <c r="AX26">
        <f t="shared" si="32"/>
        <v>0.85493835289491582</v>
      </c>
      <c r="AY26">
        <f t="shared" si="33"/>
        <v>0.18843102108718779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1670267282.2874999</v>
      </c>
      <c r="BF26">
        <v>50.34545</v>
      </c>
      <c r="BG26">
        <v>59.221274999999999</v>
      </c>
      <c r="BH26">
        <v>36.095712499999998</v>
      </c>
      <c r="BI26">
        <v>35.882674999999999</v>
      </c>
      <c r="BJ26">
        <v>53.442812500000002</v>
      </c>
      <c r="BK26">
        <v>35.947537500000003</v>
      </c>
      <c r="BL26">
        <v>650.01949999999999</v>
      </c>
      <c r="BM26">
        <v>100.9145</v>
      </c>
      <c r="BN26">
        <v>0.1000521125</v>
      </c>
      <c r="BO26">
        <v>33.467487499999997</v>
      </c>
      <c r="BP26">
        <v>33.767187499999999</v>
      </c>
      <c r="BQ26">
        <v>999.9</v>
      </c>
      <c r="BR26">
        <v>0</v>
      </c>
      <c r="BS26">
        <v>0</v>
      </c>
      <c r="BT26">
        <v>8981.25</v>
      </c>
      <c r="BU26">
        <v>0</v>
      </c>
      <c r="BV26">
        <v>432.25737500000002</v>
      </c>
      <c r="BW26">
        <v>-8.8758175000000001</v>
      </c>
      <c r="BX26">
        <v>52.23075</v>
      </c>
      <c r="BY26">
        <v>61.425362499999999</v>
      </c>
      <c r="BZ26">
        <v>0.213057625</v>
      </c>
      <c r="CA26">
        <v>59.221274999999999</v>
      </c>
      <c r="CB26">
        <v>35.882674999999999</v>
      </c>
      <c r="CC26">
        <v>3.6425825000000001</v>
      </c>
      <c r="CD26">
        <v>3.62108125</v>
      </c>
      <c r="CE26">
        <v>27.299399999999999</v>
      </c>
      <c r="CF26">
        <v>27.1984125</v>
      </c>
      <c r="CG26">
        <v>1199.95625</v>
      </c>
      <c r="CH26">
        <v>0.49997187500000001</v>
      </c>
      <c r="CI26">
        <v>0.50002812499999993</v>
      </c>
      <c r="CJ26">
        <v>0</v>
      </c>
      <c r="CK26">
        <v>1012.6475</v>
      </c>
      <c r="CL26">
        <v>4.9990899999999998</v>
      </c>
      <c r="CM26">
        <v>10526.125</v>
      </c>
      <c r="CN26">
        <v>9557.3812500000004</v>
      </c>
      <c r="CO26">
        <v>44.125</v>
      </c>
      <c r="CP26">
        <v>45.921499999999988</v>
      </c>
      <c r="CQ26">
        <v>44.984250000000003</v>
      </c>
      <c r="CR26">
        <v>44.75</v>
      </c>
      <c r="CS26">
        <v>45.421499999999988</v>
      </c>
      <c r="CT26">
        <v>597.44500000000005</v>
      </c>
      <c r="CU26">
        <v>597.51250000000005</v>
      </c>
      <c r="CV26">
        <v>0</v>
      </c>
      <c r="CW26">
        <v>1670267303.5999999</v>
      </c>
      <c r="CX26">
        <v>0</v>
      </c>
      <c r="CY26">
        <v>1670266866.0999999</v>
      </c>
      <c r="CZ26" t="s">
        <v>356</v>
      </c>
      <c r="DA26">
        <v>1670266861.5999999</v>
      </c>
      <c r="DB26">
        <v>1670266866.0999999</v>
      </c>
      <c r="DC26">
        <v>4</v>
      </c>
      <c r="DD26">
        <v>8.4000000000000005E-2</v>
      </c>
      <c r="DE26">
        <v>1.7999999999999999E-2</v>
      </c>
      <c r="DF26">
        <v>-3.9009999999999998</v>
      </c>
      <c r="DG26">
        <v>0.14799999999999999</v>
      </c>
      <c r="DH26">
        <v>415</v>
      </c>
      <c r="DI26">
        <v>36</v>
      </c>
      <c r="DJ26">
        <v>0.66</v>
      </c>
      <c r="DK26">
        <v>0.36</v>
      </c>
      <c r="DL26">
        <v>-8.4374890243902438</v>
      </c>
      <c r="DM26">
        <v>-4.7561416724738637</v>
      </c>
      <c r="DN26">
        <v>0.51435587321072274</v>
      </c>
      <c r="DO26">
        <v>0</v>
      </c>
      <c r="DP26">
        <v>0.22708953658536579</v>
      </c>
      <c r="DQ26">
        <v>-0.11787505923344969</v>
      </c>
      <c r="DR26">
        <v>1.5517722348424971E-2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365</v>
      </c>
      <c r="EA26">
        <v>3.2955399999999999</v>
      </c>
      <c r="EB26">
        <v>2.6252300000000002</v>
      </c>
      <c r="EC26">
        <v>1.67291E-2</v>
      </c>
      <c r="ED26">
        <v>1.8207500000000001E-2</v>
      </c>
      <c r="EE26">
        <v>0.14446999999999999</v>
      </c>
      <c r="EF26">
        <v>0.142292</v>
      </c>
      <c r="EG26">
        <v>29713.1</v>
      </c>
      <c r="EH26">
        <v>30195.599999999999</v>
      </c>
      <c r="EI26">
        <v>28118.5</v>
      </c>
      <c r="EJ26">
        <v>29608</v>
      </c>
      <c r="EK26">
        <v>33091</v>
      </c>
      <c r="EL26">
        <v>35241.199999999997</v>
      </c>
      <c r="EM26">
        <v>39686.199999999997</v>
      </c>
      <c r="EN26">
        <v>42312.6</v>
      </c>
      <c r="EO26">
        <v>2.2167699999999999</v>
      </c>
      <c r="EP26">
        <v>2.1450499999999999</v>
      </c>
      <c r="EQ26">
        <v>0.118297</v>
      </c>
      <c r="ER26">
        <v>0</v>
      </c>
      <c r="ES26">
        <v>31.834499999999998</v>
      </c>
      <c r="ET26">
        <v>999.9</v>
      </c>
      <c r="EU26">
        <v>64.400000000000006</v>
      </c>
      <c r="EV26">
        <v>38</v>
      </c>
      <c r="EW26">
        <v>42.484299999999998</v>
      </c>
      <c r="EX26">
        <v>57.294899999999998</v>
      </c>
      <c r="EY26">
        <v>-2.1714699999999998</v>
      </c>
      <c r="EZ26">
        <v>2</v>
      </c>
      <c r="FA26">
        <v>0.55648900000000001</v>
      </c>
      <c r="FB26">
        <v>0.58106999999999998</v>
      </c>
      <c r="FC26">
        <v>20.270299999999999</v>
      </c>
      <c r="FD26">
        <v>5.2172900000000002</v>
      </c>
      <c r="FE26">
        <v>12.009499999999999</v>
      </c>
      <c r="FF26">
        <v>4.9863</v>
      </c>
      <c r="FG26">
        <v>3.2844500000000001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1.86222</v>
      </c>
      <c r="FN26">
        <v>1.8643000000000001</v>
      </c>
      <c r="FO26">
        <v>1.8603499999999999</v>
      </c>
      <c r="FP26">
        <v>1.86111</v>
      </c>
      <c r="FQ26">
        <v>1.8602000000000001</v>
      </c>
      <c r="FR26">
        <v>1.86189</v>
      </c>
      <c r="FS26">
        <v>1.8584499999999999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-3.1070000000000002</v>
      </c>
      <c r="GH26">
        <v>0.14810000000000001</v>
      </c>
      <c r="GI26">
        <v>-2.9546745296188361</v>
      </c>
      <c r="GJ26">
        <v>-2.737337881603403E-3</v>
      </c>
      <c r="GK26">
        <v>1.2769921614711079E-6</v>
      </c>
      <c r="GL26">
        <v>-3.2469241445839119E-10</v>
      </c>
      <c r="GM26">
        <v>0.14817000000000749</v>
      </c>
      <c r="GN26">
        <v>0</v>
      </c>
      <c r="GO26">
        <v>0</v>
      </c>
      <c r="GP26">
        <v>0</v>
      </c>
      <c r="GQ26">
        <v>4</v>
      </c>
      <c r="GR26">
        <v>2074</v>
      </c>
      <c r="GS26">
        <v>4</v>
      </c>
      <c r="GT26">
        <v>30</v>
      </c>
      <c r="GU26">
        <v>7</v>
      </c>
      <c r="GV26">
        <v>7</v>
      </c>
      <c r="GW26">
        <v>0.35278300000000001</v>
      </c>
      <c r="GX26">
        <v>2.6355</v>
      </c>
      <c r="GY26">
        <v>2.04834</v>
      </c>
      <c r="GZ26">
        <v>2.6037599999999999</v>
      </c>
      <c r="HA26">
        <v>2.1972700000000001</v>
      </c>
      <c r="HB26">
        <v>2.34009</v>
      </c>
      <c r="HC26">
        <v>41.041200000000003</v>
      </c>
      <c r="HD26">
        <v>16.119599999999998</v>
      </c>
      <c r="HE26">
        <v>18</v>
      </c>
      <c r="HF26">
        <v>711.91399999999999</v>
      </c>
      <c r="HG26">
        <v>724.91200000000003</v>
      </c>
      <c r="HH26">
        <v>30.998999999999999</v>
      </c>
      <c r="HI26">
        <v>34.339700000000001</v>
      </c>
      <c r="HJ26">
        <v>29.999500000000001</v>
      </c>
      <c r="HK26">
        <v>34.294600000000003</v>
      </c>
      <c r="HL26">
        <v>34.300400000000003</v>
      </c>
      <c r="HM26">
        <v>7.1197600000000003</v>
      </c>
      <c r="HN26">
        <v>23.1661</v>
      </c>
      <c r="HO26">
        <v>67.0107</v>
      </c>
      <c r="HP26">
        <v>31</v>
      </c>
      <c r="HQ26">
        <v>76.9726</v>
      </c>
      <c r="HR26">
        <v>35.7746</v>
      </c>
      <c r="HS26">
        <v>99.075500000000005</v>
      </c>
      <c r="HT26">
        <v>98.126400000000004</v>
      </c>
    </row>
    <row r="27" spans="1:228" x14ac:dyDescent="0.2">
      <c r="A27">
        <v>12</v>
      </c>
      <c r="B27">
        <v>1670267288.5999999</v>
      </c>
      <c r="C27">
        <v>44</v>
      </c>
      <c r="D27" t="s">
        <v>382</v>
      </c>
      <c r="E27" t="s">
        <v>383</v>
      </c>
      <c r="F27">
        <v>4</v>
      </c>
      <c r="G27">
        <v>1670267286.5999999</v>
      </c>
      <c r="H27">
        <f t="shared" si="0"/>
        <v>5.4034964171495372E-4</v>
      </c>
      <c r="I27">
        <f t="shared" si="1"/>
        <v>0.5403496417149537</v>
      </c>
      <c r="J27">
        <f t="shared" si="2"/>
        <v>-0.5165019154726489</v>
      </c>
      <c r="K27">
        <f t="shared" si="3"/>
        <v>57.192999999999998</v>
      </c>
      <c r="L27">
        <f t="shared" si="4"/>
        <v>80.984212132612797</v>
      </c>
      <c r="M27">
        <f t="shared" si="5"/>
        <v>8.1805955901999052</v>
      </c>
      <c r="N27">
        <f t="shared" si="6"/>
        <v>5.7773335230347715</v>
      </c>
      <c r="O27">
        <f t="shared" si="7"/>
        <v>3.2359414716523129E-2</v>
      </c>
      <c r="P27">
        <f t="shared" si="8"/>
        <v>3.689239912870097</v>
      </c>
      <c r="Q27">
        <f t="shared" si="9"/>
        <v>3.2202554467856706E-2</v>
      </c>
      <c r="R27">
        <f t="shared" si="10"/>
        <v>2.0140626264321039E-2</v>
      </c>
      <c r="S27">
        <f t="shared" si="11"/>
        <v>226.11363600488627</v>
      </c>
      <c r="T27">
        <f t="shared" si="12"/>
        <v>34.413818553863948</v>
      </c>
      <c r="U27">
        <f t="shared" si="13"/>
        <v>33.742285714285721</v>
      </c>
      <c r="V27">
        <f t="shared" si="14"/>
        <v>5.266680811966002</v>
      </c>
      <c r="W27">
        <f t="shared" si="15"/>
        <v>70.352398897630664</v>
      </c>
      <c r="X27">
        <f t="shared" si="16"/>
        <v>3.6464631391004887</v>
      </c>
      <c r="Y27">
        <f t="shared" si="17"/>
        <v>5.1831397311787963</v>
      </c>
      <c r="Z27">
        <f t="shared" si="18"/>
        <v>1.6202176728655133</v>
      </c>
      <c r="AA27">
        <f t="shared" si="19"/>
        <v>-23.829419199629459</v>
      </c>
      <c r="AB27">
        <f t="shared" si="20"/>
        <v>-56.84683291097663</v>
      </c>
      <c r="AC27">
        <f t="shared" si="21"/>
        <v>-3.5497231956606883</v>
      </c>
      <c r="AD27">
        <f t="shared" si="22"/>
        <v>141.88766069861953</v>
      </c>
      <c r="AE27">
        <f t="shared" si="23"/>
        <v>21.651886615460604</v>
      </c>
      <c r="AF27">
        <f t="shared" si="24"/>
        <v>0.56105245405911675</v>
      </c>
      <c r="AG27">
        <f t="shared" si="25"/>
        <v>-0.5165019154726489</v>
      </c>
      <c r="AH27">
        <v>67.985591640928391</v>
      </c>
      <c r="AI27">
        <v>61.787430303030312</v>
      </c>
      <c r="AJ27">
        <v>1.6366433031788039</v>
      </c>
      <c r="AK27">
        <v>64.412612484880171</v>
      </c>
      <c r="AL27">
        <f t="shared" si="26"/>
        <v>0.5403496417149537</v>
      </c>
      <c r="AM27">
        <v>35.881152648106408</v>
      </c>
      <c r="AN27">
        <v>36.096500588235308</v>
      </c>
      <c r="AO27">
        <v>1.7804659917009411E-4</v>
      </c>
      <c r="AP27">
        <v>92.771630971899214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47422.151536797726</v>
      </c>
      <c r="AV27">
        <f t="shared" si="30"/>
        <v>1199.981428571429</v>
      </c>
      <c r="AW27">
        <f t="shared" si="31"/>
        <v>1025.9100994843973</v>
      </c>
      <c r="AX27">
        <f t="shared" si="32"/>
        <v>0.85493831409185839</v>
      </c>
      <c r="AY27">
        <f t="shared" si="33"/>
        <v>0.18843094619728679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1670267286.5999999</v>
      </c>
      <c r="BF27">
        <v>57.192999999999998</v>
      </c>
      <c r="BG27">
        <v>66.200314285714285</v>
      </c>
      <c r="BH27">
        <v>36.09834285714286</v>
      </c>
      <c r="BI27">
        <v>35.873699999999999</v>
      </c>
      <c r="BJ27">
        <v>60.308200000000006</v>
      </c>
      <c r="BK27">
        <v>35.95017142857143</v>
      </c>
      <c r="BL27">
        <v>649.99099999999999</v>
      </c>
      <c r="BM27">
        <v>100.91500000000001</v>
      </c>
      <c r="BN27">
        <v>9.9696257142857139E-2</v>
      </c>
      <c r="BO27">
        <v>33.456471428571433</v>
      </c>
      <c r="BP27">
        <v>33.742285714285721</v>
      </c>
      <c r="BQ27">
        <v>999.89999999999986</v>
      </c>
      <c r="BR27">
        <v>0</v>
      </c>
      <c r="BS27">
        <v>0</v>
      </c>
      <c r="BT27">
        <v>9052.3214285714294</v>
      </c>
      <c r="BU27">
        <v>0</v>
      </c>
      <c r="BV27">
        <v>442.50914285714282</v>
      </c>
      <c r="BW27">
        <v>-9.0072642857142853</v>
      </c>
      <c r="BX27">
        <v>59.334899999999998</v>
      </c>
      <c r="BY27">
        <v>68.663471428571441</v>
      </c>
      <c r="BZ27">
        <v>0.22466428571428571</v>
      </c>
      <c r="CA27">
        <v>66.200314285714285</v>
      </c>
      <c r="CB27">
        <v>35.873699999999999</v>
      </c>
      <c r="CC27">
        <v>3.6428699999999998</v>
      </c>
      <c r="CD27">
        <v>3.6201971428571431</v>
      </c>
      <c r="CE27">
        <v>27.300742857142861</v>
      </c>
      <c r="CF27">
        <v>27.194214285714281</v>
      </c>
      <c r="CG27">
        <v>1199.981428571429</v>
      </c>
      <c r="CH27">
        <v>0.49997414285714281</v>
      </c>
      <c r="CI27">
        <v>0.50002585714285719</v>
      </c>
      <c r="CJ27">
        <v>0</v>
      </c>
      <c r="CK27">
        <v>1012.1542857142859</v>
      </c>
      <c r="CL27">
        <v>4.9990899999999998</v>
      </c>
      <c r="CM27">
        <v>10524.54285714286</v>
      </c>
      <c r="CN27">
        <v>9557.619999999999</v>
      </c>
      <c r="CO27">
        <v>44.125</v>
      </c>
      <c r="CP27">
        <v>45.936999999999998</v>
      </c>
      <c r="CQ27">
        <v>44.982000000000014</v>
      </c>
      <c r="CR27">
        <v>44.75</v>
      </c>
      <c r="CS27">
        <v>45.419285714285721</v>
      </c>
      <c r="CT27">
        <v>597.46</v>
      </c>
      <c r="CU27">
        <v>597.52428571428572</v>
      </c>
      <c r="CV27">
        <v>0</v>
      </c>
      <c r="CW27">
        <v>1670267307.8</v>
      </c>
      <c r="CX27">
        <v>0</v>
      </c>
      <c r="CY27">
        <v>1670266866.0999999</v>
      </c>
      <c r="CZ27" t="s">
        <v>356</v>
      </c>
      <c r="DA27">
        <v>1670266861.5999999</v>
      </c>
      <c r="DB27">
        <v>1670266866.0999999</v>
      </c>
      <c r="DC27">
        <v>4</v>
      </c>
      <c r="DD27">
        <v>8.4000000000000005E-2</v>
      </c>
      <c r="DE27">
        <v>1.7999999999999999E-2</v>
      </c>
      <c r="DF27">
        <v>-3.9009999999999998</v>
      </c>
      <c r="DG27">
        <v>0.14799999999999999</v>
      </c>
      <c r="DH27">
        <v>415</v>
      </c>
      <c r="DI27">
        <v>36</v>
      </c>
      <c r="DJ27">
        <v>0.66</v>
      </c>
      <c r="DK27">
        <v>0.36</v>
      </c>
      <c r="DL27">
        <v>-8.7171104878048791</v>
      </c>
      <c r="DM27">
        <v>-2.4724342160278701</v>
      </c>
      <c r="DN27">
        <v>0.27225132751094039</v>
      </c>
      <c r="DO27">
        <v>0</v>
      </c>
      <c r="DP27">
        <v>0.2247271463414634</v>
      </c>
      <c r="DQ27">
        <v>-9.8797358885017256E-2</v>
      </c>
      <c r="DR27">
        <v>1.5130131609314231E-2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357</v>
      </c>
      <c r="EA27">
        <v>3.2955700000000001</v>
      </c>
      <c r="EB27">
        <v>2.6255299999999999</v>
      </c>
      <c r="EC27">
        <v>1.85541E-2</v>
      </c>
      <c r="ED27">
        <v>2.0063299999999999E-2</v>
      </c>
      <c r="EE27">
        <v>0.14446899999999999</v>
      </c>
      <c r="EF27">
        <v>0.14225399999999999</v>
      </c>
      <c r="EG27">
        <v>29657.8</v>
      </c>
      <c r="EH27">
        <v>30139</v>
      </c>
      <c r="EI27">
        <v>28118.3</v>
      </c>
      <c r="EJ27">
        <v>29608.400000000001</v>
      </c>
      <c r="EK27">
        <v>33091.5</v>
      </c>
      <c r="EL27">
        <v>35243.199999999997</v>
      </c>
      <c r="EM27">
        <v>39686.699999999997</v>
      </c>
      <c r="EN27">
        <v>42312.9</v>
      </c>
      <c r="EO27">
        <v>2.2170999999999998</v>
      </c>
      <c r="EP27">
        <v>2.1450999999999998</v>
      </c>
      <c r="EQ27">
        <v>0.118129</v>
      </c>
      <c r="ER27">
        <v>0</v>
      </c>
      <c r="ES27">
        <v>31.8261</v>
      </c>
      <c r="ET27">
        <v>999.9</v>
      </c>
      <c r="EU27">
        <v>64.400000000000006</v>
      </c>
      <c r="EV27">
        <v>38</v>
      </c>
      <c r="EW27">
        <v>42.486600000000003</v>
      </c>
      <c r="EX27">
        <v>57.384900000000002</v>
      </c>
      <c r="EY27">
        <v>-2.1754799999999999</v>
      </c>
      <c r="EZ27">
        <v>2</v>
      </c>
      <c r="FA27">
        <v>0.55610800000000005</v>
      </c>
      <c r="FB27">
        <v>0.57526699999999997</v>
      </c>
      <c r="FC27">
        <v>20.270499999999998</v>
      </c>
      <c r="FD27">
        <v>5.2174399999999999</v>
      </c>
      <c r="FE27">
        <v>12.0091</v>
      </c>
      <c r="FF27">
        <v>4.9861000000000004</v>
      </c>
      <c r="FG27">
        <v>3.2844500000000001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1.8622000000000001</v>
      </c>
      <c r="FN27">
        <v>1.8643000000000001</v>
      </c>
      <c r="FO27">
        <v>1.8603499999999999</v>
      </c>
      <c r="FP27">
        <v>1.8611</v>
      </c>
      <c r="FQ27">
        <v>1.8602000000000001</v>
      </c>
      <c r="FR27">
        <v>1.86189</v>
      </c>
      <c r="FS27">
        <v>1.85843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-3.1230000000000002</v>
      </c>
      <c r="GH27">
        <v>0.1482</v>
      </c>
      <c r="GI27">
        <v>-2.9546745296188361</v>
      </c>
      <c r="GJ27">
        <v>-2.737337881603403E-3</v>
      </c>
      <c r="GK27">
        <v>1.2769921614711079E-6</v>
      </c>
      <c r="GL27">
        <v>-3.2469241445839119E-10</v>
      </c>
      <c r="GM27">
        <v>0.14817000000000749</v>
      </c>
      <c r="GN27">
        <v>0</v>
      </c>
      <c r="GO27">
        <v>0</v>
      </c>
      <c r="GP27">
        <v>0</v>
      </c>
      <c r="GQ27">
        <v>4</v>
      </c>
      <c r="GR27">
        <v>2074</v>
      </c>
      <c r="GS27">
        <v>4</v>
      </c>
      <c r="GT27">
        <v>30</v>
      </c>
      <c r="GU27">
        <v>7.1</v>
      </c>
      <c r="GV27">
        <v>7</v>
      </c>
      <c r="GW27">
        <v>0.37231399999999998</v>
      </c>
      <c r="GX27">
        <v>2.6355</v>
      </c>
      <c r="GY27">
        <v>2.04834</v>
      </c>
      <c r="GZ27">
        <v>2.6037599999999999</v>
      </c>
      <c r="HA27">
        <v>2.1972700000000001</v>
      </c>
      <c r="HB27">
        <v>2.3571800000000001</v>
      </c>
      <c r="HC27">
        <v>41.041200000000003</v>
      </c>
      <c r="HD27">
        <v>16.119599999999998</v>
      </c>
      <c r="HE27">
        <v>18</v>
      </c>
      <c r="HF27">
        <v>712.14300000000003</v>
      </c>
      <c r="HG27">
        <v>724.91099999999994</v>
      </c>
      <c r="HH27">
        <v>30.998699999999999</v>
      </c>
      <c r="HI27">
        <v>34.335000000000001</v>
      </c>
      <c r="HJ27">
        <v>29.999600000000001</v>
      </c>
      <c r="HK27">
        <v>34.290300000000002</v>
      </c>
      <c r="HL27">
        <v>34.296300000000002</v>
      </c>
      <c r="HM27">
        <v>7.5213999999999999</v>
      </c>
      <c r="HN27">
        <v>23.448799999999999</v>
      </c>
      <c r="HO27">
        <v>67.0107</v>
      </c>
      <c r="HP27">
        <v>31</v>
      </c>
      <c r="HQ27">
        <v>83.650999999999996</v>
      </c>
      <c r="HR27">
        <v>35.760100000000001</v>
      </c>
      <c r="HS27">
        <v>99.075800000000001</v>
      </c>
      <c r="HT27">
        <v>98.127399999999994</v>
      </c>
    </row>
    <row r="28" spans="1:228" x14ac:dyDescent="0.2">
      <c r="A28">
        <v>13</v>
      </c>
      <c r="B28">
        <v>1670267292.5999999</v>
      </c>
      <c r="C28">
        <v>48</v>
      </c>
      <c r="D28" t="s">
        <v>384</v>
      </c>
      <c r="E28" t="s">
        <v>385</v>
      </c>
      <c r="F28">
        <v>4</v>
      </c>
      <c r="G28">
        <v>1670267290.2874999</v>
      </c>
      <c r="H28">
        <f t="shared" si="0"/>
        <v>5.6894765908196672E-4</v>
      </c>
      <c r="I28">
        <f t="shared" si="1"/>
        <v>0.56894765908196676</v>
      </c>
      <c r="J28">
        <f t="shared" si="2"/>
        <v>-0.19469629016985274</v>
      </c>
      <c r="K28">
        <f t="shared" si="3"/>
        <v>63.015000000000001</v>
      </c>
      <c r="L28">
        <f t="shared" si="4"/>
        <v>70.40077989807456</v>
      </c>
      <c r="M28">
        <f t="shared" si="5"/>
        <v>7.1114518316850859</v>
      </c>
      <c r="N28">
        <f t="shared" si="6"/>
        <v>6.3653859775762491</v>
      </c>
      <c r="O28">
        <f t="shared" si="7"/>
        <v>3.4105470872556762E-2</v>
      </c>
      <c r="P28">
        <f t="shared" si="8"/>
        <v>3.6751257160814217</v>
      </c>
      <c r="Q28">
        <f t="shared" si="9"/>
        <v>3.3930610021428595E-2</v>
      </c>
      <c r="R28">
        <f t="shared" si="10"/>
        <v>2.1222266910758167E-2</v>
      </c>
      <c r="S28">
        <f t="shared" si="11"/>
        <v>226.12501086016721</v>
      </c>
      <c r="T28">
        <f t="shared" si="12"/>
        <v>34.406373661568978</v>
      </c>
      <c r="U28">
        <f t="shared" si="13"/>
        <v>33.738174999999998</v>
      </c>
      <c r="V28">
        <f t="shared" si="14"/>
        <v>5.2654710347596234</v>
      </c>
      <c r="W28">
        <f t="shared" si="15"/>
        <v>70.370589122719878</v>
      </c>
      <c r="X28">
        <f t="shared" si="16"/>
        <v>3.6463906241676405</v>
      </c>
      <c r="Y28">
        <f t="shared" si="17"/>
        <v>5.1816968844877351</v>
      </c>
      <c r="Z28">
        <f t="shared" si="18"/>
        <v>1.6190804105919829</v>
      </c>
      <c r="AA28">
        <f t="shared" si="19"/>
        <v>-25.090591765514734</v>
      </c>
      <c r="AB28">
        <f t="shared" si="20"/>
        <v>-56.799886025021856</v>
      </c>
      <c r="AC28">
        <f t="shared" si="21"/>
        <v>-3.560254801581948</v>
      </c>
      <c r="AD28">
        <f t="shared" si="22"/>
        <v>140.67427826804865</v>
      </c>
      <c r="AE28">
        <f t="shared" si="23"/>
        <v>22.138377555453097</v>
      </c>
      <c r="AF28">
        <f t="shared" si="24"/>
        <v>0.60580880872255272</v>
      </c>
      <c r="AG28">
        <f t="shared" si="25"/>
        <v>-0.19469629016985274</v>
      </c>
      <c r="AH28">
        <v>74.768404439077173</v>
      </c>
      <c r="AI28">
        <v>68.369115151515146</v>
      </c>
      <c r="AJ28">
        <v>1.652653409240219</v>
      </c>
      <c r="AK28">
        <v>64.412612484880171</v>
      </c>
      <c r="AL28">
        <f t="shared" si="26"/>
        <v>0.56894765908196676</v>
      </c>
      <c r="AM28">
        <v>35.869796416902297</v>
      </c>
      <c r="AN28">
        <v>36.09766558823528</v>
      </c>
      <c r="AO28">
        <v>-1.3689722592173311E-5</v>
      </c>
      <c r="AP28">
        <v>92.771630971899214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47171.062362215402</v>
      </c>
      <c r="AV28">
        <f t="shared" si="30"/>
        <v>1200.0487499999999</v>
      </c>
      <c r="AW28">
        <f t="shared" si="31"/>
        <v>1025.9669760933507</v>
      </c>
      <c r="AX28">
        <f t="shared" si="32"/>
        <v>0.85493774823177038</v>
      </c>
      <c r="AY28">
        <f t="shared" si="33"/>
        <v>0.18842985408731705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1670267290.2874999</v>
      </c>
      <c r="BF28">
        <v>63.015000000000001</v>
      </c>
      <c r="BG28">
        <v>72.226425000000006</v>
      </c>
      <c r="BH28">
        <v>36.0979375</v>
      </c>
      <c r="BI28">
        <v>35.855387499999999</v>
      </c>
      <c r="BJ28">
        <v>66.145224999999996</v>
      </c>
      <c r="BK28">
        <v>35.949762499999999</v>
      </c>
      <c r="BL28">
        <v>650.02637499999992</v>
      </c>
      <c r="BM28">
        <v>100.913625</v>
      </c>
      <c r="BN28">
        <v>0.10019675</v>
      </c>
      <c r="BO28">
        <v>33.451500000000003</v>
      </c>
      <c r="BP28">
        <v>33.738174999999998</v>
      </c>
      <c r="BQ28">
        <v>999.9</v>
      </c>
      <c r="BR28">
        <v>0</v>
      </c>
      <c r="BS28">
        <v>0</v>
      </c>
      <c r="BT28">
        <v>9003.59375</v>
      </c>
      <c r="BU28">
        <v>0</v>
      </c>
      <c r="BV28">
        <v>451.78587499999998</v>
      </c>
      <c r="BW28">
        <v>-9.2114387499999992</v>
      </c>
      <c r="BX28">
        <v>65.374875000000003</v>
      </c>
      <c r="BY28">
        <v>74.912412500000002</v>
      </c>
      <c r="BZ28">
        <v>0.24257275</v>
      </c>
      <c r="CA28">
        <v>72.226425000000006</v>
      </c>
      <c r="CB28">
        <v>35.855387499999999</v>
      </c>
      <c r="CC28">
        <v>3.6427774999999998</v>
      </c>
      <c r="CD28">
        <v>3.6182987500000001</v>
      </c>
      <c r="CE28">
        <v>27.3003125</v>
      </c>
      <c r="CF28">
        <v>27.185300000000002</v>
      </c>
      <c r="CG28">
        <v>1200.0487499999999</v>
      </c>
      <c r="CH28">
        <v>0.49999225000000003</v>
      </c>
      <c r="CI28">
        <v>0.50000774999999997</v>
      </c>
      <c r="CJ28">
        <v>0</v>
      </c>
      <c r="CK28">
        <v>1012.035</v>
      </c>
      <c r="CL28">
        <v>4.9990899999999998</v>
      </c>
      <c r="CM28">
        <v>10524.0625</v>
      </c>
      <c r="CN28">
        <v>9558.2049999999999</v>
      </c>
      <c r="CO28">
        <v>44.125</v>
      </c>
      <c r="CP28">
        <v>45.936999999999998</v>
      </c>
      <c r="CQ28">
        <v>44.968499999999999</v>
      </c>
      <c r="CR28">
        <v>44.75</v>
      </c>
      <c r="CS28">
        <v>45.398249999999997</v>
      </c>
      <c r="CT28">
        <v>597.51499999999999</v>
      </c>
      <c r="CU28">
        <v>597.53374999999994</v>
      </c>
      <c r="CV28">
        <v>0</v>
      </c>
      <c r="CW28">
        <v>1670267311.4000001</v>
      </c>
      <c r="CX28">
        <v>0</v>
      </c>
      <c r="CY28">
        <v>1670266866.0999999</v>
      </c>
      <c r="CZ28" t="s">
        <v>356</v>
      </c>
      <c r="DA28">
        <v>1670266861.5999999</v>
      </c>
      <c r="DB28">
        <v>1670266866.0999999</v>
      </c>
      <c r="DC28">
        <v>4</v>
      </c>
      <c r="DD28">
        <v>8.4000000000000005E-2</v>
      </c>
      <c r="DE28">
        <v>1.7999999999999999E-2</v>
      </c>
      <c r="DF28">
        <v>-3.9009999999999998</v>
      </c>
      <c r="DG28">
        <v>0.14799999999999999</v>
      </c>
      <c r="DH28">
        <v>415</v>
      </c>
      <c r="DI28">
        <v>36</v>
      </c>
      <c r="DJ28">
        <v>0.66</v>
      </c>
      <c r="DK28">
        <v>0.36</v>
      </c>
      <c r="DL28">
        <v>-8.9031609756097545</v>
      </c>
      <c r="DM28">
        <v>-1.77046285714286</v>
      </c>
      <c r="DN28">
        <v>0.18232223895773211</v>
      </c>
      <c r="DO28">
        <v>0</v>
      </c>
      <c r="DP28">
        <v>0.22414926829268289</v>
      </c>
      <c r="DQ28">
        <v>2.1965770034843679E-2</v>
      </c>
      <c r="DR28">
        <v>1.477338908889634E-2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357</v>
      </c>
      <c r="EA28">
        <v>3.2956099999999999</v>
      </c>
      <c r="EB28">
        <v>2.6253600000000001</v>
      </c>
      <c r="EC28">
        <v>2.0384200000000002E-2</v>
      </c>
      <c r="ED28">
        <v>2.1911099999999999E-2</v>
      </c>
      <c r="EE28">
        <v>0.14446600000000001</v>
      </c>
      <c r="EF28">
        <v>0.14219599999999999</v>
      </c>
      <c r="EG28">
        <v>29603.4</v>
      </c>
      <c r="EH28">
        <v>30082.6</v>
      </c>
      <c r="EI28">
        <v>28119</v>
      </c>
      <c r="EJ28">
        <v>29608.7</v>
      </c>
      <c r="EK28">
        <v>33092.9</v>
      </c>
      <c r="EL28">
        <v>35245.800000000003</v>
      </c>
      <c r="EM28">
        <v>39688</v>
      </c>
      <c r="EN28">
        <v>42313</v>
      </c>
      <c r="EO28">
        <v>2.2170999999999998</v>
      </c>
      <c r="EP28">
        <v>2.1450499999999999</v>
      </c>
      <c r="EQ28">
        <v>0.118576</v>
      </c>
      <c r="ER28">
        <v>0</v>
      </c>
      <c r="ES28">
        <v>31.816800000000001</v>
      </c>
      <c r="ET28">
        <v>999.9</v>
      </c>
      <c r="EU28">
        <v>64.400000000000006</v>
      </c>
      <c r="EV28">
        <v>38</v>
      </c>
      <c r="EW28">
        <v>42.485700000000001</v>
      </c>
      <c r="EX28">
        <v>57.444899999999997</v>
      </c>
      <c r="EY28">
        <v>-2.2956699999999999</v>
      </c>
      <c r="EZ28">
        <v>2</v>
      </c>
      <c r="FA28">
        <v>0.55574400000000002</v>
      </c>
      <c r="FB28">
        <v>0.56899200000000005</v>
      </c>
      <c r="FC28">
        <v>20.270399999999999</v>
      </c>
      <c r="FD28">
        <v>5.2171399999999997</v>
      </c>
      <c r="FE28">
        <v>12.0091</v>
      </c>
      <c r="FF28">
        <v>4.9862500000000001</v>
      </c>
      <c r="FG28">
        <v>3.2844799999999998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1.8622099999999999</v>
      </c>
      <c r="FN28">
        <v>1.8643099999999999</v>
      </c>
      <c r="FO28">
        <v>1.8603499999999999</v>
      </c>
      <c r="FP28">
        <v>1.8611</v>
      </c>
      <c r="FQ28">
        <v>1.8602000000000001</v>
      </c>
      <c r="FR28">
        <v>1.86188</v>
      </c>
      <c r="FS28">
        <v>1.8584499999999999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-3.14</v>
      </c>
      <c r="GH28">
        <v>0.1482</v>
      </c>
      <c r="GI28">
        <v>-2.9546745296188361</v>
      </c>
      <c r="GJ28">
        <v>-2.737337881603403E-3</v>
      </c>
      <c r="GK28">
        <v>1.2769921614711079E-6</v>
      </c>
      <c r="GL28">
        <v>-3.2469241445839119E-10</v>
      </c>
      <c r="GM28">
        <v>0.14817000000000749</v>
      </c>
      <c r="GN28">
        <v>0</v>
      </c>
      <c r="GO28">
        <v>0</v>
      </c>
      <c r="GP28">
        <v>0</v>
      </c>
      <c r="GQ28">
        <v>4</v>
      </c>
      <c r="GR28">
        <v>2074</v>
      </c>
      <c r="GS28">
        <v>4</v>
      </c>
      <c r="GT28">
        <v>30</v>
      </c>
      <c r="GU28">
        <v>7.2</v>
      </c>
      <c r="GV28">
        <v>7.1</v>
      </c>
      <c r="GW28">
        <v>0.39306600000000003</v>
      </c>
      <c r="GX28">
        <v>2.63428</v>
      </c>
      <c r="GY28">
        <v>2.04834</v>
      </c>
      <c r="GZ28">
        <v>2.6037599999999999</v>
      </c>
      <c r="HA28">
        <v>2.1972700000000001</v>
      </c>
      <c r="HB28">
        <v>2.3303199999999999</v>
      </c>
      <c r="HC28">
        <v>41.041200000000003</v>
      </c>
      <c r="HD28">
        <v>16.119599999999998</v>
      </c>
      <c r="HE28">
        <v>18</v>
      </c>
      <c r="HF28">
        <v>712.09500000000003</v>
      </c>
      <c r="HG28">
        <v>724.80200000000002</v>
      </c>
      <c r="HH28">
        <v>30.9985</v>
      </c>
      <c r="HI28">
        <v>34.3292</v>
      </c>
      <c r="HJ28">
        <v>29.999600000000001</v>
      </c>
      <c r="HK28">
        <v>34.286099999999998</v>
      </c>
      <c r="HL28">
        <v>34.2911</v>
      </c>
      <c r="HM28">
        <v>7.9274300000000002</v>
      </c>
      <c r="HN28">
        <v>23.448799999999999</v>
      </c>
      <c r="HO28">
        <v>67.0107</v>
      </c>
      <c r="HP28">
        <v>31</v>
      </c>
      <c r="HQ28">
        <v>90.329099999999997</v>
      </c>
      <c r="HR28">
        <v>35.748600000000003</v>
      </c>
      <c r="HS28">
        <v>99.078900000000004</v>
      </c>
      <c r="HT28">
        <v>98.128</v>
      </c>
    </row>
    <row r="29" spans="1:228" x14ac:dyDescent="0.2">
      <c r="A29">
        <v>14</v>
      </c>
      <c r="B29">
        <v>1670267296.5999999</v>
      </c>
      <c r="C29">
        <v>52</v>
      </c>
      <c r="D29" t="s">
        <v>386</v>
      </c>
      <c r="E29" t="s">
        <v>387</v>
      </c>
      <c r="F29">
        <v>4</v>
      </c>
      <c r="G29">
        <v>1670267294.5999999</v>
      </c>
      <c r="H29">
        <f t="shared" si="0"/>
        <v>6.0801188250635097E-4</v>
      </c>
      <c r="I29">
        <f t="shared" si="1"/>
        <v>0.60801188250635096</v>
      </c>
      <c r="J29">
        <f t="shared" si="2"/>
        <v>-0.32398503093116493</v>
      </c>
      <c r="K29">
        <f t="shared" si="3"/>
        <v>69.952199999999991</v>
      </c>
      <c r="L29">
        <f t="shared" si="4"/>
        <v>82.193515349639895</v>
      </c>
      <c r="M29">
        <f t="shared" si="5"/>
        <v>8.3026288164328506</v>
      </c>
      <c r="N29">
        <f t="shared" si="6"/>
        <v>7.0660945577310494</v>
      </c>
      <c r="O29">
        <f t="shared" si="7"/>
        <v>3.647214253850007E-2</v>
      </c>
      <c r="P29">
        <f t="shared" si="8"/>
        <v>3.6767629927920478</v>
      </c>
      <c r="Q29">
        <f t="shared" si="9"/>
        <v>3.6272336779954395E-2</v>
      </c>
      <c r="R29">
        <f t="shared" si="10"/>
        <v>2.2688070815594978E-2</v>
      </c>
      <c r="S29">
        <f t="shared" si="11"/>
        <v>226.12109709242964</v>
      </c>
      <c r="T29">
        <f t="shared" si="12"/>
        <v>34.39280698292049</v>
      </c>
      <c r="U29">
        <f t="shared" si="13"/>
        <v>33.734642857142852</v>
      </c>
      <c r="V29">
        <f t="shared" si="14"/>
        <v>5.26443172334388</v>
      </c>
      <c r="W29">
        <f t="shared" si="15"/>
        <v>70.380447557946255</v>
      </c>
      <c r="X29">
        <f t="shared" si="16"/>
        <v>3.6458862223444357</v>
      </c>
      <c r="Y29">
        <f t="shared" si="17"/>
        <v>5.1802543871899536</v>
      </c>
      <c r="Z29">
        <f t="shared" si="18"/>
        <v>1.6185455009994443</v>
      </c>
      <c r="AA29">
        <f t="shared" si="19"/>
        <v>-26.813324018530079</v>
      </c>
      <c r="AB29">
        <f t="shared" si="20"/>
        <v>-57.110488085064716</v>
      </c>
      <c r="AC29">
        <f t="shared" si="21"/>
        <v>-3.5779806294955572</v>
      </c>
      <c r="AD29">
        <f t="shared" si="22"/>
        <v>138.61930435933931</v>
      </c>
      <c r="AE29">
        <f t="shared" si="23"/>
        <v>22.437650614909174</v>
      </c>
      <c r="AF29">
        <f t="shared" si="24"/>
        <v>0.63866351022959167</v>
      </c>
      <c r="AG29">
        <f t="shared" si="25"/>
        <v>-0.32398503093116493</v>
      </c>
      <c r="AH29">
        <v>81.558038673387614</v>
      </c>
      <c r="AI29">
        <v>75.095918787878787</v>
      </c>
      <c r="AJ29">
        <v>1.6827890968316459</v>
      </c>
      <c r="AK29">
        <v>64.412612484880171</v>
      </c>
      <c r="AL29">
        <f t="shared" si="26"/>
        <v>0.60801188250635096</v>
      </c>
      <c r="AM29">
        <v>35.84727837162513</v>
      </c>
      <c r="AN29">
        <v>36.090841470588217</v>
      </c>
      <c r="AO29">
        <v>-2.1383092012103349E-5</v>
      </c>
      <c r="AP29">
        <v>92.771630971899214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47201.032638356301</v>
      </c>
      <c r="AV29">
        <f t="shared" si="30"/>
        <v>1200.027142857143</v>
      </c>
      <c r="AW29">
        <f t="shared" si="31"/>
        <v>1025.9485850219842</v>
      </c>
      <c r="AX29">
        <f t="shared" si="32"/>
        <v>0.85493781630580845</v>
      </c>
      <c r="AY29">
        <f t="shared" si="33"/>
        <v>0.18842998547021048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1670267294.5999999</v>
      </c>
      <c r="BF29">
        <v>69.952199999999991</v>
      </c>
      <c r="BG29">
        <v>79.290957142857138</v>
      </c>
      <c r="BH29">
        <v>36.093171428571431</v>
      </c>
      <c r="BI29">
        <v>35.83745714285714</v>
      </c>
      <c r="BJ29">
        <v>73.100285714285718</v>
      </c>
      <c r="BK29">
        <v>35.945014285714286</v>
      </c>
      <c r="BL29">
        <v>650.0038571428571</v>
      </c>
      <c r="BM29">
        <v>100.91328571428571</v>
      </c>
      <c r="BN29">
        <v>9.9899828571428567E-2</v>
      </c>
      <c r="BO29">
        <v>33.446528571428573</v>
      </c>
      <c r="BP29">
        <v>33.734642857142852</v>
      </c>
      <c r="BQ29">
        <v>999.89999999999986</v>
      </c>
      <c r="BR29">
        <v>0</v>
      </c>
      <c r="BS29">
        <v>0</v>
      </c>
      <c r="BT29">
        <v>9009.2857142857138</v>
      </c>
      <c r="BU29">
        <v>0</v>
      </c>
      <c r="BV29">
        <v>462.61399999999998</v>
      </c>
      <c r="BW29">
        <v>-9.3387471428571427</v>
      </c>
      <c r="BX29">
        <v>72.571557142857145</v>
      </c>
      <c r="BY29">
        <v>82.238157142857148</v>
      </c>
      <c r="BZ29">
        <v>0.25574171428571429</v>
      </c>
      <c r="CA29">
        <v>79.290957142857138</v>
      </c>
      <c r="CB29">
        <v>35.83745714285714</v>
      </c>
      <c r="CC29">
        <v>3.64228</v>
      </c>
      <c r="CD29">
        <v>3.6164714285714288</v>
      </c>
      <c r="CE29">
        <v>27.297971428571429</v>
      </c>
      <c r="CF29">
        <v>27.176685714285711</v>
      </c>
      <c r="CG29">
        <v>1200.027142857143</v>
      </c>
      <c r="CH29">
        <v>0.4999898571428571</v>
      </c>
      <c r="CI29">
        <v>0.50001014285714285</v>
      </c>
      <c r="CJ29">
        <v>0</v>
      </c>
      <c r="CK29">
        <v>1011.932857142857</v>
      </c>
      <c r="CL29">
        <v>4.9990899999999998</v>
      </c>
      <c r="CM29">
        <v>10521.2</v>
      </c>
      <c r="CN29">
        <v>9558.0428571428583</v>
      </c>
      <c r="CO29">
        <v>44.125</v>
      </c>
      <c r="CP29">
        <v>45.928142857142859</v>
      </c>
      <c r="CQ29">
        <v>44.936999999999998</v>
      </c>
      <c r="CR29">
        <v>44.705000000000013</v>
      </c>
      <c r="CS29">
        <v>45.375</v>
      </c>
      <c r="CT29">
        <v>597.50142857142851</v>
      </c>
      <c r="CU29">
        <v>597.52571428571434</v>
      </c>
      <c r="CV29">
        <v>0</v>
      </c>
      <c r="CW29">
        <v>1670267315.5999999</v>
      </c>
      <c r="CX29">
        <v>0</v>
      </c>
      <c r="CY29">
        <v>1670266866.0999999</v>
      </c>
      <c r="CZ29" t="s">
        <v>356</v>
      </c>
      <c r="DA29">
        <v>1670266861.5999999</v>
      </c>
      <c r="DB29">
        <v>1670266866.0999999</v>
      </c>
      <c r="DC29">
        <v>4</v>
      </c>
      <c r="DD29">
        <v>8.4000000000000005E-2</v>
      </c>
      <c r="DE29">
        <v>1.7999999999999999E-2</v>
      </c>
      <c r="DF29">
        <v>-3.9009999999999998</v>
      </c>
      <c r="DG29">
        <v>0.14799999999999999</v>
      </c>
      <c r="DH29">
        <v>415</v>
      </c>
      <c r="DI29">
        <v>36</v>
      </c>
      <c r="DJ29">
        <v>0.66</v>
      </c>
      <c r="DK29">
        <v>0.36</v>
      </c>
      <c r="DL29">
        <v>-9.0350575609756092</v>
      </c>
      <c r="DM29">
        <v>-1.8655716376306559</v>
      </c>
      <c r="DN29">
        <v>0.19166708647536129</v>
      </c>
      <c r="DO29">
        <v>0</v>
      </c>
      <c r="DP29">
        <v>0.22698299999999999</v>
      </c>
      <c r="DQ29">
        <v>0.17148457839721279</v>
      </c>
      <c r="DR29">
        <v>1.8346174113023288E-2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365</v>
      </c>
      <c r="EA29">
        <v>3.2955299999999998</v>
      </c>
      <c r="EB29">
        <v>2.6252300000000002</v>
      </c>
      <c r="EC29">
        <v>2.2238299999999999E-2</v>
      </c>
      <c r="ED29">
        <v>2.3758899999999999E-2</v>
      </c>
      <c r="EE29">
        <v>0.14444799999999999</v>
      </c>
      <c r="EF29">
        <v>0.14215900000000001</v>
      </c>
      <c r="EG29">
        <v>29548.400000000001</v>
      </c>
      <c r="EH29">
        <v>30025.7</v>
      </c>
      <c r="EI29">
        <v>28119.9</v>
      </c>
      <c r="EJ29">
        <v>29608.5</v>
      </c>
      <c r="EK29">
        <v>33094.6</v>
      </c>
      <c r="EL29">
        <v>35247.4</v>
      </c>
      <c r="EM29">
        <v>39689</v>
      </c>
      <c r="EN29">
        <v>42313</v>
      </c>
      <c r="EO29">
        <v>2.2173799999999999</v>
      </c>
      <c r="EP29">
        <v>2.1451500000000001</v>
      </c>
      <c r="EQ29">
        <v>0.118483</v>
      </c>
      <c r="ER29">
        <v>0</v>
      </c>
      <c r="ES29">
        <v>31.8079</v>
      </c>
      <c r="ET29">
        <v>999.9</v>
      </c>
      <c r="EU29">
        <v>64.400000000000006</v>
      </c>
      <c r="EV29">
        <v>38</v>
      </c>
      <c r="EW29">
        <v>42.482900000000001</v>
      </c>
      <c r="EX29">
        <v>57.504899999999999</v>
      </c>
      <c r="EY29">
        <v>-2.2475999999999998</v>
      </c>
      <c r="EZ29">
        <v>2</v>
      </c>
      <c r="FA29">
        <v>0.55515499999999995</v>
      </c>
      <c r="FB29">
        <v>0.56291400000000003</v>
      </c>
      <c r="FC29">
        <v>20.270499999999998</v>
      </c>
      <c r="FD29">
        <v>5.2166899999999998</v>
      </c>
      <c r="FE29">
        <v>12.0083</v>
      </c>
      <c r="FF29">
        <v>4.9862500000000001</v>
      </c>
      <c r="FG29">
        <v>3.2844500000000001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1.8622000000000001</v>
      </c>
      <c r="FN29">
        <v>1.8643099999999999</v>
      </c>
      <c r="FO29">
        <v>1.8603499999999999</v>
      </c>
      <c r="FP29">
        <v>1.8611</v>
      </c>
      <c r="FQ29">
        <v>1.8602000000000001</v>
      </c>
      <c r="FR29">
        <v>1.86188</v>
      </c>
      <c r="FS29">
        <v>1.85843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-3.1560000000000001</v>
      </c>
      <c r="GH29">
        <v>0.1482</v>
      </c>
      <c r="GI29">
        <v>-2.9546745296188361</v>
      </c>
      <c r="GJ29">
        <v>-2.737337881603403E-3</v>
      </c>
      <c r="GK29">
        <v>1.2769921614711079E-6</v>
      </c>
      <c r="GL29">
        <v>-3.2469241445839119E-10</v>
      </c>
      <c r="GM29">
        <v>0.14817000000000749</v>
      </c>
      <c r="GN29">
        <v>0</v>
      </c>
      <c r="GO29">
        <v>0</v>
      </c>
      <c r="GP29">
        <v>0</v>
      </c>
      <c r="GQ29">
        <v>4</v>
      </c>
      <c r="GR29">
        <v>2074</v>
      </c>
      <c r="GS29">
        <v>4</v>
      </c>
      <c r="GT29">
        <v>30</v>
      </c>
      <c r="GU29">
        <v>7.2</v>
      </c>
      <c r="GV29">
        <v>7.2</v>
      </c>
      <c r="GW29">
        <v>0.41259800000000002</v>
      </c>
      <c r="GX29">
        <v>2.63062</v>
      </c>
      <c r="GY29">
        <v>2.04834</v>
      </c>
      <c r="GZ29">
        <v>2.6037599999999999</v>
      </c>
      <c r="HA29">
        <v>2.1972700000000001</v>
      </c>
      <c r="HB29">
        <v>2.34253</v>
      </c>
      <c r="HC29">
        <v>41.041200000000003</v>
      </c>
      <c r="HD29">
        <v>16.119599999999998</v>
      </c>
      <c r="HE29">
        <v>18</v>
      </c>
      <c r="HF29">
        <v>712.27300000000002</v>
      </c>
      <c r="HG29">
        <v>724.84</v>
      </c>
      <c r="HH29">
        <v>30.9984</v>
      </c>
      <c r="HI29">
        <v>34.324100000000001</v>
      </c>
      <c r="HJ29">
        <v>29.999600000000001</v>
      </c>
      <c r="HK29">
        <v>34.281100000000002</v>
      </c>
      <c r="HL29">
        <v>34.286200000000001</v>
      </c>
      <c r="HM29">
        <v>8.3366100000000003</v>
      </c>
      <c r="HN29">
        <v>23.448799999999999</v>
      </c>
      <c r="HO29">
        <v>67.0107</v>
      </c>
      <c r="HP29">
        <v>31</v>
      </c>
      <c r="HQ29">
        <v>97.013000000000005</v>
      </c>
      <c r="HR29">
        <v>35.750100000000003</v>
      </c>
      <c r="HS29">
        <v>99.081699999999998</v>
      </c>
      <c r="HT29">
        <v>98.127700000000004</v>
      </c>
    </row>
    <row r="30" spans="1:228" x14ac:dyDescent="0.2">
      <c r="A30">
        <v>15</v>
      </c>
      <c r="B30">
        <v>1670267300.5999999</v>
      </c>
      <c r="C30">
        <v>56</v>
      </c>
      <c r="D30" t="s">
        <v>388</v>
      </c>
      <c r="E30" t="s">
        <v>389</v>
      </c>
      <c r="F30">
        <v>4</v>
      </c>
      <c r="G30">
        <v>1670267298.2874999</v>
      </c>
      <c r="H30">
        <f t="shared" si="0"/>
        <v>6.1748152696592079E-4</v>
      </c>
      <c r="I30">
        <f t="shared" si="1"/>
        <v>0.61748152696592074</v>
      </c>
      <c r="J30">
        <f t="shared" si="2"/>
        <v>-0.16249228084963924</v>
      </c>
      <c r="K30">
        <f t="shared" si="3"/>
        <v>75.916362499999991</v>
      </c>
      <c r="L30">
        <f t="shared" si="4"/>
        <v>80.860926707394057</v>
      </c>
      <c r="M30">
        <f t="shared" si="5"/>
        <v>8.1678271036721259</v>
      </c>
      <c r="N30">
        <f t="shared" si="6"/>
        <v>7.6683727046996326</v>
      </c>
      <c r="O30">
        <f t="shared" si="7"/>
        <v>3.7094841524884237E-2</v>
      </c>
      <c r="P30">
        <f t="shared" si="8"/>
        <v>3.6763199549111283</v>
      </c>
      <c r="Q30">
        <f t="shared" si="9"/>
        <v>3.6888150953892314E-2</v>
      </c>
      <c r="R30">
        <f t="shared" si="10"/>
        <v>2.307356848806863E-2</v>
      </c>
      <c r="S30">
        <f t="shared" si="11"/>
        <v>226.12022286082305</v>
      </c>
      <c r="T30">
        <f t="shared" si="12"/>
        <v>34.384102329599401</v>
      </c>
      <c r="U30">
        <f t="shared" si="13"/>
        <v>33.724487500000002</v>
      </c>
      <c r="V30">
        <f t="shared" si="14"/>
        <v>5.261444565520522</v>
      </c>
      <c r="W30">
        <f t="shared" si="15"/>
        <v>70.392963001395074</v>
      </c>
      <c r="X30">
        <f t="shared" si="16"/>
        <v>3.6451402161080919</v>
      </c>
      <c r="Y30">
        <f t="shared" si="17"/>
        <v>5.1782735953817589</v>
      </c>
      <c r="Z30">
        <f t="shared" si="18"/>
        <v>1.6163043494124301</v>
      </c>
      <c r="AA30">
        <f t="shared" si="19"/>
        <v>-27.230935339197107</v>
      </c>
      <c r="AB30">
        <f t="shared" si="20"/>
        <v>-56.444244977313694</v>
      </c>
      <c r="AC30">
        <f t="shared" si="21"/>
        <v>-3.5363726696145088</v>
      </c>
      <c r="AD30">
        <f t="shared" si="22"/>
        <v>138.90866987469772</v>
      </c>
      <c r="AE30">
        <f t="shared" si="23"/>
        <v>22.747004212658755</v>
      </c>
      <c r="AF30">
        <f t="shared" si="24"/>
        <v>0.65614735605536001</v>
      </c>
      <c r="AG30">
        <f t="shared" si="25"/>
        <v>-0.16249228084963924</v>
      </c>
      <c r="AH30">
        <v>88.408051620874346</v>
      </c>
      <c r="AI30">
        <v>81.828878787878779</v>
      </c>
      <c r="AJ30">
        <v>1.6948391556673801</v>
      </c>
      <c r="AK30">
        <v>64.412612484880171</v>
      </c>
      <c r="AL30">
        <f t="shared" si="26"/>
        <v>0.61748152696592074</v>
      </c>
      <c r="AM30">
        <v>35.833838782535231</v>
      </c>
      <c r="AN30">
        <v>36.081249117647047</v>
      </c>
      <c r="AO30">
        <v>-2.937159351052614E-5</v>
      </c>
      <c r="AP30">
        <v>92.771630971899214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47194.163350916504</v>
      </c>
      <c r="AV30">
        <f t="shared" si="30"/>
        <v>1200.01875</v>
      </c>
      <c r="AW30">
        <f t="shared" si="31"/>
        <v>1025.9417760936906</v>
      </c>
      <c r="AX30">
        <f t="shared" si="32"/>
        <v>0.85493812166992444</v>
      </c>
      <c r="AY30">
        <f t="shared" si="33"/>
        <v>0.18843057482295428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1670267298.2874999</v>
      </c>
      <c r="BF30">
        <v>75.916362499999991</v>
      </c>
      <c r="BG30">
        <v>85.386062500000008</v>
      </c>
      <c r="BH30">
        <v>36.086637500000002</v>
      </c>
      <c r="BI30">
        <v>35.823912500000013</v>
      </c>
      <c r="BJ30">
        <v>79.079674999999995</v>
      </c>
      <c r="BK30">
        <v>35.938450000000003</v>
      </c>
      <c r="BL30">
        <v>649.98262499999998</v>
      </c>
      <c r="BM30">
        <v>100.910875</v>
      </c>
      <c r="BN30">
        <v>9.9927575000000005E-2</v>
      </c>
      <c r="BO30">
        <v>33.439700000000002</v>
      </c>
      <c r="BP30">
        <v>33.724487500000002</v>
      </c>
      <c r="BQ30">
        <v>999.9</v>
      </c>
      <c r="BR30">
        <v>0</v>
      </c>
      <c r="BS30">
        <v>0</v>
      </c>
      <c r="BT30">
        <v>9007.96875</v>
      </c>
      <c r="BU30">
        <v>0</v>
      </c>
      <c r="BV30">
        <v>451.03449999999998</v>
      </c>
      <c r="BW30">
        <v>-9.4697037500000008</v>
      </c>
      <c r="BX30">
        <v>78.758487500000001</v>
      </c>
      <c r="BY30">
        <v>88.558575000000005</v>
      </c>
      <c r="BZ30">
        <v>0.26272437500000001</v>
      </c>
      <c r="CA30">
        <v>85.386062500000008</v>
      </c>
      <c r="CB30">
        <v>35.823912500000013</v>
      </c>
      <c r="CC30">
        <v>3.6415337499999998</v>
      </c>
      <c r="CD30">
        <v>3.6150212499999999</v>
      </c>
      <c r="CE30">
        <v>27.294487499999999</v>
      </c>
      <c r="CF30">
        <v>27.16985</v>
      </c>
      <c r="CG30">
        <v>1200.01875</v>
      </c>
      <c r="CH30">
        <v>0.49997887499999999</v>
      </c>
      <c r="CI30">
        <v>0.50002112499999996</v>
      </c>
      <c r="CJ30">
        <v>0</v>
      </c>
      <c r="CK30">
        <v>1011.6625</v>
      </c>
      <c r="CL30">
        <v>4.9990899999999998</v>
      </c>
      <c r="CM30">
        <v>10517.612499999999</v>
      </c>
      <c r="CN30">
        <v>9557.9274999999998</v>
      </c>
      <c r="CO30">
        <v>44.125</v>
      </c>
      <c r="CP30">
        <v>45.890500000000003</v>
      </c>
      <c r="CQ30">
        <v>44.936999999999998</v>
      </c>
      <c r="CR30">
        <v>44.686999999999998</v>
      </c>
      <c r="CS30">
        <v>45.375</v>
      </c>
      <c r="CT30">
        <v>597.4849999999999</v>
      </c>
      <c r="CU30">
        <v>597.53375000000005</v>
      </c>
      <c r="CV30">
        <v>0</v>
      </c>
      <c r="CW30">
        <v>1670267319.8</v>
      </c>
      <c r="CX30">
        <v>0</v>
      </c>
      <c r="CY30">
        <v>1670266866.0999999</v>
      </c>
      <c r="CZ30" t="s">
        <v>356</v>
      </c>
      <c r="DA30">
        <v>1670266861.5999999</v>
      </c>
      <c r="DB30">
        <v>1670266866.0999999</v>
      </c>
      <c r="DC30">
        <v>4</v>
      </c>
      <c r="DD30">
        <v>8.4000000000000005E-2</v>
      </c>
      <c r="DE30">
        <v>1.7999999999999999E-2</v>
      </c>
      <c r="DF30">
        <v>-3.9009999999999998</v>
      </c>
      <c r="DG30">
        <v>0.14799999999999999</v>
      </c>
      <c r="DH30">
        <v>415</v>
      </c>
      <c r="DI30">
        <v>36</v>
      </c>
      <c r="DJ30">
        <v>0.66</v>
      </c>
      <c r="DK30">
        <v>0.36</v>
      </c>
      <c r="DL30">
        <v>-9.1548439024390245</v>
      </c>
      <c r="DM30">
        <v>-2.2188959581881629</v>
      </c>
      <c r="DN30">
        <v>0.2216979966341604</v>
      </c>
      <c r="DO30">
        <v>0</v>
      </c>
      <c r="DP30">
        <v>0.23733699999999999</v>
      </c>
      <c r="DQ30">
        <v>0.19913910104529661</v>
      </c>
      <c r="DR30">
        <v>1.9875584984794911E-2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365</v>
      </c>
      <c r="EA30">
        <v>3.29548</v>
      </c>
      <c r="EB30">
        <v>2.6253199999999999</v>
      </c>
      <c r="EC30">
        <v>2.40901E-2</v>
      </c>
      <c r="ED30">
        <v>2.5619900000000001E-2</v>
      </c>
      <c r="EE30">
        <v>0.14441999999999999</v>
      </c>
      <c r="EF30">
        <v>0.142119</v>
      </c>
      <c r="EG30">
        <v>29492.3</v>
      </c>
      <c r="EH30">
        <v>29968.7</v>
      </c>
      <c r="EI30">
        <v>28119.7</v>
      </c>
      <c r="EJ30">
        <v>29608.799999999999</v>
      </c>
      <c r="EK30">
        <v>33095.699999999997</v>
      </c>
      <c r="EL30">
        <v>35249.199999999997</v>
      </c>
      <c r="EM30">
        <v>39688.9</v>
      </c>
      <c r="EN30">
        <v>42313</v>
      </c>
      <c r="EO30">
        <v>2.2173500000000002</v>
      </c>
      <c r="EP30">
        <v>2.1452300000000002</v>
      </c>
      <c r="EQ30">
        <v>0.119619</v>
      </c>
      <c r="ER30">
        <v>0</v>
      </c>
      <c r="ES30">
        <v>31.7974</v>
      </c>
      <c r="ET30">
        <v>999.9</v>
      </c>
      <c r="EU30">
        <v>64.400000000000006</v>
      </c>
      <c r="EV30">
        <v>38</v>
      </c>
      <c r="EW30">
        <v>42.486199999999997</v>
      </c>
      <c r="EX30">
        <v>57.264899999999997</v>
      </c>
      <c r="EY30">
        <v>-2.1875</v>
      </c>
      <c r="EZ30">
        <v>2</v>
      </c>
      <c r="FA30">
        <v>0.55478899999999998</v>
      </c>
      <c r="FB30">
        <v>0.55679999999999996</v>
      </c>
      <c r="FC30">
        <v>20.270399999999999</v>
      </c>
      <c r="FD30">
        <v>5.2174399999999999</v>
      </c>
      <c r="FE30">
        <v>12.0083</v>
      </c>
      <c r="FF30">
        <v>4.9863</v>
      </c>
      <c r="FG30">
        <v>3.2846500000000001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1.8622099999999999</v>
      </c>
      <c r="FN30">
        <v>1.8643099999999999</v>
      </c>
      <c r="FO30">
        <v>1.86036</v>
      </c>
      <c r="FP30">
        <v>1.8611</v>
      </c>
      <c r="FQ30">
        <v>1.8602000000000001</v>
      </c>
      <c r="FR30">
        <v>1.86188</v>
      </c>
      <c r="FS30">
        <v>1.8584099999999999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-3.173</v>
      </c>
      <c r="GH30">
        <v>0.1482</v>
      </c>
      <c r="GI30">
        <v>-2.9546745296188361</v>
      </c>
      <c r="GJ30">
        <v>-2.737337881603403E-3</v>
      </c>
      <c r="GK30">
        <v>1.2769921614711079E-6</v>
      </c>
      <c r="GL30">
        <v>-3.2469241445839119E-10</v>
      </c>
      <c r="GM30">
        <v>0.14817000000000749</v>
      </c>
      <c r="GN30">
        <v>0</v>
      </c>
      <c r="GO30">
        <v>0</v>
      </c>
      <c r="GP30">
        <v>0</v>
      </c>
      <c r="GQ30">
        <v>4</v>
      </c>
      <c r="GR30">
        <v>2074</v>
      </c>
      <c r="GS30">
        <v>4</v>
      </c>
      <c r="GT30">
        <v>30</v>
      </c>
      <c r="GU30">
        <v>7.3</v>
      </c>
      <c r="GV30">
        <v>7.2</v>
      </c>
      <c r="GW30">
        <v>0.43335000000000001</v>
      </c>
      <c r="GX30">
        <v>2.63062</v>
      </c>
      <c r="GY30">
        <v>2.04834</v>
      </c>
      <c r="GZ30">
        <v>2.6037599999999999</v>
      </c>
      <c r="HA30">
        <v>2.1972700000000001</v>
      </c>
      <c r="HB30">
        <v>2.3303199999999999</v>
      </c>
      <c r="HC30">
        <v>41.0154</v>
      </c>
      <c r="HD30">
        <v>16.119599999999998</v>
      </c>
      <c r="HE30">
        <v>18</v>
      </c>
      <c r="HF30">
        <v>712.20399999999995</v>
      </c>
      <c r="HG30">
        <v>724.85799999999995</v>
      </c>
      <c r="HH30">
        <v>30.9984</v>
      </c>
      <c r="HI30">
        <v>34.3187</v>
      </c>
      <c r="HJ30">
        <v>29.999600000000001</v>
      </c>
      <c r="HK30">
        <v>34.276800000000001</v>
      </c>
      <c r="HL30">
        <v>34.281799999999997</v>
      </c>
      <c r="HM30">
        <v>8.7449600000000007</v>
      </c>
      <c r="HN30">
        <v>23.448799999999999</v>
      </c>
      <c r="HO30">
        <v>67.0107</v>
      </c>
      <c r="HP30">
        <v>31</v>
      </c>
      <c r="HQ30">
        <v>103.69199999999999</v>
      </c>
      <c r="HR30">
        <v>35.748399999999997</v>
      </c>
      <c r="HS30">
        <v>99.081299999999999</v>
      </c>
      <c r="HT30">
        <v>98.128</v>
      </c>
    </row>
    <row r="31" spans="1:228" x14ac:dyDescent="0.2">
      <c r="A31">
        <v>16</v>
      </c>
      <c r="B31">
        <v>1670267304.5999999</v>
      </c>
      <c r="C31">
        <v>60</v>
      </c>
      <c r="D31" t="s">
        <v>390</v>
      </c>
      <c r="E31" t="s">
        <v>391</v>
      </c>
      <c r="F31">
        <v>4</v>
      </c>
      <c r="G31">
        <v>1670267302.5999999</v>
      </c>
      <c r="H31">
        <f t="shared" si="0"/>
        <v>6.4200196419556639E-4</v>
      </c>
      <c r="I31">
        <f t="shared" si="1"/>
        <v>0.64200196419556643</v>
      </c>
      <c r="J31">
        <f t="shared" si="2"/>
        <v>8.3710600442439553E-2</v>
      </c>
      <c r="K31">
        <f t="shared" si="3"/>
        <v>82.984200000000001</v>
      </c>
      <c r="L31">
        <f t="shared" si="4"/>
        <v>77.297106630632683</v>
      </c>
      <c r="M31">
        <f t="shared" si="5"/>
        <v>7.8077563115617794</v>
      </c>
      <c r="N31">
        <f t="shared" si="6"/>
        <v>8.3822078154363346</v>
      </c>
      <c r="O31">
        <f t="shared" si="7"/>
        <v>3.8214137175542048E-2</v>
      </c>
      <c r="P31">
        <f t="shared" si="8"/>
        <v>3.6736754366000222</v>
      </c>
      <c r="Q31">
        <f t="shared" si="9"/>
        <v>3.7994668006865323E-2</v>
      </c>
      <c r="R31">
        <f t="shared" si="10"/>
        <v>2.3766280682292536E-2</v>
      </c>
      <c r="S31">
        <f t="shared" si="11"/>
        <v>226.12514066263788</v>
      </c>
      <c r="T31">
        <f t="shared" si="12"/>
        <v>34.384167720922221</v>
      </c>
      <c r="U31">
        <f t="shared" si="13"/>
        <v>33.772571428571432</v>
      </c>
      <c r="V31">
        <f t="shared" si="14"/>
        <v>5.2756013073278227</v>
      </c>
      <c r="W31">
        <f t="shared" si="15"/>
        <v>70.356595449853643</v>
      </c>
      <c r="X31">
        <f t="shared" si="16"/>
        <v>3.6441840879412477</v>
      </c>
      <c r="Y31">
        <f t="shared" si="17"/>
        <v>5.179591287271176</v>
      </c>
      <c r="Z31">
        <f t="shared" si="18"/>
        <v>1.631417219386575</v>
      </c>
      <c r="AA31">
        <f t="shared" si="19"/>
        <v>-28.312286621024477</v>
      </c>
      <c r="AB31">
        <f t="shared" si="20"/>
        <v>-65.027177642017136</v>
      </c>
      <c r="AC31">
        <f t="shared" si="21"/>
        <v>-4.0780977329388914</v>
      </c>
      <c r="AD31">
        <f t="shared" si="22"/>
        <v>128.70757866665738</v>
      </c>
      <c r="AE31">
        <f t="shared" si="23"/>
        <v>23.009233612714464</v>
      </c>
      <c r="AF31">
        <f t="shared" si="24"/>
        <v>0.67375267073085154</v>
      </c>
      <c r="AG31">
        <f t="shared" si="25"/>
        <v>8.3710600442439553E-2</v>
      </c>
      <c r="AH31">
        <v>95.317517281950089</v>
      </c>
      <c r="AI31">
        <v>88.630801818181837</v>
      </c>
      <c r="AJ31">
        <v>1.695292854966935</v>
      </c>
      <c r="AK31">
        <v>64.412612484880171</v>
      </c>
      <c r="AL31">
        <f t="shared" si="26"/>
        <v>0.64200196419556643</v>
      </c>
      <c r="AM31">
        <v>35.818526227154237</v>
      </c>
      <c r="AN31">
        <v>36.076455882352917</v>
      </c>
      <c r="AO31">
        <v>-1.541454556005355E-4</v>
      </c>
      <c r="AP31">
        <v>92.771630971899214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47146.281710790718</v>
      </c>
      <c r="AV31">
        <f t="shared" si="30"/>
        <v>1200.0571428571429</v>
      </c>
      <c r="AW31">
        <f t="shared" si="31"/>
        <v>1025.9733993070663</v>
      </c>
      <c r="AX31">
        <f t="shared" si="32"/>
        <v>0.85493712146439016</v>
      </c>
      <c r="AY31">
        <f t="shared" si="33"/>
        <v>0.18842864442627316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1670267302.5999999</v>
      </c>
      <c r="BF31">
        <v>82.984200000000001</v>
      </c>
      <c r="BG31">
        <v>92.565171428571404</v>
      </c>
      <c r="BH31">
        <v>36.077571428571432</v>
      </c>
      <c r="BI31">
        <v>35.8078</v>
      </c>
      <c r="BJ31">
        <v>86.16549999999998</v>
      </c>
      <c r="BK31">
        <v>35.929400000000001</v>
      </c>
      <c r="BL31">
        <v>649.99557142857145</v>
      </c>
      <c r="BM31">
        <v>100.9097142857143</v>
      </c>
      <c r="BN31">
        <v>9.9969671428571424E-2</v>
      </c>
      <c r="BO31">
        <v>33.444242857142861</v>
      </c>
      <c r="BP31">
        <v>33.772571428571432</v>
      </c>
      <c r="BQ31">
        <v>999.89999999999986</v>
      </c>
      <c r="BR31">
        <v>0</v>
      </c>
      <c r="BS31">
        <v>0</v>
      </c>
      <c r="BT31">
        <v>8998.9285714285706</v>
      </c>
      <c r="BU31">
        <v>0</v>
      </c>
      <c r="BV31">
        <v>436.23785714285708</v>
      </c>
      <c r="BW31">
        <v>-9.5809471428571431</v>
      </c>
      <c r="BX31">
        <v>86.090128571428565</v>
      </c>
      <c r="BY31">
        <v>96.00282857142858</v>
      </c>
      <c r="BZ31">
        <v>0.26976814285714279</v>
      </c>
      <c r="CA31">
        <v>92.565171428571404</v>
      </c>
      <c r="CB31">
        <v>35.8078</v>
      </c>
      <c r="CC31">
        <v>3.6405785714285712</v>
      </c>
      <c r="CD31">
        <v>3.613355714285714</v>
      </c>
      <c r="CE31">
        <v>27.289985714285709</v>
      </c>
      <c r="CF31">
        <v>27.161999999999999</v>
      </c>
      <c r="CG31">
        <v>1200.0571428571429</v>
      </c>
      <c r="CH31">
        <v>0.50001200000000001</v>
      </c>
      <c r="CI31">
        <v>0.49998814285714283</v>
      </c>
      <c r="CJ31">
        <v>0</v>
      </c>
      <c r="CK31">
        <v>1011.45</v>
      </c>
      <c r="CL31">
        <v>4.9990899999999998</v>
      </c>
      <c r="CM31">
        <v>10515.028571428569</v>
      </c>
      <c r="CN31">
        <v>9558.3642857142859</v>
      </c>
      <c r="CO31">
        <v>44.089000000000013</v>
      </c>
      <c r="CP31">
        <v>45.875</v>
      </c>
      <c r="CQ31">
        <v>44.936999999999998</v>
      </c>
      <c r="CR31">
        <v>44.686999999999998</v>
      </c>
      <c r="CS31">
        <v>45.375</v>
      </c>
      <c r="CT31">
        <v>597.54428571428559</v>
      </c>
      <c r="CU31">
        <v>597.51285714285711</v>
      </c>
      <c r="CV31">
        <v>0</v>
      </c>
      <c r="CW31">
        <v>1670267323.4000001</v>
      </c>
      <c r="CX31">
        <v>0</v>
      </c>
      <c r="CY31">
        <v>1670266866.0999999</v>
      </c>
      <c r="CZ31" t="s">
        <v>356</v>
      </c>
      <c r="DA31">
        <v>1670266861.5999999</v>
      </c>
      <c r="DB31">
        <v>1670266866.0999999</v>
      </c>
      <c r="DC31">
        <v>4</v>
      </c>
      <c r="DD31">
        <v>8.4000000000000005E-2</v>
      </c>
      <c r="DE31">
        <v>1.7999999999999999E-2</v>
      </c>
      <c r="DF31">
        <v>-3.9009999999999998</v>
      </c>
      <c r="DG31">
        <v>0.14799999999999999</v>
      </c>
      <c r="DH31">
        <v>415</v>
      </c>
      <c r="DI31">
        <v>36</v>
      </c>
      <c r="DJ31">
        <v>0.66</v>
      </c>
      <c r="DK31">
        <v>0.36</v>
      </c>
      <c r="DL31">
        <v>-9.2820347499999993</v>
      </c>
      <c r="DM31">
        <v>-2.2169974108818149</v>
      </c>
      <c r="DN31">
        <v>0.21590510758186679</v>
      </c>
      <c r="DO31">
        <v>0</v>
      </c>
      <c r="DP31">
        <v>0.24810254999999989</v>
      </c>
      <c r="DQ31">
        <v>0.1720015609756097</v>
      </c>
      <c r="DR31">
        <v>1.7051760829823411E-2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365</v>
      </c>
      <c r="EA31">
        <v>3.2955800000000002</v>
      </c>
      <c r="EB31">
        <v>2.6250599999999999</v>
      </c>
      <c r="EC31">
        <v>2.5936500000000001E-2</v>
      </c>
      <c r="ED31">
        <v>2.7468300000000001E-2</v>
      </c>
      <c r="EE31">
        <v>0.144404</v>
      </c>
      <c r="EF31">
        <v>0.14207700000000001</v>
      </c>
      <c r="EG31">
        <v>29436.799999999999</v>
      </c>
      <c r="EH31">
        <v>29912.400000000001</v>
      </c>
      <c r="EI31">
        <v>28120</v>
      </c>
      <c r="EJ31">
        <v>29609.200000000001</v>
      </c>
      <c r="EK31">
        <v>33096.699999999997</v>
      </c>
      <c r="EL31">
        <v>35251.4</v>
      </c>
      <c r="EM31">
        <v>39689.300000000003</v>
      </c>
      <c r="EN31">
        <v>42313.5</v>
      </c>
      <c r="EO31">
        <v>2.2173799999999999</v>
      </c>
      <c r="EP31">
        <v>2.1454</v>
      </c>
      <c r="EQ31">
        <v>0.12431300000000001</v>
      </c>
      <c r="ER31">
        <v>0</v>
      </c>
      <c r="ES31">
        <v>31.789000000000001</v>
      </c>
      <c r="ET31">
        <v>999.9</v>
      </c>
      <c r="EU31">
        <v>64.400000000000006</v>
      </c>
      <c r="EV31">
        <v>38</v>
      </c>
      <c r="EW31">
        <v>42.483499999999999</v>
      </c>
      <c r="EX31">
        <v>57.054900000000004</v>
      </c>
      <c r="EY31">
        <v>-2.1754799999999999</v>
      </c>
      <c r="EZ31">
        <v>2</v>
      </c>
      <c r="FA31">
        <v>0.554342</v>
      </c>
      <c r="FB31">
        <v>0.55144099999999996</v>
      </c>
      <c r="FC31">
        <v>20.270499999999998</v>
      </c>
      <c r="FD31">
        <v>5.2166899999999998</v>
      </c>
      <c r="FE31">
        <v>12.007099999999999</v>
      </c>
      <c r="FF31">
        <v>4.9849500000000004</v>
      </c>
      <c r="FG31">
        <v>3.2845499999999999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1.8622300000000001</v>
      </c>
      <c r="FN31">
        <v>1.8643099999999999</v>
      </c>
      <c r="FO31">
        <v>1.8603799999999999</v>
      </c>
      <c r="FP31">
        <v>1.8611</v>
      </c>
      <c r="FQ31">
        <v>1.8602000000000001</v>
      </c>
      <c r="FR31">
        <v>1.86188</v>
      </c>
      <c r="FS31">
        <v>1.85843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-3.1890000000000001</v>
      </c>
      <c r="GH31">
        <v>0.1482</v>
      </c>
      <c r="GI31">
        <v>-2.9546745296188361</v>
      </c>
      <c r="GJ31">
        <v>-2.737337881603403E-3</v>
      </c>
      <c r="GK31">
        <v>1.2769921614711079E-6</v>
      </c>
      <c r="GL31">
        <v>-3.2469241445839119E-10</v>
      </c>
      <c r="GM31">
        <v>0.14817000000000749</v>
      </c>
      <c r="GN31">
        <v>0</v>
      </c>
      <c r="GO31">
        <v>0</v>
      </c>
      <c r="GP31">
        <v>0</v>
      </c>
      <c r="GQ31">
        <v>4</v>
      </c>
      <c r="GR31">
        <v>2074</v>
      </c>
      <c r="GS31">
        <v>4</v>
      </c>
      <c r="GT31">
        <v>30</v>
      </c>
      <c r="GU31">
        <v>7.4</v>
      </c>
      <c r="GV31">
        <v>7.3</v>
      </c>
      <c r="GW31">
        <v>0.45410200000000001</v>
      </c>
      <c r="GX31">
        <v>2.6220699999999999</v>
      </c>
      <c r="GY31">
        <v>2.04834</v>
      </c>
      <c r="GZ31">
        <v>2.6037599999999999</v>
      </c>
      <c r="HA31">
        <v>2.1972700000000001</v>
      </c>
      <c r="HB31">
        <v>2.34863</v>
      </c>
      <c r="HC31">
        <v>41.0154</v>
      </c>
      <c r="HD31">
        <v>16.119599999999998</v>
      </c>
      <c r="HE31">
        <v>18</v>
      </c>
      <c r="HF31">
        <v>712.17</v>
      </c>
      <c r="HG31">
        <v>724.96600000000001</v>
      </c>
      <c r="HH31">
        <v>30.9985</v>
      </c>
      <c r="HI31">
        <v>34.313200000000002</v>
      </c>
      <c r="HJ31">
        <v>29.999500000000001</v>
      </c>
      <c r="HK31">
        <v>34.271700000000003</v>
      </c>
      <c r="HL31">
        <v>34.276899999999998</v>
      </c>
      <c r="HM31">
        <v>9.1542200000000005</v>
      </c>
      <c r="HN31">
        <v>23.448799999999999</v>
      </c>
      <c r="HO31">
        <v>67.0107</v>
      </c>
      <c r="HP31">
        <v>31</v>
      </c>
      <c r="HQ31">
        <v>110.376</v>
      </c>
      <c r="HR31">
        <v>35.753399999999999</v>
      </c>
      <c r="HS31">
        <v>99.0822</v>
      </c>
      <c r="HT31">
        <v>98.129300000000001</v>
      </c>
    </row>
    <row r="32" spans="1:228" x14ac:dyDescent="0.2">
      <c r="A32">
        <v>17</v>
      </c>
      <c r="B32">
        <v>1670267308.5999999</v>
      </c>
      <c r="C32">
        <v>64</v>
      </c>
      <c r="D32" t="s">
        <v>392</v>
      </c>
      <c r="E32" t="s">
        <v>393</v>
      </c>
      <c r="F32">
        <v>4</v>
      </c>
      <c r="G32">
        <v>1670267306.2874999</v>
      </c>
      <c r="H32">
        <f t="shared" si="0"/>
        <v>6.3668101214169927E-4</v>
      </c>
      <c r="I32">
        <f t="shared" si="1"/>
        <v>0.63668101214169925</v>
      </c>
      <c r="J32">
        <f t="shared" si="2"/>
        <v>0.18375946103710547</v>
      </c>
      <c r="K32">
        <f t="shared" si="3"/>
        <v>89.021124999999984</v>
      </c>
      <c r="L32">
        <f t="shared" si="4"/>
        <v>78.871204438451784</v>
      </c>
      <c r="M32">
        <f t="shared" si="5"/>
        <v>7.9668647397001928</v>
      </c>
      <c r="N32">
        <f t="shared" si="6"/>
        <v>8.9921190743878157</v>
      </c>
      <c r="O32">
        <f t="shared" si="7"/>
        <v>3.7574382261073278E-2</v>
      </c>
      <c r="P32">
        <f t="shared" si="8"/>
        <v>3.6718487432036544</v>
      </c>
      <c r="Q32">
        <f t="shared" si="9"/>
        <v>3.7362073039813447E-2</v>
      </c>
      <c r="R32">
        <f t="shared" si="10"/>
        <v>2.3370270606312402E-2</v>
      </c>
      <c r="S32">
        <f t="shared" si="11"/>
        <v>226.11498298595768</v>
      </c>
      <c r="T32">
        <f t="shared" si="12"/>
        <v>34.384008016847858</v>
      </c>
      <c r="U32">
        <f t="shared" si="13"/>
        <v>33.815875000000013</v>
      </c>
      <c r="V32">
        <f t="shared" si="14"/>
        <v>5.2883789689805809</v>
      </c>
      <c r="W32">
        <f t="shared" si="15"/>
        <v>70.343515194515533</v>
      </c>
      <c r="X32">
        <f t="shared" si="16"/>
        <v>3.6431662558291129</v>
      </c>
      <c r="Y32">
        <f t="shared" si="17"/>
        <v>5.1791074781448501</v>
      </c>
      <c r="Z32">
        <f t="shared" si="18"/>
        <v>1.645212713151468</v>
      </c>
      <c r="AA32">
        <f t="shared" si="19"/>
        <v>-28.077632635448939</v>
      </c>
      <c r="AB32">
        <f t="shared" si="20"/>
        <v>-73.897239635294255</v>
      </c>
      <c r="AC32">
        <f t="shared" si="21"/>
        <v>-4.6376229659090438</v>
      </c>
      <c r="AD32">
        <f t="shared" si="22"/>
        <v>119.50248774930546</v>
      </c>
      <c r="AE32">
        <f t="shared" si="23"/>
        <v>23.244148477716788</v>
      </c>
      <c r="AF32">
        <f t="shared" si="24"/>
        <v>0.67778187653352506</v>
      </c>
      <c r="AG32">
        <f t="shared" si="25"/>
        <v>0.18375946103710547</v>
      </c>
      <c r="AH32">
        <v>102.2283630195693</v>
      </c>
      <c r="AI32">
        <v>95.446776363636332</v>
      </c>
      <c r="AJ32">
        <v>1.7085391499638329</v>
      </c>
      <c r="AK32">
        <v>64.412612484880171</v>
      </c>
      <c r="AL32">
        <f t="shared" si="26"/>
        <v>0.63668101214169925</v>
      </c>
      <c r="AM32">
        <v>35.803408106536267</v>
      </c>
      <c r="AN32">
        <v>36.05840823529411</v>
      </c>
      <c r="AO32">
        <v>-1.4000833420768839E-5</v>
      </c>
      <c r="AP32">
        <v>92.771630971899214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47113.965175900019</v>
      </c>
      <c r="AV32">
        <f t="shared" si="30"/>
        <v>1199.99</v>
      </c>
      <c r="AW32">
        <f t="shared" si="31"/>
        <v>1025.9172885937603</v>
      </c>
      <c r="AX32">
        <f t="shared" si="32"/>
        <v>0.85493819831311957</v>
      </c>
      <c r="AY32">
        <f t="shared" si="33"/>
        <v>0.18843072274432093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1670267306.2874999</v>
      </c>
      <c r="BF32">
        <v>89.021124999999984</v>
      </c>
      <c r="BG32">
        <v>98.701062500000006</v>
      </c>
      <c r="BH32">
        <v>36.067</v>
      </c>
      <c r="BI32">
        <v>35.795625000000001</v>
      </c>
      <c r="BJ32">
        <v>92.217624999999998</v>
      </c>
      <c r="BK32">
        <v>35.918812500000001</v>
      </c>
      <c r="BL32">
        <v>650.02600000000007</v>
      </c>
      <c r="BM32">
        <v>100.911</v>
      </c>
      <c r="BN32">
        <v>0.10006983749999999</v>
      </c>
      <c r="BO32">
        <v>33.442575000000012</v>
      </c>
      <c r="BP32">
        <v>33.815875000000013</v>
      </c>
      <c r="BQ32">
        <v>999.9</v>
      </c>
      <c r="BR32">
        <v>0</v>
      </c>
      <c r="BS32">
        <v>0</v>
      </c>
      <c r="BT32">
        <v>8992.5</v>
      </c>
      <c r="BU32">
        <v>0</v>
      </c>
      <c r="BV32">
        <v>439.32237500000002</v>
      </c>
      <c r="BW32">
        <v>-9.6799712500000012</v>
      </c>
      <c r="BX32">
        <v>92.351974999999996</v>
      </c>
      <c r="BY32">
        <v>102.36545</v>
      </c>
      <c r="BZ32">
        <v>0.27135662500000002</v>
      </c>
      <c r="CA32">
        <v>98.701062500000006</v>
      </c>
      <c r="CB32">
        <v>35.795625000000001</v>
      </c>
      <c r="CC32">
        <v>3.6395624999999998</v>
      </c>
      <c r="CD32">
        <v>3.61217875</v>
      </c>
      <c r="CE32">
        <v>27.285237500000001</v>
      </c>
      <c r="CF32">
        <v>27.156437499999999</v>
      </c>
      <c r="CG32">
        <v>1199.99</v>
      </c>
      <c r="CH32">
        <v>0.49997887499999999</v>
      </c>
      <c r="CI32">
        <v>0.50002112499999996</v>
      </c>
      <c r="CJ32">
        <v>0</v>
      </c>
      <c r="CK32">
        <v>1011.1375</v>
      </c>
      <c r="CL32">
        <v>4.9990899999999998</v>
      </c>
      <c r="CM32">
        <v>10512.1625</v>
      </c>
      <c r="CN32">
        <v>9557.7012500000001</v>
      </c>
      <c r="CO32">
        <v>44.101374999999997</v>
      </c>
      <c r="CP32">
        <v>45.875</v>
      </c>
      <c r="CQ32">
        <v>44.936999999999998</v>
      </c>
      <c r="CR32">
        <v>44.686999999999998</v>
      </c>
      <c r="CS32">
        <v>45.375</v>
      </c>
      <c r="CT32">
        <v>597.46749999999997</v>
      </c>
      <c r="CU32">
        <v>597.52249999999992</v>
      </c>
      <c r="CV32">
        <v>0</v>
      </c>
      <c r="CW32">
        <v>1670267327.5999999</v>
      </c>
      <c r="CX32">
        <v>0</v>
      </c>
      <c r="CY32">
        <v>1670266866.0999999</v>
      </c>
      <c r="CZ32" t="s">
        <v>356</v>
      </c>
      <c r="DA32">
        <v>1670266861.5999999</v>
      </c>
      <c r="DB32">
        <v>1670266866.0999999</v>
      </c>
      <c r="DC32">
        <v>4</v>
      </c>
      <c r="DD32">
        <v>8.4000000000000005E-2</v>
      </c>
      <c r="DE32">
        <v>1.7999999999999999E-2</v>
      </c>
      <c r="DF32">
        <v>-3.9009999999999998</v>
      </c>
      <c r="DG32">
        <v>0.14799999999999999</v>
      </c>
      <c r="DH32">
        <v>415</v>
      </c>
      <c r="DI32">
        <v>36</v>
      </c>
      <c r="DJ32">
        <v>0.66</v>
      </c>
      <c r="DK32">
        <v>0.36</v>
      </c>
      <c r="DL32">
        <v>-9.432362926829267</v>
      </c>
      <c r="DM32">
        <v>-1.8393746341463311</v>
      </c>
      <c r="DN32">
        <v>0.1827840446050075</v>
      </c>
      <c r="DO32">
        <v>0</v>
      </c>
      <c r="DP32">
        <v>0.25858351219512188</v>
      </c>
      <c r="DQ32">
        <v>0.122236682926829</v>
      </c>
      <c r="DR32">
        <v>1.282586172091363E-2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365</v>
      </c>
      <c r="EA32">
        <v>3.29569</v>
      </c>
      <c r="EB32">
        <v>2.6255099999999998</v>
      </c>
      <c r="EC32">
        <v>2.7787699999999999E-2</v>
      </c>
      <c r="ED32">
        <v>2.92923E-2</v>
      </c>
      <c r="EE32">
        <v>0.14436499999999999</v>
      </c>
      <c r="EF32">
        <v>0.14205999999999999</v>
      </c>
      <c r="EG32">
        <v>29380.799999999999</v>
      </c>
      <c r="EH32">
        <v>29856.5</v>
      </c>
      <c r="EI32">
        <v>28119.8</v>
      </c>
      <c r="EJ32">
        <v>29609.3</v>
      </c>
      <c r="EK32">
        <v>33098.199999999997</v>
      </c>
      <c r="EL32">
        <v>35252.5</v>
      </c>
      <c r="EM32">
        <v>39689.1</v>
      </c>
      <c r="EN32">
        <v>42313.8</v>
      </c>
      <c r="EO32">
        <v>2.2176</v>
      </c>
      <c r="EP32">
        <v>2.1453700000000002</v>
      </c>
      <c r="EQ32">
        <v>0.126828</v>
      </c>
      <c r="ER32">
        <v>0</v>
      </c>
      <c r="ES32">
        <v>31.7804</v>
      </c>
      <c r="ET32">
        <v>999.9</v>
      </c>
      <c r="EU32">
        <v>64.400000000000006</v>
      </c>
      <c r="EV32">
        <v>38</v>
      </c>
      <c r="EW32">
        <v>42.484499999999997</v>
      </c>
      <c r="EX32">
        <v>57.354900000000001</v>
      </c>
      <c r="EY32">
        <v>-2.1754799999999999</v>
      </c>
      <c r="EZ32">
        <v>2</v>
      </c>
      <c r="FA32">
        <v>0.55389200000000005</v>
      </c>
      <c r="FB32">
        <v>0.54649499999999995</v>
      </c>
      <c r="FC32">
        <v>20.270499999999998</v>
      </c>
      <c r="FD32">
        <v>5.2166899999999998</v>
      </c>
      <c r="FE32">
        <v>12.007300000000001</v>
      </c>
      <c r="FF32">
        <v>4.9863499999999998</v>
      </c>
      <c r="FG32">
        <v>3.2845800000000001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1.8622300000000001</v>
      </c>
      <c r="FN32">
        <v>1.8643099999999999</v>
      </c>
      <c r="FO32">
        <v>1.86036</v>
      </c>
      <c r="FP32">
        <v>1.86111</v>
      </c>
      <c r="FQ32">
        <v>1.8602000000000001</v>
      </c>
      <c r="FR32">
        <v>1.86188</v>
      </c>
      <c r="FS32">
        <v>1.8584400000000001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-3.206</v>
      </c>
      <c r="GH32">
        <v>0.14810000000000001</v>
      </c>
      <c r="GI32">
        <v>-2.9546745296188361</v>
      </c>
      <c r="GJ32">
        <v>-2.737337881603403E-3</v>
      </c>
      <c r="GK32">
        <v>1.2769921614711079E-6</v>
      </c>
      <c r="GL32">
        <v>-3.2469241445839119E-10</v>
      </c>
      <c r="GM32">
        <v>0.14817000000000749</v>
      </c>
      <c r="GN32">
        <v>0</v>
      </c>
      <c r="GO32">
        <v>0</v>
      </c>
      <c r="GP32">
        <v>0</v>
      </c>
      <c r="GQ32">
        <v>4</v>
      </c>
      <c r="GR32">
        <v>2074</v>
      </c>
      <c r="GS32">
        <v>4</v>
      </c>
      <c r="GT32">
        <v>30</v>
      </c>
      <c r="GU32">
        <v>7.5</v>
      </c>
      <c r="GV32">
        <v>7.4</v>
      </c>
      <c r="GW32">
        <v>0.474854</v>
      </c>
      <c r="GX32">
        <v>2.6196299999999999</v>
      </c>
      <c r="GY32">
        <v>2.04834</v>
      </c>
      <c r="GZ32">
        <v>2.6037599999999999</v>
      </c>
      <c r="HA32">
        <v>2.1972700000000001</v>
      </c>
      <c r="HB32">
        <v>2.34985</v>
      </c>
      <c r="HC32">
        <v>41.0154</v>
      </c>
      <c r="HD32">
        <v>16.119599999999998</v>
      </c>
      <c r="HE32">
        <v>18</v>
      </c>
      <c r="HF32">
        <v>712.30399999999997</v>
      </c>
      <c r="HG32">
        <v>724.88800000000003</v>
      </c>
      <c r="HH32">
        <v>30.9985</v>
      </c>
      <c r="HI32">
        <v>34.308199999999999</v>
      </c>
      <c r="HJ32">
        <v>29.999600000000001</v>
      </c>
      <c r="HK32">
        <v>34.266800000000003</v>
      </c>
      <c r="HL32">
        <v>34.272300000000001</v>
      </c>
      <c r="HM32">
        <v>9.5673999999999992</v>
      </c>
      <c r="HN32">
        <v>23.448799999999999</v>
      </c>
      <c r="HO32">
        <v>67.0107</v>
      </c>
      <c r="HP32">
        <v>31</v>
      </c>
      <c r="HQ32">
        <v>117.074</v>
      </c>
      <c r="HR32">
        <v>35.753399999999999</v>
      </c>
      <c r="HS32">
        <v>99.081599999999995</v>
      </c>
      <c r="HT32">
        <v>98.129900000000006</v>
      </c>
    </row>
    <row r="33" spans="1:228" x14ac:dyDescent="0.2">
      <c r="A33">
        <v>18</v>
      </c>
      <c r="B33">
        <v>1670267312.5999999</v>
      </c>
      <c r="C33">
        <v>68</v>
      </c>
      <c r="D33" t="s">
        <v>394</v>
      </c>
      <c r="E33" t="s">
        <v>395</v>
      </c>
      <c r="F33">
        <v>4</v>
      </c>
      <c r="G33">
        <v>1670267310.5999999</v>
      </c>
      <c r="H33">
        <f t="shared" si="0"/>
        <v>6.4222823242938813E-4</v>
      </c>
      <c r="I33">
        <f t="shared" si="1"/>
        <v>0.64222823242938809</v>
      </c>
      <c r="J33">
        <f t="shared" si="2"/>
        <v>0.35665636491195091</v>
      </c>
      <c r="K33">
        <f t="shared" si="3"/>
        <v>96.118042857142868</v>
      </c>
      <c r="L33">
        <f t="shared" si="4"/>
        <v>78.508611900693751</v>
      </c>
      <c r="M33">
        <f t="shared" si="5"/>
        <v>7.9302391098848206</v>
      </c>
      <c r="N33">
        <f t="shared" si="6"/>
        <v>9.7089866216901477</v>
      </c>
      <c r="O33">
        <f t="shared" si="7"/>
        <v>3.768375109072411E-2</v>
      </c>
      <c r="P33">
        <f t="shared" si="8"/>
        <v>3.6759294444378874</v>
      </c>
      <c r="Q33">
        <f t="shared" si="9"/>
        <v>3.747044352138721E-2</v>
      </c>
      <c r="R33">
        <f t="shared" si="10"/>
        <v>2.3438091204809053E-2</v>
      </c>
      <c r="S33">
        <f t="shared" si="11"/>
        <v>226.11285094944316</v>
      </c>
      <c r="T33">
        <f t="shared" si="12"/>
        <v>34.373253703459355</v>
      </c>
      <c r="U33">
        <f t="shared" si="13"/>
        <v>33.843342857142851</v>
      </c>
      <c r="V33">
        <f t="shared" si="14"/>
        <v>5.2964979017878902</v>
      </c>
      <c r="W33">
        <f t="shared" si="15"/>
        <v>70.351191233137513</v>
      </c>
      <c r="X33">
        <f t="shared" si="16"/>
        <v>3.6418084842260008</v>
      </c>
      <c r="Y33">
        <f t="shared" si="17"/>
        <v>5.1766123933244792</v>
      </c>
      <c r="Z33">
        <f t="shared" si="18"/>
        <v>1.6546894175618894</v>
      </c>
      <c r="AA33">
        <f t="shared" si="19"/>
        <v>-28.322265050136018</v>
      </c>
      <c r="AB33">
        <f t="shared" si="20"/>
        <v>-81.127882148909293</v>
      </c>
      <c r="AC33">
        <f t="shared" si="21"/>
        <v>-5.0862193553838493</v>
      </c>
      <c r="AD33">
        <f t="shared" si="22"/>
        <v>111.57648439501398</v>
      </c>
      <c r="AE33">
        <f t="shared" si="23"/>
        <v>23.43318461599068</v>
      </c>
      <c r="AF33">
        <f t="shared" si="24"/>
        <v>0.6613239338677418</v>
      </c>
      <c r="AG33">
        <f t="shared" si="25"/>
        <v>0.35665636491195091</v>
      </c>
      <c r="AH33">
        <v>109.112932153779</v>
      </c>
      <c r="AI33">
        <v>102.27033393939389</v>
      </c>
      <c r="AJ33">
        <v>1.7050804056222659</v>
      </c>
      <c r="AK33">
        <v>64.412612484880171</v>
      </c>
      <c r="AL33">
        <f t="shared" si="26"/>
        <v>0.64222823242938809</v>
      </c>
      <c r="AM33">
        <v>35.792674819005413</v>
      </c>
      <c r="AN33">
        <v>36.050772647058821</v>
      </c>
      <c r="AO33">
        <v>-1.693852802237262E-4</v>
      </c>
      <c r="AP33">
        <v>92.771630971899214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47188.079882193386</v>
      </c>
      <c r="AV33">
        <f t="shared" si="30"/>
        <v>1199.984285714286</v>
      </c>
      <c r="AW33">
        <f t="shared" si="31"/>
        <v>1025.911856450489</v>
      </c>
      <c r="AX33">
        <f t="shared" si="32"/>
        <v>0.85493774265537059</v>
      </c>
      <c r="AY33">
        <f t="shared" si="33"/>
        <v>0.18842984332486518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1670267310.5999999</v>
      </c>
      <c r="BF33">
        <v>96.118042857142868</v>
      </c>
      <c r="BG33">
        <v>105.8777142857143</v>
      </c>
      <c r="BH33">
        <v>36.053557142857137</v>
      </c>
      <c r="BI33">
        <v>35.78877142857143</v>
      </c>
      <c r="BJ33">
        <v>99.332285714285717</v>
      </c>
      <c r="BK33">
        <v>35.905385714285707</v>
      </c>
      <c r="BL33">
        <v>650.03442857142852</v>
      </c>
      <c r="BM33">
        <v>100.911</v>
      </c>
      <c r="BN33">
        <v>0.10007277142857141</v>
      </c>
      <c r="BO33">
        <v>33.433971428571432</v>
      </c>
      <c r="BP33">
        <v>33.843342857142851</v>
      </c>
      <c r="BQ33">
        <v>999.89999999999986</v>
      </c>
      <c r="BR33">
        <v>0</v>
      </c>
      <c r="BS33">
        <v>0</v>
      </c>
      <c r="BT33">
        <v>9006.6071428571431</v>
      </c>
      <c r="BU33">
        <v>0</v>
      </c>
      <c r="BV33">
        <v>448.62599999999998</v>
      </c>
      <c r="BW33">
        <v>-9.7597014285714287</v>
      </c>
      <c r="BX33">
        <v>99.713071428571439</v>
      </c>
      <c r="BY33">
        <v>109.8074285714286</v>
      </c>
      <c r="BZ33">
        <v>0.26478314285714277</v>
      </c>
      <c r="CA33">
        <v>105.8777142857143</v>
      </c>
      <c r="CB33">
        <v>35.78877142857143</v>
      </c>
      <c r="CC33">
        <v>3.638194285714285</v>
      </c>
      <c r="CD33">
        <v>3.6114757142857141</v>
      </c>
      <c r="CE33">
        <v>27.278828571428569</v>
      </c>
      <c r="CF33">
        <v>27.153114285714281</v>
      </c>
      <c r="CG33">
        <v>1199.984285714286</v>
      </c>
      <c r="CH33">
        <v>0.49998999999999999</v>
      </c>
      <c r="CI33">
        <v>0.50000999999999995</v>
      </c>
      <c r="CJ33">
        <v>0</v>
      </c>
      <c r="CK33">
        <v>1010.984285714286</v>
      </c>
      <c r="CL33">
        <v>4.9990899999999998</v>
      </c>
      <c r="CM33">
        <v>10510.12857142857</v>
      </c>
      <c r="CN33">
        <v>9557.6928571428562</v>
      </c>
      <c r="CO33">
        <v>44.061999999999998</v>
      </c>
      <c r="CP33">
        <v>45.875</v>
      </c>
      <c r="CQ33">
        <v>44.936999999999998</v>
      </c>
      <c r="CR33">
        <v>44.686999999999998</v>
      </c>
      <c r="CS33">
        <v>45.375</v>
      </c>
      <c r="CT33">
        <v>597.48285714285714</v>
      </c>
      <c r="CU33">
        <v>597.50142857142862</v>
      </c>
      <c r="CV33">
        <v>0</v>
      </c>
      <c r="CW33">
        <v>1670267331.8</v>
      </c>
      <c r="CX33">
        <v>0</v>
      </c>
      <c r="CY33">
        <v>1670266866.0999999</v>
      </c>
      <c r="CZ33" t="s">
        <v>356</v>
      </c>
      <c r="DA33">
        <v>1670266861.5999999</v>
      </c>
      <c r="DB33">
        <v>1670266866.0999999</v>
      </c>
      <c r="DC33">
        <v>4</v>
      </c>
      <c r="DD33">
        <v>8.4000000000000005E-2</v>
      </c>
      <c r="DE33">
        <v>1.7999999999999999E-2</v>
      </c>
      <c r="DF33">
        <v>-3.9009999999999998</v>
      </c>
      <c r="DG33">
        <v>0.14799999999999999</v>
      </c>
      <c r="DH33">
        <v>415</v>
      </c>
      <c r="DI33">
        <v>36</v>
      </c>
      <c r="DJ33">
        <v>0.66</v>
      </c>
      <c r="DK33">
        <v>0.36</v>
      </c>
      <c r="DL33">
        <v>-9.543422926829269</v>
      </c>
      <c r="DM33">
        <v>-1.586510174216049</v>
      </c>
      <c r="DN33">
        <v>0.1583734448245033</v>
      </c>
      <c r="DO33">
        <v>0</v>
      </c>
      <c r="DP33">
        <v>0.26408543902439019</v>
      </c>
      <c r="DQ33">
        <v>5.0063017421602678E-2</v>
      </c>
      <c r="DR33">
        <v>6.6246947027631831E-3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3.2956500000000002</v>
      </c>
      <c r="EB33">
        <v>2.6255199999999999</v>
      </c>
      <c r="EC33">
        <v>2.9618499999999999E-2</v>
      </c>
      <c r="ED33">
        <v>3.1125799999999999E-2</v>
      </c>
      <c r="EE33">
        <v>0.144339</v>
      </c>
      <c r="EF33">
        <v>0.142043</v>
      </c>
      <c r="EG33">
        <v>29326</v>
      </c>
      <c r="EH33">
        <v>29800.9</v>
      </c>
      <c r="EI33">
        <v>28120.3</v>
      </c>
      <c r="EJ33">
        <v>29610.1</v>
      </c>
      <c r="EK33">
        <v>33099.9</v>
      </c>
      <c r="EL33">
        <v>35254.1</v>
      </c>
      <c r="EM33">
        <v>39689.800000000003</v>
      </c>
      <c r="EN33">
        <v>42314.6</v>
      </c>
      <c r="EO33">
        <v>2.2178800000000001</v>
      </c>
      <c r="EP33">
        <v>2.1456499999999998</v>
      </c>
      <c r="EQ33">
        <v>0.12837399999999999</v>
      </c>
      <c r="ER33">
        <v>0</v>
      </c>
      <c r="ES33">
        <v>31.769200000000001</v>
      </c>
      <c r="ET33">
        <v>999.9</v>
      </c>
      <c r="EU33">
        <v>64.400000000000006</v>
      </c>
      <c r="EV33">
        <v>38</v>
      </c>
      <c r="EW33">
        <v>42.4863</v>
      </c>
      <c r="EX33">
        <v>57.804900000000004</v>
      </c>
      <c r="EY33">
        <v>-2.1995200000000001</v>
      </c>
      <c r="EZ33">
        <v>2</v>
      </c>
      <c r="FA33">
        <v>0.55327999999999999</v>
      </c>
      <c r="FB33">
        <v>0.54081999999999997</v>
      </c>
      <c r="FC33">
        <v>20.270299999999999</v>
      </c>
      <c r="FD33">
        <v>5.2168400000000004</v>
      </c>
      <c r="FE33">
        <v>12.007999999999999</v>
      </c>
      <c r="FF33">
        <v>4.9861500000000003</v>
      </c>
      <c r="FG33">
        <v>3.2845800000000001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1.8622300000000001</v>
      </c>
      <c r="FN33">
        <v>1.8643099999999999</v>
      </c>
      <c r="FO33">
        <v>1.8603799999999999</v>
      </c>
      <c r="FP33">
        <v>1.86111</v>
      </c>
      <c r="FQ33">
        <v>1.8602000000000001</v>
      </c>
      <c r="FR33">
        <v>1.86189</v>
      </c>
      <c r="FS33">
        <v>1.85846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-3.2229999999999999</v>
      </c>
      <c r="GH33">
        <v>0.1482</v>
      </c>
      <c r="GI33">
        <v>-2.9546745296188361</v>
      </c>
      <c r="GJ33">
        <v>-2.737337881603403E-3</v>
      </c>
      <c r="GK33">
        <v>1.2769921614711079E-6</v>
      </c>
      <c r="GL33">
        <v>-3.2469241445839119E-10</v>
      </c>
      <c r="GM33">
        <v>0.14817000000000749</v>
      </c>
      <c r="GN33">
        <v>0</v>
      </c>
      <c r="GO33">
        <v>0</v>
      </c>
      <c r="GP33">
        <v>0</v>
      </c>
      <c r="GQ33">
        <v>4</v>
      </c>
      <c r="GR33">
        <v>2074</v>
      </c>
      <c r="GS33">
        <v>4</v>
      </c>
      <c r="GT33">
        <v>30</v>
      </c>
      <c r="GU33">
        <v>7.5</v>
      </c>
      <c r="GV33">
        <v>7.4</v>
      </c>
      <c r="GW33">
        <v>0.49560500000000002</v>
      </c>
      <c r="GX33">
        <v>2.6220699999999999</v>
      </c>
      <c r="GY33">
        <v>2.04834</v>
      </c>
      <c r="GZ33">
        <v>2.6025399999999999</v>
      </c>
      <c r="HA33">
        <v>2.1972700000000001</v>
      </c>
      <c r="HB33">
        <v>2.34131</v>
      </c>
      <c r="HC33">
        <v>40.989600000000003</v>
      </c>
      <c r="HD33">
        <v>16.119599999999998</v>
      </c>
      <c r="HE33">
        <v>18</v>
      </c>
      <c r="HF33">
        <v>712.48299999999995</v>
      </c>
      <c r="HG33">
        <v>725.07600000000002</v>
      </c>
      <c r="HH33">
        <v>30.9985</v>
      </c>
      <c r="HI33">
        <v>34.302399999999999</v>
      </c>
      <c r="HJ33">
        <v>29.999500000000001</v>
      </c>
      <c r="HK33">
        <v>34.261699999999998</v>
      </c>
      <c r="HL33">
        <v>34.266399999999997</v>
      </c>
      <c r="HM33">
        <v>9.9797899999999995</v>
      </c>
      <c r="HN33">
        <v>23.448799999999999</v>
      </c>
      <c r="HO33">
        <v>67.0107</v>
      </c>
      <c r="HP33">
        <v>31</v>
      </c>
      <c r="HQ33">
        <v>123.758</v>
      </c>
      <c r="HR33">
        <v>35.753399999999999</v>
      </c>
      <c r="HS33">
        <v>99.083399999999997</v>
      </c>
      <c r="HT33">
        <v>98.132000000000005</v>
      </c>
    </row>
    <row r="34" spans="1:228" x14ac:dyDescent="0.2">
      <c r="A34">
        <v>19</v>
      </c>
      <c r="B34">
        <v>1670267316.5999999</v>
      </c>
      <c r="C34">
        <v>72</v>
      </c>
      <c r="D34" t="s">
        <v>396</v>
      </c>
      <c r="E34" t="s">
        <v>397</v>
      </c>
      <c r="F34">
        <v>4</v>
      </c>
      <c r="G34">
        <v>1670267314.2874999</v>
      </c>
      <c r="H34">
        <f t="shared" si="0"/>
        <v>6.317726094806379E-4</v>
      </c>
      <c r="I34">
        <f t="shared" si="1"/>
        <v>0.63177260948063785</v>
      </c>
      <c r="J34">
        <f t="shared" si="2"/>
        <v>0.60416183861357875</v>
      </c>
      <c r="K34">
        <f t="shared" si="3"/>
        <v>102.1677375</v>
      </c>
      <c r="L34">
        <f t="shared" si="4"/>
        <v>73.516754157801614</v>
      </c>
      <c r="M34">
        <f t="shared" si="5"/>
        <v>7.4260626818239466</v>
      </c>
      <c r="N34">
        <f t="shared" si="6"/>
        <v>10.32015125567974</v>
      </c>
      <c r="O34">
        <f t="shared" si="7"/>
        <v>3.7014945423585258E-2</v>
      </c>
      <c r="P34">
        <f t="shared" si="8"/>
        <v>3.6702598541534446</v>
      </c>
      <c r="Q34">
        <f t="shared" si="9"/>
        <v>3.6808803814276828E-2</v>
      </c>
      <c r="R34">
        <f t="shared" si="10"/>
        <v>2.3023927507296767E-2</v>
      </c>
      <c r="S34">
        <f t="shared" si="11"/>
        <v>226.1057726111178</v>
      </c>
      <c r="T34">
        <f t="shared" si="12"/>
        <v>34.370023028803637</v>
      </c>
      <c r="U34">
        <f t="shared" si="13"/>
        <v>33.848374999999997</v>
      </c>
      <c r="V34">
        <f t="shared" si="14"/>
        <v>5.2979864738472173</v>
      </c>
      <c r="W34">
        <f t="shared" si="15"/>
        <v>70.361612350155028</v>
      </c>
      <c r="X34">
        <f t="shared" si="16"/>
        <v>3.6409692835489755</v>
      </c>
      <c r="Y34">
        <f t="shared" si="17"/>
        <v>5.1746529988961427</v>
      </c>
      <c r="Z34">
        <f t="shared" si="18"/>
        <v>1.6570171902982418</v>
      </c>
      <c r="AA34">
        <f t="shared" si="19"/>
        <v>-27.861172078096132</v>
      </c>
      <c r="AB34">
        <f t="shared" si="20"/>
        <v>-83.335865782750858</v>
      </c>
      <c r="AC34">
        <f t="shared" si="21"/>
        <v>-5.2326729982776667</v>
      </c>
      <c r="AD34">
        <f t="shared" si="22"/>
        <v>109.67606175199313</v>
      </c>
      <c r="AE34">
        <f t="shared" si="23"/>
        <v>23.660473535392846</v>
      </c>
      <c r="AF34">
        <f t="shared" si="24"/>
        <v>0.65544553666345207</v>
      </c>
      <c r="AG34">
        <f t="shared" si="25"/>
        <v>0.60416183861357875</v>
      </c>
      <c r="AH34">
        <v>116.0249252255022</v>
      </c>
      <c r="AI34">
        <v>109.0770606060606</v>
      </c>
      <c r="AJ34">
        <v>1.704751103667959</v>
      </c>
      <c r="AK34">
        <v>64.412612484880171</v>
      </c>
      <c r="AL34">
        <f t="shared" si="26"/>
        <v>0.63177260948063785</v>
      </c>
      <c r="AM34">
        <v>35.786826845223459</v>
      </c>
      <c r="AN34">
        <v>36.040153823529401</v>
      </c>
      <c r="AO34">
        <v>-6.704282606812608E-5</v>
      </c>
      <c r="AP34">
        <v>92.771630971899214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47087.991597471737</v>
      </c>
      <c r="AV34">
        <f t="shared" si="30"/>
        <v>1199.94</v>
      </c>
      <c r="AW34">
        <f t="shared" si="31"/>
        <v>1025.8746510938433</v>
      </c>
      <c r="AX34">
        <f t="shared" si="32"/>
        <v>0.85493828949267736</v>
      </c>
      <c r="AY34">
        <f t="shared" si="33"/>
        <v>0.18843089872086755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1670267314.2874999</v>
      </c>
      <c r="BF34">
        <v>102.1677375</v>
      </c>
      <c r="BG34">
        <v>112.022875</v>
      </c>
      <c r="BH34">
        <v>36.044975000000001</v>
      </c>
      <c r="BI34">
        <v>35.782550000000001</v>
      </c>
      <c r="BJ34">
        <v>105.39725</v>
      </c>
      <c r="BK34">
        <v>35.896774999999998</v>
      </c>
      <c r="BL34">
        <v>650.05774999999994</v>
      </c>
      <c r="BM34">
        <v>100.911625</v>
      </c>
      <c r="BN34">
        <v>0.100216</v>
      </c>
      <c r="BO34">
        <v>33.427212500000003</v>
      </c>
      <c r="BP34">
        <v>33.848374999999997</v>
      </c>
      <c r="BQ34">
        <v>999.9</v>
      </c>
      <c r="BR34">
        <v>0</v>
      </c>
      <c r="BS34">
        <v>0</v>
      </c>
      <c r="BT34">
        <v>8986.9537500000006</v>
      </c>
      <c r="BU34">
        <v>0</v>
      </c>
      <c r="BV34">
        <v>461.87337500000001</v>
      </c>
      <c r="BW34">
        <v>-9.8550512499999989</v>
      </c>
      <c r="BX34">
        <v>105.98824999999999</v>
      </c>
      <c r="BY34">
        <v>116.180125</v>
      </c>
      <c r="BZ34">
        <v>0.26241449999999999</v>
      </c>
      <c r="CA34">
        <v>112.022875</v>
      </c>
      <c r="CB34">
        <v>35.782550000000001</v>
      </c>
      <c r="CC34">
        <v>3.6373562499999998</v>
      </c>
      <c r="CD34">
        <v>3.6108737500000001</v>
      </c>
      <c r="CE34">
        <v>27.274899999999999</v>
      </c>
      <c r="CF34">
        <v>27.150300000000001</v>
      </c>
      <c r="CG34">
        <v>1199.94</v>
      </c>
      <c r="CH34">
        <v>0.49997187500000001</v>
      </c>
      <c r="CI34">
        <v>0.50002812500000005</v>
      </c>
      <c r="CJ34">
        <v>0</v>
      </c>
      <c r="CK34">
        <v>1010.68625</v>
      </c>
      <c r="CL34">
        <v>4.9990899999999998</v>
      </c>
      <c r="CM34">
        <v>10508.3</v>
      </c>
      <c r="CN34">
        <v>9557.2775000000001</v>
      </c>
      <c r="CO34">
        <v>44.061999999999998</v>
      </c>
      <c r="CP34">
        <v>45.875</v>
      </c>
      <c r="CQ34">
        <v>44.936999999999998</v>
      </c>
      <c r="CR34">
        <v>44.679250000000003</v>
      </c>
      <c r="CS34">
        <v>45.375</v>
      </c>
      <c r="CT34">
        <v>597.43875000000003</v>
      </c>
      <c r="CU34">
        <v>597.50125000000003</v>
      </c>
      <c r="CV34">
        <v>0</v>
      </c>
      <c r="CW34">
        <v>1670267335.4000001</v>
      </c>
      <c r="CX34">
        <v>0</v>
      </c>
      <c r="CY34">
        <v>1670266866.0999999</v>
      </c>
      <c r="CZ34" t="s">
        <v>356</v>
      </c>
      <c r="DA34">
        <v>1670266861.5999999</v>
      </c>
      <c r="DB34">
        <v>1670266866.0999999</v>
      </c>
      <c r="DC34">
        <v>4</v>
      </c>
      <c r="DD34">
        <v>8.4000000000000005E-2</v>
      </c>
      <c r="DE34">
        <v>1.7999999999999999E-2</v>
      </c>
      <c r="DF34">
        <v>-3.9009999999999998</v>
      </c>
      <c r="DG34">
        <v>0.14799999999999999</v>
      </c>
      <c r="DH34">
        <v>415</v>
      </c>
      <c r="DI34">
        <v>36</v>
      </c>
      <c r="DJ34">
        <v>0.66</v>
      </c>
      <c r="DK34">
        <v>0.36</v>
      </c>
      <c r="DL34">
        <v>-9.6478970731707321</v>
      </c>
      <c r="DM34">
        <v>-1.46091449477354</v>
      </c>
      <c r="DN34">
        <v>0.14577609184090951</v>
      </c>
      <c r="DO34">
        <v>0</v>
      </c>
      <c r="DP34">
        <v>0.26591760975609757</v>
      </c>
      <c r="DQ34">
        <v>2.3522508710804358E-3</v>
      </c>
      <c r="DR34">
        <v>4.3190569706826514E-3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3.2956699999999999</v>
      </c>
      <c r="EB34">
        <v>2.62521</v>
      </c>
      <c r="EC34">
        <v>3.1441299999999998E-2</v>
      </c>
      <c r="ED34">
        <v>3.2938799999999997E-2</v>
      </c>
      <c r="EE34">
        <v>0.144318</v>
      </c>
      <c r="EF34">
        <v>0.14203199999999999</v>
      </c>
      <c r="EG34">
        <v>29271.5</v>
      </c>
      <c r="EH34">
        <v>29745.8</v>
      </c>
      <c r="EI34">
        <v>28120.799999999999</v>
      </c>
      <c r="EJ34">
        <v>29610.6</v>
      </c>
      <c r="EK34">
        <v>33101.9</v>
      </c>
      <c r="EL34">
        <v>35255.5</v>
      </c>
      <c r="EM34">
        <v>39691</v>
      </c>
      <c r="EN34">
        <v>42315.6</v>
      </c>
      <c r="EO34">
        <v>2.2179500000000001</v>
      </c>
      <c r="EP34">
        <v>2.1456200000000001</v>
      </c>
      <c r="EQ34">
        <v>0.12887599999999999</v>
      </c>
      <c r="ER34">
        <v>0</v>
      </c>
      <c r="ES34">
        <v>31.757999999999999</v>
      </c>
      <c r="ET34">
        <v>999.9</v>
      </c>
      <c r="EU34">
        <v>64.400000000000006</v>
      </c>
      <c r="EV34">
        <v>38</v>
      </c>
      <c r="EW34">
        <v>42.483699999999999</v>
      </c>
      <c r="EX34">
        <v>57.684899999999999</v>
      </c>
      <c r="EY34">
        <v>-2.1834899999999999</v>
      </c>
      <c r="EZ34">
        <v>2</v>
      </c>
      <c r="FA34">
        <v>0.55285300000000004</v>
      </c>
      <c r="FB34">
        <v>0.53707800000000006</v>
      </c>
      <c r="FC34">
        <v>20.270299999999999</v>
      </c>
      <c r="FD34">
        <v>5.21699</v>
      </c>
      <c r="FE34">
        <v>12.007999999999999</v>
      </c>
      <c r="FF34">
        <v>4.9863</v>
      </c>
      <c r="FG34">
        <v>3.2845800000000001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1.8622399999999999</v>
      </c>
      <c r="FN34">
        <v>1.8643099999999999</v>
      </c>
      <c r="FO34">
        <v>1.8603700000000001</v>
      </c>
      <c r="FP34">
        <v>1.86111</v>
      </c>
      <c r="FQ34">
        <v>1.8602000000000001</v>
      </c>
      <c r="FR34">
        <v>1.86189</v>
      </c>
      <c r="FS34">
        <v>1.85846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-3.2389999999999999</v>
      </c>
      <c r="GH34">
        <v>0.1482</v>
      </c>
      <c r="GI34">
        <v>-2.9546745296188361</v>
      </c>
      <c r="GJ34">
        <v>-2.737337881603403E-3</v>
      </c>
      <c r="GK34">
        <v>1.2769921614711079E-6</v>
      </c>
      <c r="GL34">
        <v>-3.2469241445839119E-10</v>
      </c>
      <c r="GM34">
        <v>0.14817000000000749</v>
      </c>
      <c r="GN34">
        <v>0</v>
      </c>
      <c r="GO34">
        <v>0</v>
      </c>
      <c r="GP34">
        <v>0</v>
      </c>
      <c r="GQ34">
        <v>4</v>
      </c>
      <c r="GR34">
        <v>2074</v>
      </c>
      <c r="GS34">
        <v>4</v>
      </c>
      <c r="GT34">
        <v>30</v>
      </c>
      <c r="GU34">
        <v>7.6</v>
      </c>
      <c r="GV34">
        <v>7.5</v>
      </c>
      <c r="GW34">
        <v>0.51635699999999995</v>
      </c>
      <c r="GX34">
        <v>2.6184099999999999</v>
      </c>
      <c r="GY34">
        <v>2.04834</v>
      </c>
      <c r="GZ34">
        <v>2.6037599999999999</v>
      </c>
      <c r="HA34">
        <v>2.1972700000000001</v>
      </c>
      <c r="HB34">
        <v>2.36938</v>
      </c>
      <c r="HC34">
        <v>40.989600000000003</v>
      </c>
      <c r="HD34">
        <v>16.119599999999998</v>
      </c>
      <c r="HE34">
        <v>18</v>
      </c>
      <c r="HF34">
        <v>712.49400000000003</v>
      </c>
      <c r="HG34">
        <v>724.99599999999998</v>
      </c>
      <c r="HH34">
        <v>30.998799999999999</v>
      </c>
      <c r="HI34">
        <v>34.296900000000001</v>
      </c>
      <c r="HJ34">
        <v>29.999500000000001</v>
      </c>
      <c r="HK34">
        <v>34.256999999999998</v>
      </c>
      <c r="HL34">
        <v>34.261499999999998</v>
      </c>
      <c r="HM34">
        <v>10.391299999999999</v>
      </c>
      <c r="HN34">
        <v>23.448799999999999</v>
      </c>
      <c r="HO34">
        <v>67.0107</v>
      </c>
      <c r="HP34">
        <v>31</v>
      </c>
      <c r="HQ34">
        <v>130.44</v>
      </c>
      <c r="HR34">
        <v>35.753399999999999</v>
      </c>
      <c r="HS34">
        <v>99.085899999999995</v>
      </c>
      <c r="HT34">
        <v>98.134100000000004</v>
      </c>
    </row>
    <row r="35" spans="1:228" x14ac:dyDescent="0.2">
      <c r="A35">
        <v>20</v>
      </c>
      <c r="B35">
        <v>1670267320.5999999</v>
      </c>
      <c r="C35">
        <v>76</v>
      </c>
      <c r="D35" t="s">
        <v>398</v>
      </c>
      <c r="E35" t="s">
        <v>399</v>
      </c>
      <c r="F35">
        <v>4</v>
      </c>
      <c r="G35">
        <v>1670267318.5999999</v>
      </c>
      <c r="H35">
        <f t="shared" si="0"/>
        <v>6.3222987252519413E-4</v>
      </c>
      <c r="I35">
        <f t="shared" si="1"/>
        <v>0.63222987252519414</v>
      </c>
      <c r="J35">
        <f t="shared" si="2"/>
        <v>0.3687874655290127</v>
      </c>
      <c r="K35">
        <f t="shared" si="3"/>
        <v>109.32428571428569</v>
      </c>
      <c r="L35">
        <f t="shared" si="4"/>
        <v>90.592742272616576</v>
      </c>
      <c r="M35">
        <f t="shared" si="5"/>
        <v>9.1508283837174602</v>
      </c>
      <c r="N35">
        <f t="shared" si="6"/>
        <v>11.042913059563222</v>
      </c>
      <c r="O35">
        <f t="shared" si="7"/>
        <v>3.7075990947680888E-2</v>
      </c>
      <c r="P35">
        <f t="shared" si="8"/>
        <v>3.6749998773752766</v>
      </c>
      <c r="Q35">
        <f t="shared" si="9"/>
        <v>3.6869436038144104E-2</v>
      </c>
      <c r="R35">
        <f t="shared" si="10"/>
        <v>2.3061859554399187E-2</v>
      </c>
      <c r="S35">
        <f t="shared" si="11"/>
        <v>226.13222237861936</v>
      </c>
      <c r="T35">
        <f t="shared" si="12"/>
        <v>34.359943686226643</v>
      </c>
      <c r="U35">
        <f t="shared" si="13"/>
        <v>33.840042857142848</v>
      </c>
      <c r="V35">
        <f t="shared" si="14"/>
        <v>5.2955219171765622</v>
      </c>
      <c r="W35">
        <f t="shared" si="15"/>
        <v>70.378700610530899</v>
      </c>
      <c r="X35">
        <f t="shared" si="16"/>
        <v>3.6400242035702002</v>
      </c>
      <c r="Y35">
        <f t="shared" si="17"/>
        <v>5.1720537207894068</v>
      </c>
      <c r="Z35">
        <f t="shared" si="18"/>
        <v>1.655497713606362</v>
      </c>
      <c r="AA35">
        <f t="shared" si="19"/>
        <v>-27.88133737836106</v>
      </c>
      <c r="AB35">
        <f t="shared" si="20"/>
        <v>-83.569797091501883</v>
      </c>
      <c r="AC35">
        <f t="shared" si="21"/>
        <v>-5.2401500013379314</v>
      </c>
      <c r="AD35">
        <f t="shared" si="22"/>
        <v>109.4409379074185</v>
      </c>
      <c r="AE35">
        <f t="shared" si="23"/>
        <v>23.833611755809567</v>
      </c>
      <c r="AF35">
        <f t="shared" si="24"/>
        <v>0.63460270835786536</v>
      </c>
      <c r="AG35">
        <f t="shared" si="25"/>
        <v>0.3687874655290127</v>
      </c>
      <c r="AH35">
        <v>122.9841991699447</v>
      </c>
      <c r="AI35">
        <v>116.0157757575757</v>
      </c>
      <c r="AJ35">
        <v>1.735474393357481</v>
      </c>
      <c r="AK35">
        <v>64.412612484880171</v>
      </c>
      <c r="AL35">
        <f t="shared" si="26"/>
        <v>0.63222987252519414</v>
      </c>
      <c r="AM35">
        <v>35.780280875446081</v>
      </c>
      <c r="AN35">
        <v>36.033979705882352</v>
      </c>
      <c r="AO35">
        <v>-9.2001563657045343E-5</v>
      </c>
      <c r="AP35">
        <v>92.771630971899214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47173.918390402534</v>
      </c>
      <c r="AV35">
        <f t="shared" si="30"/>
        <v>1200.0828571428569</v>
      </c>
      <c r="AW35">
        <f t="shared" si="31"/>
        <v>1025.9965421650877</v>
      </c>
      <c r="AX35">
        <f t="shared" si="32"/>
        <v>0.85493808703156393</v>
      </c>
      <c r="AY35">
        <f t="shared" si="33"/>
        <v>0.18843050797091818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1670267318.5999999</v>
      </c>
      <c r="BF35">
        <v>109.32428571428569</v>
      </c>
      <c r="BG35">
        <v>119.2541428571429</v>
      </c>
      <c r="BH35">
        <v>36.036057142857153</v>
      </c>
      <c r="BI35">
        <v>35.781928571428573</v>
      </c>
      <c r="BJ35">
        <v>112.57128571428569</v>
      </c>
      <c r="BK35">
        <v>35.88787142857143</v>
      </c>
      <c r="BL35">
        <v>649.93957142857141</v>
      </c>
      <c r="BM35">
        <v>100.911</v>
      </c>
      <c r="BN35">
        <v>9.9612485714285715E-2</v>
      </c>
      <c r="BO35">
        <v>33.418242857142857</v>
      </c>
      <c r="BP35">
        <v>33.840042857142848</v>
      </c>
      <c r="BQ35">
        <v>999.89999999999986</v>
      </c>
      <c r="BR35">
        <v>0</v>
      </c>
      <c r="BS35">
        <v>0</v>
      </c>
      <c r="BT35">
        <v>9003.3928571428569</v>
      </c>
      <c r="BU35">
        <v>0</v>
      </c>
      <c r="BV35">
        <v>483.53157142857151</v>
      </c>
      <c r="BW35">
        <v>-9.9297057142857152</v>
      </c>
      <c r="BX35">
        <v>113.4112857142857</v>
      </c>
      <c r="BY35">
        <v>123.67957142857141</v>
      </c>
      <c r="BZ35">
        <v>0.25411128571428571</v>
      </c>
      <c r="CA35">
        <v>119.2541428571429</v>
      </c>
      <c r="CB35">
        <v>35.781928571428573</v>
      </c>
      <c r="CC35">
        <v>3.6364428571428569</v>
      </c>
      <c r="CD35">
        <v>3.6107999999999998</v>
      </c>
      <c r="CE35">
        <v>27.270628571428571</v>
      </c>
      <c r="CF35">
        <v>27.149942857142861</v>
      </c>
      <c r="CG35">
        <v>1200.0828571428569</v>
      </c>
      <c r="CH35">
        <v>0.49998028571428582</v>
      </c>
      <c r="CI35">
        <v>0.50001971428571423</v>
      </c>
      <c r="CJ35">
        <v>0</v>
      </c>
      <c r="CK35">
        <v>1010.305714285714</v>
      </c>
      <c r="CL35">
        <v>4.9990899999999998</v>
      </c>
      <c r="CM35">
        <v>10508.757142857139</v>
      </c>
      <c r="CN35">
        <v>9558.4428571428562</v>
      </c>
      <c r="CO35">
        <v>44.061999999999998</v>
      </c>
      <c r="CP35">
        <v>45.875</v>
      </c>
      <c r="CQ35">
        <v>44.936999999999998</v>
      </c>
      <c r="CR35">
        <v>44.625</v>
      </c>
      <c r="CS35">
        <v>45.375</v>
      </c>
      <c r="CT35">
        <v>597.51857142857148</v>
      </c>
      <c r="CU35">
        <v>597.5642857142858</v>
      </c>
      <c r="CV35">
        <v>0</v>
      </c>
      <c r="CW35">
        <v>1670267339.5999999</v>
      </c>
      <c r="CX35">
        <v>0</v>
      </c>
      <c r="CY35">
        <v>1670266866.0999999</v>
      </c>
      <c r="CZ35" t="s">
        <v>356</v>
      </c>
      <c r="DA35">
        <v>1670266861.5999999</v>
      </c>
      <c r="DB35">
        <v>1670266866.0999999</v>
      </c>
      <c r="DC35">
        <v>4</v>
      </c>
      <c r="DD35">
        <v>8.4000000000000005E-2</v>
      </c>
      <c r="DE35">
        <v>1.7999999999999999E-2</v>
      </c>
      <c r="DF35">
        <v>-3.9009999999999998</v>
      </c>
      <c r="DG35">
        <v>0.14799999999999999</v>
      </c>
      <c r="DH35">
        <v>415</v>
      </c>
      <c r="DI35">
        <v>36</v>
      </c>
      <c r="DJ35">
        <v>0.66</v>
      </c>
      <c r="DK35">
        <v>0.36</v>
      </c>
      <c r="DL35">
        <v>-9.7428143902439022</v>
      </c>
      <c r="DM35">
        <v>-1.326358118466924</v>
      </c>
      <c r="DN35">
        <v>0.1319007724241659</v>
      </c>
      <c r="DO35">
        <v>0</v>
      </c>
      <c r="DP35">
        <v>0.265035512195122</v>
      </c>
      <c r="DQ35">
        <v>-4.3360432055748459E-2</v>
      </c>
      <c r="DR35">
        <v>5.6056260985877758E-3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3.29548</v>
      </c>
      <c r="EB35">
        <v>2.62479</v>
      </c>
      <c r="EC35">
        <v>3.3269399999999998E-2</v>
      </c>
      <c r="ED35">
        <v>3.4750099999999999E-2</v>
      </c>
      <c r="EE35">
        <v>0.14429700000000001</v>
      </c>
      <c r="EF35">
        <v>0.142069</v>
      </c>
      <c r="EG35">
        <v>29216.9</v>
      </c>
      <c r="EH35">
        <v>29690.400000000001</v>
      </c>
      <c r="EI35">
        <v>28121.3</v>
      </c>
      <c r="EJ35">
        <v>29610.9</v>
      </c>
      <c r="EK35">
        <v>33103.1</v>
      </c>
      <c r="EL35">
        <v>35254.199999999997</v>
      </c>
      <c r="EM35">
        <v>39691.4</v>
      </c>
      <c r="EN35">
        <v>42315.8</v>
      </c>
      <c r="EO35">
        <v>2.2176499999999999</v>
      </c>
      <c r="EP35">
        <v>2.1460699999999999</v>
      </c>
      <c r="EQ35">
        <v>0.128746</v>
      </c>
      <c r="ER35">
        <v>0</v>
      </c>
      <c r="ES35">
        <v>31.7468</v>
      </c>
      <c r="ET35">
        <v>999.9</v>
      </c>
      <c r="EU35">
        <v>64.5</v>
      </c>
      <c r="EV35">
        <v>37.9</v>
      </c>
      <c r="EW35">
        <v>42.321399999999997</v>
      </c>
      <c r="EX35">
        <v>57.354900000000001</v>
      </c>
      <c r="EY35">
        <v>-2.1955100000000001</v>
      </c>
      <c r="EZ35">
        <v>2</v>
      </c>
      <c r="FA35">
        <v>0.55228900000000003</v>
      </c>
      <c r="FB35">
        <v>0.53142400000000001</v>
      </c>
      <c r="FC35">
        <v>20.270199999999999</v>
      </c>
      <c r="FD35">
        <v>5.2150400000000001</v>
      </c>
      <c r="FE35">
        <v>12.0076</v>
      </c>
      <c r="FF35">
        <v>4.9855999999999998</v>
      </c>
      <c r="FG35">
        <v>3.2841300000000002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1.8622300000000001</v>
      </c>
      <c r="FN35">
        <v>1.8643099999999999</v>
      </c>
      <c r="FO35">
        <v>1.86039</v>
      </c>
      <c r="FP35">
        <v>1.8610899999999999</v>
      </c>
      <c r="FQ35">
        <v>1.8602000000000001</v>
      </c>
      <c r="FR35">
        <v>1.86188</v>
      </c>
      <c r="FS35">
        <v>1.85846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-3.2549999999999999</v>
      </c>
      <c r="GH35">
        <v>0.1482</v>
      </c>
      <c r="GI35">
        <v>-2.9546745296188361</v>
      </c>
      <c r="GJ35">
        <v>-2.737337881603403E-3</v>
      </c>
      <c r="GK35">
        <v>1.2769921614711079E-6</v>
      </c>
      <c r="GL35">
        <v>-3.2469241445839119E-10</v>
      </c>
      <c r="GM35">
        <v>0.14817000000000749</v>
      </c>
      <c r="GN35">
        <v>0</v>
      </c>
      <c r="GO35">
        <v>0</v>
      </c>
      <c r="GP35">
        <v>0</v>
      </c>
      <c r="GQ35">
        <v>4</v>
      </c>
      <c r="GR35">
        <v>2074</v>
      </c>
      <c r="GS35">
        <v>4</v>
      </c>
      <c r="GT35">
        <v>30</v>
      </c>
      <c r="GU35">
        <v>7.7</v>
      </c>
      <c r="GV35">
        <v>7.6</v>
      </c>
      <c r="GW35">
        <v>0.53588899999999995</v>
      </c>
      <c r="GX35">
        <v>2.6171899999999999</v>
      </c>
      <c r="GY35">
        <v>2.04834</v>
      </c>
      <c r="GZ35">
        <v>2.6037599999999999</v>
      </c>
      <c r="HA35">
        <v>2.1972700000000001</v>
      </c>
      <c r="HB35">
        <v>2.34863</v>
      </c>
      <c r="HC35">
        <v>40.963799999999999</v>
      </c>
      <c r="HD35">
        <v>16.119599999999998</v>
      </c>
      <c r="HE35">
        <v>18</v>
      </c>
      <c r="HF35">
        <v>712.18299999999999</v>
      </c>
      <c r="HG35">
        <v>725.36599999999999</v>
      </c>
      <c r="HH35">
        <v>30.9986</v>
      </c>
      <c r="HI35">
        <v>34.291899999999998</v>
      </c>
      <c r="HJ35">
        <v>29.999500000000001</v>
      </c>
      <c r="HK35">
        <v>34.252000000000002</v>
      </c>
      <c r="HL35">
        <v>34.256900000000002</v>
      </c>
      <c r="HM35">
        <v>10.801</v>
      </c>
      <c r="HN35">
        <v>23.758500000000002</v>
      </c>
      <c r="HO35">
        <v>67.413499999999999</v>
      </c>
      <c r="HP35">
        <v>31</v>
      </c>
      <c r="HQ35">
        <v>137.11799999999999</v>
      </c>
      <c r="HR35">
        <v>35.607300000000002</v>
      </c>
      <c r="HS35">
        <v>99.087199999999996</v>
      </c>
      <c r="HT35">
        <v>98.134699999999995</v>
      </c>
    </row>
    <row r="36" spans="1:228" x14ac:dyDescent="0.2">
      <c r="A36">
        <v>21</v>
      </c>
      <c r="B36">
        <v>1670267324.5999999</v>
      </c>
      <c r="C36">
        <v>80</v>
      </c>
      <c r="D36" t="s">
        <v>400</v>
      </c>
      <c r="E36" t="s">
        <v>401</v>
      </c>
      <c r="F36">
        <v>4</v>
      </c>
      <c r="G36">
        <v>1670267322.2874999</v>
      </c>
      <c r="H36">
        <f t="shared" si="0"/>
        <v>6.1666524550202362E-4</v>
      </c>
      <c r="I36">
        <f t="shared" si="1"/>
        <v>0.61666524550202362</v>
      </c>
      <c r="J36">
        <f t="shared" si="2"/>
        <v>0.79412410159181512</v>
      </c>
      <c r="K36">
        <f t="shared" si="3"/>
        <v>115.45937499999999</v>
      </c>
      <c r="L36">
        <f t="shared" si="4"/>
        <v>77.5867625113343</v>
      </c>
      <c r="M36">
        <f t="shared" si="5"/>
        <v>7.8370603970489574</v>
      </c>
      <c r="N36">
        <f t="shared" si="6"/>
        <v>11.662583487077931</v>
      </c>
      <c r="O36">
        <f t="shared" si="7"/>
        <v>3.6233360010054241E-2</v>
      </c>
      <c r="P36">
        <f t="shared" si="8"/>
        <v>3.6669224613023168</v>
      </c>
      <c r="Q36">
        <f t="shared" si="9"/>
        <v>3.6035628200133535E-2</v>
      </c>
      <c r="R36">
        <f t="shared" si="10"/>
        <v>2.2539942913579358E-2</v>
      </c>
      <c r="S36">
        <f t="shared" si="11"/>
        <v>226.13688336113276</v>
      </c>
      <c r="T36">
        <f t="shared" si="12"/>
        <v>34.357234003797331</v>
      </c>
      <c r="U36">
        <f t="shared" si="13"/>
        <v>33.827500000000001</v>
      </c>
      <c r="V36">
        <f t="shared" si="14"/>
        <v>5.2918137575155217</v>
      </c>
      <c r="W36">
        <f t="shared" si="15"/>
        <v>70.403425204210848</v>
      </c>
      <c r="X36">
        <f t="shared" si="16"/>
        <v>3.6396805950889175</v>
      </c>
      <c r="Y36">
        <f t="shared" si="17"/>
        <v>5.1697493190590214</v>
      </c>
      <c r="Z36">
        <f t="shared" si="18"/>
        <v>1.6521331624266042</v>
      </c>
      <c r="AA36">
        <f t="shared" si="19"/>
        <v>-27.194937326639241</v>
      </c>
      <c r="AB36">
        <f t="shared" si="20"/>
        <v>-82.479207960758657</v>
      </c>
      <c r="AC36">
        <f t="shared" si="21"/>
        <v>-5.1826383120610551</v>
      </c>
      <c r="AD36">
        <f t="shared" si="22"/>
        <v>111.28009976167382</v>
      </c>
      <c r="AE36">
        <f t="shared" si="23"/>
        <v>23.969634192946494</v>
      </c>
      <c r="AF36">
        <f t="shared" si="24"/>
        <v>0.56830634967857063</v>
      </c>
      <c r="AG36">
        <f t="shared" si="25"/>
        <v>0.79412410159181512</v>
      </c>
      <c r="AH36">
        <v>129.9642014218488</v>
      </c>
      <c r="AI36">
        <v>122.88621818181819</v>
      </c>
      <c r="AJ36">
        <v>1.71680421436216</v>
      </c>
      <c r="AK36">
        <v>64.412612484880171</v>
      </c>
      <c r="AL36">
        <f t="shared" si="26"/>
        <v>0.61666524550202362</v>
      </c>
      <c r="AM36">
        <v>35.787105412275203</v>
      </c>
      <c r="AN36">
        <v>36.034498235294087</v>
      </c>
      <c r="AO36">
        <v>-8.2604214180893219E-5</v>
      </c>
      <c r="AP36">
        <v>92.771630971899214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47031.059396061399</v>
      </c>
      <c r="AV36">
        <f t="shared" si="30"/>
        <v>1200.105</v>
      </c>
      <c r="AW36">
        <f t="shared" si="31"/>
        <v>1026.0157260938511</v>
      </c>
      <c r="AX36">
        <f t="shared" si="32"/>
        <v>0.85493829797713627</v>
      </c>
      <c r="AY36">
        <f t="shared" si="33"/>
        <v>0.18843091509587306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1670267322.2874999</v>
      </c>
      <c r="BF36">
        <v>115.45937499999999</v>
      </c>
      <c r="BG36">
        <v>125.443375</v>
      </c>
      <c r="BH36">
        <v>36.032775000000001</v>
      </c>
      <c r="BI36">
        <v>35.805212500000003</v>
      </c>
      <c r="BJ36">
        <v>118.72175</v>
      </c>
      <c r="BK36">
        <v>35.884599999999992</v>
      </c>
      <c r="BL36">
        <v>649.99175000000002</v>
      </c>
      <c r="BM36">
        <v>100.91025</v>
      </c>
      <c r="BN36">
        <v>0.10002731250000001</v>
      </c>
      <c r="BO36">
        <v>33.410287500000003</v>
      </c>
      <c r="BP36">
        <v>33.827500000000001</v>
      </c>
      <c r="BQ36">
        <v>999.9</v>
      </c>
      <c r="BR36">
        <v>0</v>
      </c>
      <c r="BS36">
        <v>0</v>
      </c>
      <c r="BT36">
        <v>8975.5475000000006</v>
      </c>
      <c r="BU36">
        <v>0</v>
      </c>
      <c r="BV36">
        <v>498.43124999999998</v>
      </c>
      <c r="BW36">
        <v>-9.9840450000000001</v>
      </c>
      <c r="BX36">
        <v>119.775375</v>
      </c>
      <c r="BY36">
        <v>130.10187500000001</v>
      </c>
      <c r="BZ36">
        <v>0.227540625</v>
      </c>
      <c r="CA36">
        <v>125.443375</v>
      </c>
      <c r="CB36">
        <v>35.805212500000003</v>
      </c>
      <c r="CC36">
        <v>3.6360812500000002</v>
      </c>
      <c r="CD36">
        <v>3.6131212499999998</v>
      </c>
      <c r="CE36">
        <v>27.268912499999999</v>
      </c>
      <c r="CF36">
        <v>27.160900000000002</v>
      </c>
      <c r="CG36">
        <v>1200.105</v>
      </c>
      <c r="CH36">
        <v>0.49997337500000011</v>
      </c>
      <c r="CI36">
        <v>0.50002662499999995</v>
      </c>
      <c r="CJ36">
        <v>0</v>
      </c>
      <c r="CK36">
        <v>1010.29</v>
      </c>
      <c r="CL36">
        <v>4.9990899999999998</v>
      </c>
      <c r="CM36">
        <v>10507.387500000001</v>
      </c>
      <c r="CN36">
        <v>9558.6037499999984</v>
      </c>
      <c r="CO36">
        <v>44.061999999999998</v>
      </c>
      <c r="CP36">
        <v>45.851374999999997</v>
      </c>
      <c r="CQ36">
        <v>44.921499999999988</v>
      </c>
      <c r="CR36">
        <v>44.625</v>
      </c>
      <c r="CS36">
        <v>45.367125000000001</v>
      </c>
      <c r="CT36">
        <v>597.52125000000001</v>
      </c>
      <c r="CU36">
        <v>597.58375000000001</v>
      </c>
      <c r="CV36">
        <v>0</v>
      </c>
      <c r="CW36">
        <v>1670267343.8</v>
      </c>
      <c r="CX36">
        <v>0</v>
      </c>
      <c r="CY36">
        <v>1670266866.0999999</v>
      </c>
      <c r="CZ36" t="s">
        <v>356</v>
      </c>
      <c r="DA36">
        <v>1670266861.5999999</v>
      </c>
      <c r="DB36">
        <v>1670266866.0999999</v>
      </c>
      <c r="DC36">
        <v>4</v>
      </c>
      <c r="DD36">
        <v>8.4000000000000005E-2</v>
      </c>
      <c r="DE36">
        <v>1.7999999999999999E-2</v>
      </c>
      <c r="DF36">
        <v>-3.9009999999999998</v>
      </c>
      <c r="DG36">
        <v>0.14799999999999999</v>
      </c>
      <c r="DH36">
        <v>415</v>
      </c>
      <c r="DI36">
        <v>36</v>
      </c>
      <c r="DJ36">
        <v>0.66</v>
      </c>
      <c r="DK36">
        <v>0.36</v>
      </c>
      <c r="DL36">
        <v>-9.8265002439024389</v>
      </c>
      <c r="DM36">
        <v>-1.19833672473867</v>
      </c>
      <c r="DN36">
        <v>0.1195441092485869</v>
      </c>
      <c r="DO36">
        <v>0</v>
      </c>
      <c r="DP36">
        <v>0.25763114634146339</v>
      </c>
      <c r="DQ36">
        <v>-0.13910090592334479</v>
      </c>
      <c r="DR36">
        <v>1.5508189684668459E-2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365</v>
      </c>
      <c r="EA36">
        <v>3.29569</v>
      </c>
      <c r="EB36">
        <v>2.6253299999999999</v>
      </c>
      <c r="EC36">
        <v>3.50829E-2</v>
      </c>
      <c r="ED36">
        <v>3.6533900000000001E-2</v>
      </c>
      <c r="EE36">
        <v>0.144313</v>
      </c>
      <c r="EF36">
        <v>0.14210800000000001</v>
      </c>
      <c r="EG36">
        <v>29162</v>
      </c>
      <c r="EH36">
        <v>29635.9</v>
      </c>
      <c r="EI36">
        <v>28121.200000000001</v>
      </c>
      <c r="EJ36">
        <v>29611.200000000001</v>
      </c>
      <c r="EK36">
        <v>33102.5</v>
      </c>
      <c r="EL36">
        <v>35253.300000000003</v>
      </c>
      <c r="EM36">
        <v>39691.1</v>
      </c>
      <c r="EN36">
        <v>42316.4</v>
      </c>
      <c r="EO36">
        <v>2.2179799999999998</v>
      </c>
      <c r="EP36">
        <v>2.1459700000000002</v>
      </c>
      <c r="EQ36">
        <v>0.12870899999999999</v>
      </c>
      <c r="ER36">
        <v>0</v>
      </c>
      <c r="ES36">
        <v>31.734000000000002</v>
      </c>
      <c r="ET36">
        <v>999.9</v>
      </c>
      <c r="EU36">
        <v>64.5</v>
      </c>
      <c r="EV36">
        <v>38</v>
      </c>
      <c r="EW36">
        <v>42.549399999999999</v>
      </c>
      <c r="EX36">
        <v>57.5349</v>
      </c>
      <c r="EY36">
        <v>-2.22756</v>
      </c>
      <c r="EZ36">
        <v>2</v>
      </c>
      <c r="FA36">
        <v>0.55181100000000005</v>
      </c>
      <c r="FB36">
        <v>0.52621700000000005</v>
      </c>
      <c r="FC36">
        <v>20.270600000000002</v>
      </c>
      <c r="FD36">
        <v>5.2163899999999996</v>
      </c>
      <c r="FE36">
        <v>12.0085</v>
      </c>
      <c r="FF36">
        <v>4.9862500000000001</v>
      </c>
      <c r="FG36">
        <v>3.2844799999999998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1.8622399999999999</v>
      </c>
      <c r="FN36">
        <v>1.8643000000000001</v>
      </c>
      <c r="FO36">
        <v>1.86036</v>
      </c>
      <c r="FP36">
        <v>1.86111</v>
      </c>
      <c r="FQ36">
        <v>1.8602000000000001</v>
      </c>
      <c r="FR36">
        <v>1.86188</v>
      </c>
      <c r="FS36">
        <v>1.8584000000000001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-3.2709999999999999</v>
      </c>
      <c r="GH36">
        <v>0.1482</v>
      </c>
      <c r="GI36">
        <v>-2.9546745296188361</v>
      </c>
      <c r="GJ36">
        <v>-2.737337881603403E-3</v>
      </c>
      <c r="GK36">
        <v>1.2769921614711079E-6</v>
      </c>
      <c r="GL36">
        <v>-3.2469241445839119E-10</v>
      </c>
      <c r="GM36">
        <v>0.14817000000000749</v>
      </c>
      <c r="GN36">
        <v>0</v>
      </c>
      <c r="GO36">
        <v>0</v>
      </c>
      <c r="GP36">
        <v>0</v>
      </c>
      <c r="GQ36">
        <v>4</v>
      </c>
      <c r="GR36">
        <v>2074</v>
      </c>
      <c r="GS36">
        <v>4</v>
      </c>
      <c r="GT36">
        <v>30</v>
      </c>
      <c r="GU36">
        <v>7.7</v>
      </c>
      <c r="GV36">
        <v>7.6</v>
      </c>
      <c r="GW36">
        <v>0.55786100000000005</v>
      </c>
      <c r="GX36">
        <v>2.6196299999999999</v>
      </c>
      <c r="GY36">
        <v>2.04834</v>
      </c>
      <c r="GZ36">
        <v>2.6037599999999999</v>
      </c>
      <c r="HA36">
        <v>2.1972700000000001</v>
      </c>
      <c r="HB36">
        <v>2.34253</v>
      </c>
      <c r="HC36">
        <v>40.963799999999999</v>
      </c>
      <c r="HD36">
        <v>16.110900000000001</v>
      </c>
      <c r="HE36">
        <v>18</v>
      </c>
      <c r="HF36">
        <v>712.404</v>
      </c>
      <c r="HG36">
        <v>725.20899999999995</v>
      </c>
      <c r="HH36">
        <v>30.9986</v>
      </c>
      <c r="HI36">
        <v>34.286799999999999</v>
      </c>
      <c r="HJ36">
        <v>29.999500000000001</v>
      </c>
      <c r="HK36">
        <v>34.247</v>
      </c>
      <c r="HL36">
        <v>34.2517</v>
      </c>
      <c r="HM36">
        <v>11.212199999999999</v>
      </c>
      <c r="HN36">
        <v>24.353000000000002</v>
      </c>
      <c r="HO36">
        <v>67.413499999999999</v>
      </c>
      <c r="HP36">
        <v>31</v>
      </c>
      <c r="HQ36">
        <v>143.798</v>
      </c>
      <c r="HR36">
        <v>35.545299999999997</v>
      </c>
      <c r="HS36">
        <v>99.086699999999993</v>
      </c>
      <c r="HT36">
        <v>98.136099999999999</v>
      </c>
    </row>
    <row r="37" spans="1:228" x14ac:dyDescent="0.2">
      <c r="A37">
        <v>22</v>
      </c>
      <c r="B37">
        <v>1670267328.5999999</v>
      </c>
      <c r="C37">
        <v>84</v>
      </c>
      <c r="D37" t="s">
        <v>402</v>
      </c>
      <c r="E37" t="s">
        <v>403</v>
      </c>
      <c r="F37">
        <v>4</v>
      </c>
      <c r="G37">
        <v>1670267326.5999999</v>
      </c>
      <c r="H37">
        <f t="shared" si="0"/>
        <v>5.7078636169832309E-4</v>
      </c>
      <c r="I37">
        <f t="shared" si="1"/>
        <v>0.57078636169832309</v>
      </c>
      <c r="J37">
        <f t="shared" si="2"/>
        <v>0.70444018475564685</v>
      </c>
      <c r="K37">
        <f t="shared" si="3"/>
        <v>122.6178571428571</v>
      </c>
      <c r="L37">
        <f t="shared" si="4"/>
        <v>86.092637815717239</v>
      </c>
      <c r="M37">
        <f t="shared" si="5"/>
        <v>8.6964001782407401</v>
      </c>
      <c r="N37">
        <f t="shared" si="6"/>
        <v>12.385890150039844</v>
      </c>
      <c r="O37">
        <f t="shared" si="7"/>
        <v>3.3613333508463052E-2</v>
      </c>
      <c r="P37">
        <f t="shared" si="8"/>
        <v>3.6680763492694659</v>
      </c>
      <c r="Q37">
        <f t="shared" si="9"/>
        <v>3.344314445584793E-2</v>
      </c>
      <c r="R37">
        <f t="shared" si="10"/>
        <v>2.0917184095340598E-2</v>
      </c>
      <c r="S37">
        <f t="shared" si="11"/>
        <v>226.11046595028822</v>
      </c>
      <c r="T37">
        <f t="shared" si="12"/>
        <v>34.357216130996491</v>
      </c>
      <c r="U37">
        <f t="shared" si="13"/>
        <v>33.815442857142862</v>
      </c>
      <c r="V37">
        <f t="shared" si="14"/>
        <v>5.2882513229841237</v>
      </c>
      <c r="W37">
        <f t="shared" si="15"/>
        <v>70.454498858048566</v>
      </c>
      <c r="X37">
        <f t="shared" si="16"/>
        <v>3.6404350892384785</v>
      </c>
      <c r="Y37">
        <f t="shared" si="17"/>
        <v>5.1670725762640259</v>
      </c>
      <c r="Z37">
        <f t="shared" si="18"/>
        <v>1.6478162337456452</v>
      </c>
      <c r="AA37">
        <f t="shared" si="19"/>
        <v>-25.171678550896047</v>
      </c>
      <c r="AB37">
        <f t="shared" si="20"/>
        <v>-81.948980839571249</v>
      </c>
      <c r="AC37">
        <f t="shared" si="21"/>
        <v>-5.1471648170950921</v>
      </c>
      <c r="AD37">
        <f t="shared" si="22"/>
        <v>113.84264174272582</v>
      </c>
      <c r="AE37">
        <f t="shared" si="23"/>
        <v>24.087636153717291</v>
      </c>
      <c r="AF37">
        <f t="shared" si="24"/>
        <v>0.63846463377427276</v>
      </c>
      <c r="AG37">
        <f t="shared" si="25"/>
        <v>0.70444018475564685</v>
      </c>
      <c r="AH37">
        <v>136.86872002219121</v>
      </c>
      <c r="AI37">
        <v>129.79270909090911</v>
      </c>
      <c r="AJ37">
        <v>1.7261449075556541</v>
      </c>
      <c r="AK37">
        <v>64.412612484880171</v>
      </c>
      <c r="AL37">
        <f t="shared" si="26"/>
        <v>0.57078636169832309</v>
      </c>
      <c r="AM37">
        <v>35.811289469268637</v>
      </c>
      <c r="AN37">
        <v>36.039372352941179</v>
      </c>
      <c r="AO37">
        <v>8.1663261067187732E-5</v>
      </c>
      <c r="AP37">
        <v>92.771630971899214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47053.070007761024</v>
      </c>
      <c r="AV37">
        <f t="shared" si="30"/>
        <v>1199.9657142857141</v>
      </c>
      <c r="AW37">
        <f t="shared" si="31"/>
        <v>1025.8965564509263</v>
      </c>
      <c r="AX37">
        <f t="shared" si="32"/>
        <v>0.85493822384883444</v>
      </c>
      <c r="AY37">
        <f t="shared" si="33"/>
        <v>0.18843077202825054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1670267326.5999999</v>
      </c>
      <c r="BF37">
        <v>122.6178571428571</v>
      </c>
      <c r="BG37">
        <v>132.65571428571431</v>
      </c>
      <c r="BH37">
        <v>36.039585714285707</v>
      </c>
      <c r="BI37">
        <v>35.783942857142847</v>
      </c>
      <c r="BJ37">
        <v>125.89785714285711</v>
      </c>
      <c r="BK37">
        <v>35.891414285714283</v>
      </c>
      <c r="BL37">
        <v>650.01914285714281</v>
      </c>
      <c r="BM37">
        <v>100.91200000000001</v>
      </c>
      <c r="BN37">
        <v>0.1001236714285714</v>
      </c>
      <c r="BO37">
        <v>33.401042857142848</v>
      </c>
      <c r="BP37">
        <v>33.815442857142862</v>
      </c>
      <c r="BQ37">
        <v>999.89999999999986</v>
      </c>
      <c r="BR37">
        <v>0</v>
      </c>
      <c r="BS37">
        <v>0</v>
      </c>
      <c r="BT37">
        <v>8979.3771428571417</v>
      </c>
      <c r="BU37">
        <v>0</v>
      </c>
      <c r="BV37">
        <v>508.52528571428581</v>
      </c>
      <c r="BW37">
        <v>-10.03754</v>
      </c>
      <c r="BX37">
        <v>127.20228571428569</v>
      </c>
      <c r="BY37">
        <v>137.57857142857151</v>
      </c>
      <c r="BZ37">
        <v>0.25565757142857148</v>
      </c>
      <c r="CA37">
        <v>132.65571428571431</v>
      </c>
      <c r="CB37">
        <v>35.783942857142847</v>
      </c>
      <c r="CC37">
        <v>3.6368271428571428</v>
      </c>
      <c r="CD37">
        <v>3.6110285714285708</v>
      </c>
      <c r="CE37">
        <v>27.272414285714291</v>
      </c>
      <c r="CF37">
        <v>27.15101428571429</v>
      </c>
      <c r="CG37">
        <v>1199.9657142857141</v>
      </c>
      <c r="CH37">
        <v>0.49997471428571427</v>
      </c>
      <c r="CI37">
        <v>0.50002528571428573</v>
      </c>
      <c r="CJ37">
        <v>0</v>
      </c>
      <c r="CK37">
        <v>1009.884285714286</v>
      </c>
      <c r="CL37">
        <v>4.9990899999999998</v>
      </c>
      <c r="CM37">
        <v>10503.985714285711</v>
      </c>
      <c r="CN37">
        <v>9557.4785714285717</v>
      </c>
      <c r="CO37">
        <v>44.061999999999998</v>
      </c>
      <c r="CP37">
        <v>45.83</v>
      </c>
      <c r="CQ37">
        <v>44.901571428571437</v>
      </c>
      <c r="CR37">
        <v>44.625</v>
      </c>
      <c r="CS37">
        <v>45.357000000000014</v>
      </c>
      <c r="CT37">
        <v>597.45428571428567</v>
      </c>
      <c r="CU37">
        <v>597.51142857142861</v>
      </c>
      <c r="CV37">
        <v>0</v>
      </c>
      <c r="CW37">
        <v>1670267347.4000001</v>
      </c>
      <c r="CX37">
        <v>0</v>
      </c>
      <c r="CY37">
        <v>1670266866.0999999</v>
      </c>
      <c r="CZ37" t="s">
        <v>356</v>
      </c>
      <c r="DA37">
        <v>1670266861.5999999</v>
      </c>
      <c r="DB37">
        <v>1670266866.0999999</v>
      </c>
      <c r="DC37">
        <v>4</v>
      </c>
      <c r="DD37">
        <v>8.4000000000000005E-2</v>
      </c>
      <c r="DE37">
        <v>1.7999999999999999E-2</v>
      </c>
      <c r="DF37">
        <v>-3.9009999999999998</v>
      </c>
      <c r="DG37">
        <v>0.14799999999999999</v>
      </c>
      <c r="DH37">
        <v>415</v>
      </c>
      <c r="DI37">
        <v>36</v>
      </c>
      <c r="DJ37">
        <v>0.66</v>
      </c>
      <c r="DK37">
        <v>0.36</v>
      </c>
      <c r="DL37">
        <v>-9.8905525000000019</v>
      </c>
      <c r="DM37">
        <v>-1.0680137335834869</v>
      </c>
      <c r="DN37">
        <v>0.10552713150536221</v>
      </c>
      <c r="DO37">
        <v>0</v>
      </c>
      <c r="DP37">
        <v>0.251538125</v>
      </c>
      <c r="DQ37">
        <v>-0.12643383489681079</v>
      </c>
      <c r="DR37">
        <v>1.5502725125260229E-2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365</v>
      </c>
      <c r="EA37">
        <v>3.2956400000000001</v>
      </c>
      <c r="EB37">
        <v>2.6251600000000002</v>
      </c>
      <c r="EC37">
        <v>3.6874499999999998E-2</v>
      </c>
      <c r="ED37">
        <v>3.83258E-2</v>
      </c>
      <c r="EE37">
        <v>0.14430799999999999</v>
      </c>
      <c r="EF37">
        <v>0.141901</v>
      </c>
      <c r="EG37">
        <v>29108.6</v>
      </c>
      <c r="EH37">
        <v>29581.200000000001</v>
      </c>
      <c r="EI37">
        <v>28121.8</v>
      </c>
      <c r="EJ37">
        <v>29611.599999999999</v>
      </c>
      <c r="EK37">
        <v>33103.4</v>
      </c>
      <c r="EL37">
        <v>35262.199999999997</v>
      </c>
      <c r="EM37">
        <v>39691.800000000003</v>
      </c>
      <c r="EN37">
        <v>42316.800000000003</v>
      </c>
      <c r="EO37">
        <v>2.2181500000000001</v>
      </c>
      <c r="EP37">
        <v>2.1459000000000001</v>
      </c>
      <c r="EQ37">
        <v>0.129193</v>
      </c>
      <c r="ER37">
        <v>0</v>
      </c>
      <c r="ES37">
        <v>31.721699999999998</v>
      </c>
      <c r="ET37">
        <v>999.9</v>
      </c>
      <c r="EU37">
        <v>64.5</v>
      </c>
      <c r="EV37">
        <v>37.9</v>
      </c>
      <c r="EW37">
        <v>42.322400000000002</v>
      </c>
      <c r="EX37">
        <v>57.624899999999997</v>
      </c>
      <c r="EY37">
        <v>-2.2756400000000001</v>
      </c>
      <c r="EZ37">
        <v>2</v>
      </c>
      <c r="FA37">
        <v>0.55135699999999999</v>
      </c>
      <c r="FB37">
        <v>0.52133200000000002</v>
      </c>
      <c r="FC37">
        <v>20.270700000000001</v>
      </c>
      <c r="FD37">
        <v>5.2163899999999996</v>
      </c>
      <c r="FE37">
        <v>12.007899999999999</v>
      </c>
      <c r="FF37">
        <v>4.9859499999999999</v>
      </c>
      <c r="FG37">
        <v>3.2845800000000001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1.8622399999999999</v>
      </c>
      <c r="FN37">
        <v>1.86432</v>
      </c>
      <c r="FO37">
        <v>1.86036</v>
      </c>
      <c r="FP37">
        <v>1.86111</v>
      </c>
      <c r="FQ37">
        <v>1.8602000000000001</v>
      </c>
      <c r="FR37">
        <v>1.86188</v>
      </c>
      <c r="FS37">
        <v>1.8584099999999999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-3.2879999999999998</v>
      </c>
      <c r="GH37">
        <v>0.1482</v>
      </c>
      <c r="GI37">
        <v>-2.9546745296188361</v>
      </c>
      <c r="GJ37">
        <v>-2.737337881603403E-3</v>
      </c>
      <c r="GK37">
        <v>1.2769921614711079E-6</v>
      </c>
      <c r="GL37">
        <v>-3.2469241445839119E-10</v>
      </c>
      <c r="GM37">
        <v>0.14817000000000749</v>
      </c>
      <c r="GN37">
        <v>0</v>
      </c>
      <c r="GO37">
        <v>0</v>
      </c>
      <c r="GP37">
        <v>0</v>
      </c>
      <c r="GQ37">
        <v>4</v>
      </c>
      <c r="GR37">
        <v>2074</v>
      </c>
      <c r="GS37">
        <v>4</v>
      </c>
      <c r="GT37">
        <v>30</v>
      </c>
      <c r="GU37">
        <v>7.8</v>
      </c>
      <c r="GV37">
        <v>7.7</v>
      </c>
      <c r="GW37">
        <v>0.57739300000000005</v>
      </c>
      <c r="GX37">
        <v>2.6196299999999999</v>
      </c>
      <c r="GY37">
        <v>2.04834</v>
      </c>
      <c r="GZ37">
        <v>2.6037599999999999</v>
      </c>
      <c r="HA37">
        <v>2.1972700000000001</v>
      </c>
      <c r="HB37">
        <v>2.32666</v>
      </c>
      <c r="HC37">
        <v>40.963799999999999</v>
      </c>
      <c r="HD37">
        <v>16.1021</v>
      </c>
      <c r="HE37">
        <v>18</v>
      </c>
      <c r="HF37">
        <v>712.49599999999998</v>
      </c>
      <c r="HG37">
        <v>725.07299999999998</v>
      </c>
      <c r="HH37">
        <v>30.9986</v>
      </c>
      <c r="HI37">
        <v>34.2806</v>
      </c>
      <c r="HJ37">
        <v>29.999500000000001</v>
      </c>
      <c r="HK37">
        <v>34.241999999999997</v>
      </c>
      <c r="HL37">
        <v>34.246099999999998</v>
      </c>
      <c r="HM37">
        <v>11.6233</v>
      </c>
      <c r="HN37">
        <v>24.353000000000002</v>
      </c>
      <c r="HO37">
        <v>67.413499999999999</v>
      </c>
      <c r="HP37">
        <v>31</v>
      </c>
      <c r="HQ37">
        <v>150.55799999999999</v>
      </c>
      <c r="HR37">
        <v>35.501300000000001</v>
      </c>
      <c r="HS37">
        <v>99.0886</v>
      </c>
      <c r="HT37">
        <v>98.137100000000004</v>
      </c>
    </row>
    <row r="38" spans="1:228" x14ac:dyDescent="0.2">
      <c r="A38">
        <v>23</v>
      </c>
      <c r="B38">
        <v>1670267332.5999999</v>
      </c>
      <c r="C38">
        <v>88</v>
      </c>
      <c r="D38" t="s">
        <v>404</v>
      </c>
      <c r="E38" t="s">
        <v>405</v>
      </c>
      <c r="F38">
        <v>4</v>
      </c>
      <c r="G38">
        <v>1670267330.2874999</v>
      </c>
      <c r="H38">
        <f t="shared" si="0"/>
        <v>6.1518027804117201E-4</v>
      </c>
      <c r="I38">
        <f t="shared" si="1"/>
        <v>0.61518027804117204</v>
      </c>
      <c r="J38">
        <f t="shared" si="2"/>
        <v>1.0446488782688166</v>
      </c>
      <c r="K38">
        <f t="shared" si="3"/>
        <v>128.739</v>
      </c>
      <c r="L38">
        <f t="shared" si="4"/>
        <v>79.535294551066031</v>
      </c>
      <c r="M38">
        <f t="shared" si="5"/>
        <v>8.0339354185503549</v>
      </c>
      <c r="N38">
        <f t="shared" si="6"/>
        <v>13.00404829939605</v>
      </c>
      <c r="O38">
        <f t="shared" si="7"/>
        <v>3.6221879871508107E-2</v>
      </c>
      <c r="P38">
        <f t="shared" si="8"/>
        <v>3.6761691739973434</v>
      </c>
      <c r="Q38">
        <f t="shared" si="9"/>
        <v>3.6024767094730091E-2</v>
      </c>
      <c r="R38">
        <f t="shared" si="10"/>
        <v>2.2533099638905638E-2</v>
      </c>
      <c r="S38">
        <f t="shared" si="11"/>
        <v>226.10475936034942</v>
      </c>
      <c r="T38">
        <f t="shared" si="12"/>
        <v>34.333737448979427</v>
      </c>
      <c r="U38">
        <f t="shared" si="13"/>
        <v>33.8113375</v>
      </c>
      <c r="V38">
        <f t="shared" si="14"/>
        <v>5.2870388196526141</v>
      </c>
      <c r="W38">
        <f t="shared" si="15"/>
        <v>70.461698904056192</v>
      </c>
      <c r="X38">
        <f t="shared" si="16"/>
        <v>3.6383233992867452</v>
      </c>
      <c r="Y38">
        <f t="shared" si="17"/>
        <v>5.163547651953226</v>
      </c>
      <c r="Z38">
        <f t="shared" si="18"/>
        <v>1.6487154203658689</v>
      </c>
      <c r="AA38">
        <f t="shared" si="19"/>
        <v>-27.129450261615684</v>
      </c>
      <c r="AB38">
        <f t="shared" si="20"/>
        <v>-83.730164994047186</v>
      </c>
      <c r="AC38">
        <f t="shared" si="21"/>
        <v>-5.2470445120866751</v>
      </c>
      <c r="AD38">
        <f t="shared" si="22"/>
        <v>109.99809959259986</v>
      </c>
      <c r="AE38">
        <f t="shared" si="23"/>
        <v>24.284846683073464</v>
      </c>
      <c r="AF38">
        <f t="shared" si="24"/>
        <v>0.83514499094327321</v>
      </c>
      <c r="AG38">
        <f t="shared" si="25"/>
        <v>1.0446488782688166</v>
      </c>
      <c r="AH38">
        <v>143.869483278975</v>
      </c>
      <c r="AI38">
        <v>136.6674909090909</v>
      </c>
      <c r="AJ38">
        <v>1.7208659119200309</v>
      </c>
      <c r="AK38">
        <v>64.412612484880171</v>
      </c>
      <c r="AL38">
        <f t="shared" si="26"/>
        <v>0.61518027804117204</v>
      </c>
      <c r="AM38">
        <v>35.757545110945998</v>
      </c>
      <c r="AN38">
        <v>35.999639999999971</v>
      </c>
      <c r="AO38">
        <v>7.4925950316939314E-4</v>
      </c>
      <c r="AP38">
        <v>92.771630971899214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47199.305517816007</v>
      </c>
      <c r="AV38">
        <f t="shared" si="30"/>
        <v>1199.94</v>
      </c>
      <c r="AW38">
        <f t="shared" si="31"/>
        <v>1025.8741260934453</v>
      </c>
      <c r="AX38">
        <f t="shared" si="32"/>
        <v>0.85493785197046956</v>
      </c>
      <c r="AY38">
        <f t="shared" si="33"/>
        <v>0.18843005430300633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1670267330.2874999</v>
      </c>
      <c r="BF38">
        <v>128.739</v>
      </c>
      <c r="BG38">
        <v>138.87087500000001</v>
      </c>
      <c r="BH38">
        <v>36.019100000000002</v>
      </c>
      <c r="BI38">
        <v>35.684700000000007</v>
      </c>
      <c r="BJ38">
        <v>132.033625</v>
      </c>
      <c r="BK38">
        <v>35.870925</v>
      </c>
      <c r="BL38">
        <v>650.02162499999997</v>
      </c>
      <c r="BM38">
        <v>100.911125</v>
      </c>
      <c r="BN38">
        <v>9.9821949999999993E-2</v>
      </c>
      <c r="BO38">
        <v>33.388862500000002</v>
      </c>
      <c r="BP38">
        <v>33.8113375</v>
      </c>
      <c r="BQ38">
        <v>999.9</v>
      </c>
      <c r="BR38">
        <v>0</v>
      </c>
      <c r="BS38">
        <v>0</v>
      </c>
      <c r="BT38">
        <v>9007.4249999999993</v>
      </c>
      <c r="BU38">
        <v>0</v>
      </c>
      <c r="BV38">
        <v>505.74862499999989</v>
      </c>
      <c r="BW38">
        <v>-10.13185</v>
      </c>
      <c r="BX38">
        <v>133.54925</v>
      </c>
      <c r="BY38">
        <v>144.009625</v>
      </c>
      <c r="BZ38">
        <v>0.33440175</v>
      </c>
      <c r="CA38">
        <v>138.87087500000001</v>
      </c>
      <c r="CB38">
        <v>35.684700000000007</v>
      </c>
      <c r="CC38">
        <v>3.63472375</v>
      </c>
      <c r="CD38">
        <v>3.6009774999999999</v>
      </c>
      <c r="CE38">
        <v>27.262525</v>
      </c>
      <c r="CF38">
        <v>27.103512500000001</v>
      </c>
      <c r="CG38">
        <v>1199.94</v>
      </c>
      <c r="CH38">
        <v>0.49998749999999997</v>
      </c>
      <c r="CI38">
        <v>0.50001249999999997</v>
      </c>
      <c r="CJ38">
        <v>0</v>
      </c>
      <c r="CK38">
        <v>1009.54625</v>
      </c>
      <c r="CL38">
        <v>4.9990899999999998</v>
      </c>
      <c r="CM38">
        <v>10501.6</v>
      </c>
      <c r="CN38">
        <v>9557.3262500000001</v>
      </c>
      <c r="CO38">
        <v>44.061999999999998</v>
      </c>
      <c r="CP38">
        <v>45.811999999999998</v>
      </c>
      <c r="CQ38">
        <v>44.898249999999997</v>
      </c>
      <c r="CR38">
        <v>44.625</v>
      </c>
      <c r="CS38">
        <v>45.319875000000003</v>
      </c>
      <c r="CT38">
        <v>597.45624999999995</v>
      </c>
      <c r="CU38">
        <v>597.4837500000001</v>
      </c>
      <c r="CV38">
        <v>0</v>
      </c>
      <c r="CW38">
        <v>1670267351.5999999</v>
      </c>
      <c r="CX38">
        <v>0</v>
      </c>
      <c r="CY38">
        <v>1670266866.0999999</v>
      </c>
      <c r="CZ38" t="s">
        <v>356</v>
      </c>
      <c r="DA38">
        <v>1670266861.5999999</v>
      </c>
      <c r="DB38">
        <v>1670266866.0999999</v>
      </c>
      <c r="DC38">
        <v>4</v>
      </c>
      <c r="DD38">
        <v>8.4000000000000005E-2</v>
      </c>
      <c r="DE38">
        <v>1.7999999999999999E-2</v>
      </c>
      <c r="DF38">
        <v>-3.9009999999999998</v>
      </c>
      <c r="DG38">
        <v>0.14799999999999999</v>
      </c>
      <c r="DH38">
        <v>415</v>
      </c>
      <c r="DI38">
        <v>36</v>
      </c>
      <c r="DJ38">
        <v>0.66</v>
      </c>
      <c r="DK38">
        <v>0.36</v>
      </c>
      <c r="DL38">
        <v>-9.9742356097560982</v>
      </c>
      <c r="DM38">
        <v>-0.99972898954702882</v>
      </c>
      <c r="DN38">
        <v>0.10060689046975881</v>
      </c>
      <c r="DO38">
        <v>0</v>
      </c>
      <c r="DP38">
        <v>0.26438582926829268</v>
      </c>
      <c r="DQ38">
        <v>0.1690881742160277</v>
      </c>
      <c r="DR38">
        <v>3.5949539367382002E-2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365</v>
      </c>
      <c r="EA38">
        <v>3.2956099999999999</v>
      </c>
      <c r="EB38">
        <v>2.625</v>
      </c>
      <c r="EC38">
        <v>3.8656000000000003E-2</v>
      </c>
      <c r="ED38">
        <v>4.0082399999999997E-2</v>
      </c>
      <c r="EE38">
        <v>0.14419999999999999</v>
      </c>
      <c r="EF38">
        <v>0.14166599999999999</v>
      </c>
      <c r="EG38">
        <v>29054.9</v>
      </c>
      <c r="EH38">
        <v>29527.3</v>
      </c>
      <c r="EI38">
        <v>28121.9</v>
      </c>
      <c r="EJ38">
        <v>29611.7</v>
      </c>
      <c r="EK38">
        <v>33107.800000000003</v>
      </c>
      <c r="EL38">
        <v>35272</v>
      </c>
      <c r="EM38">
        <v>39691.9</v>
      </c>
      <c r="EN38">
        <v>42316.7</v>
      </c>
      <c r="EO38">
        <v>2.2181500000000001</v>
      </c>
      <c r="EP38">
        <v>2.1461299999999999</v>
      </c>
      <c r="EQ38">
        <v>0.12928600000000001</v>
      </c>
      <c r="ER38">
        <v>0</v>
      </c>
      <c r="ES38">
        <v>31.7105</v>
      </c>
      <c r="ET38">
        <v>999.9</v>
      </c>
      <c r="EU38">
        <v>64.5</v>
      </c>
      <c r="EV38">
        <v>37.9</v>
      </c>
      <c r="EW38">
        <v>42.323</v>
      </c>
      <c r="EX38">
        <v>56.9649</v>
      </c>
      <c r="EY38">
        <v>-2.26362</v>
      </c>
      <c r="EZ38">
        <v>2</v>
      </c>
      <c r="FA38">
        <v>0.55078800000000006</v>
      </c>
      <c r="FB38">
        <v>0.51692300000000002</v>
      </c>
      <c r="FC38">
        <v>20.270800000000001</v>
      </c>
      <c r="FD38">
        <v>5.2172900000000002</v>
      </c>
      <c r="FE38">
        <v>12.0091</v>
      </c>
      <c r="FF38">
        <v>4.9863</v>
      </c>
      <c r="FG38">
        <v>3.2846500000000001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1.86222</v>
      </c>
      <c r="FN38">
        <v>1.8643099999999999</v>
      </c>
      <c r="FO38">
        <v>1.8603700000000001</v>
      </c>
      <c r="FP38">
        <v>1.86111</v>
      </c>
      <c r="FQ38">
        <v>1.8602000000000001</v>
      </c>
      <c r="FR38">
        <v>1.86188</v>
      </c>
      <c r="FS38">
        <v>1.85846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-3.3039999999999998</v>
      </c>
      <c r="GH38">
        <v>0.14810000000000001</v>
      </c>
      <c r="GI38">
        <v>-2.9546745296188361</v>
      </c>
      <c r="GJ38">
        <v>-2.737337881603403E-3</v>
      </c>
      <c r="GK38">
        <v>1.2769921614711079E-6</v>
      </c>
      <c r="GL38">
        <v>-3.2469241445839119E-10</v>
      </c>
      <c r="GM38">
        <v>0.14817000000000749</v>
      </c>
      <c r="GN38">
        <v>0</v>
      </c>
      <c r="GO38">
        <v>0</v>
      </c>
      <c r="GP38">
        <v>0</v>
      </c>
      <c r="GQ38">
        <v>4</v>
      </c>
      <c r="GR38">
        <v>2074</v>
      </c>
      <c r="GS38">
        <v>4</v>
      </c>
      <c r="GT38">
        <v>30</v>
      </c>
      <c r="GU38">
        <v>7.8</v>
      </c>
      <c r="GV38">
        <v>7.8</v>
      </c>
      <c r="GW38">
        <v>0.59814500000000004</v>
      </c>
      <c r="GX38">
        <v>2.6159699999999999</v>
      </c>
      <c r="GY38">
        <v>2.04834</v>
      </c>
      <c r="GZ38">
        <v>2.6037599999999999</v>
      </c>
      <c r="HA38">
        <v>2.1972700000000001</v>
      </c>
      <c r="HB38">
        <v>2.3095699999999999</v>
      </c>
      <c r="HC38">
        <v>40.963799999999999</v>
      </c>
      <c r="HD38">
        <v>16.1021</v>
      </c>
      <c r="HE38">
        <v>18</v>
      </c>
      <c r="HF38">
        <v>712.44100000000003</v>
      </c>
      <c r="HG38">
        <v>725.221</v>
      </c>
      <c r="HH38">
        <v>30.998699999999999</v>
      </c>
      <c r="HI38">
        <v>34.275199999999998</v>
      </c>
      <c r="HJ38">
        <v>29.999500000000001</v>
      </c>
      <c r="HK38">
        <v>34.237000000000002</v>
      </c>
      <c r="HL38">
        <v>34.240699999999997</v>
      </c>
      <c r="HM38">
        <v>12.0329</v>
      </c>
      <c r="HN38">
        <v>24.647200000000002</v>
      </c>
      <c r="HO38">
        <v>67.413499999999999</v>
      </c>
      <c r="HP38">
        <v>31</v>
      </c>
      <c r="HQ38">
        <v>157.24</v>
      </c>
      <c r="HR38">
        <v>35.491599999999998</v>
      </c>
      <c r="HS38">
        <v>99.088899999999995</v>
      </c>
      <c r="HT38">
        <v>98.137200000000007</v>
      </c>
    </row>
    <row r="39" spans="1:228" x14ac:dyDescent="0.2">
      <c r="A39">
        <v>24</v>
      </c>
      <c r="B39">
        <v>1670267336.5999999</v>
      </c>
      <c r="C39">
        <v>92</v>
      </c>
      <c r="D39" t="s">
        <v>406</v>
      </c>
      <c r="E39" t="s">
        <v>407</v>
      </c>
      <c r="F39">
        <v>4</v>
      </c>
      <c r="G39">
        <v>1670267334.5999999</v>
      </c>
      <c r="H39">
        <f t="shared" si="0"/>
        <v>6.167836416902118E-4</v>
      </c>
      <c r="I39">
        <f t="shared" si="1"/>
        <v>0.61678364169021183</v>
      </c>
      <c r="J39">
        <f t="shared" si="2"/>
        <v>0.87823414227748609</v>
      </c>
      <c r="K39">
        <f t="shared" si="3"/>
        <v>135.92257142857139</v>
      </c>
      <c r="L39">
        <f t="shared" si="4"/>
        <v>93.85945244594987</v>
      </c>
      <c r="M39">
        <f t="shared" si="5"/>
        <v>9.4807951288001355</v>
      </c>
      <c r="N39">
        <f t="shared" si="6"/>
        <v>13.729614008094448</v>
      </c>
      <c r="O39">
        <f t="shared" si="7"/>
        <v>3.6271624846304779E-2</v>
      </c>
      <c r="P39">
        <f t="shared" si="8"/>
        <v>3.6670604781656975</v>
      </c>
      <c r="Q39">
        <f t="shared" si="9"/>
        <v>3.6073483826312938E-2</v>
      </c>
      <c r="R39">
        <f t="shared" si="10"/>
        <v>2.2563639168311438E-2</v>
      </c>
      <c r="S39">
        <f t="shared" si="11"/>
        <v>226.12867723654395</v>
      </c>
      <c r="T39">
        <f t="shared" si="12"/>
        <v>34.325437831469394</v>
      </c>
      <c r="U39">
        <f t="shared" si="13"/>
        <v>33.803528571428572</v>
      </c>
      <c r="V39">
        <f t="shared" si="14"/>
        <v>5.2847331463667926</v>
      </c>
      <c r="W39">
        <f t="shared" si="15"/>
        <v>70.416668287920231</v>
      </c>
      <c r="X39">
        <f t="shared" si="16"/>
        <v>3.6339022377389361</v>
      </c>
      <c r="Y39">
        <f t="shared" si="17"/>
        <v>5.1605711063758486</v>
      </c>
      <c r="Z39">
        <f t="shared" si="18"/>
        <v>1.6508309086278565</v>
      </c>
      <c r="AA39">
        <f t="shared" si="19"/>
        <v>-27.200158598538341</v>
      </c>
      <c r="AB39">
        <f t="shared" si="20"/>
        <v>-84.01341711639715</v>
      </c>
      <c r="AC39">
        <f t="shared" si="21"/>
        <v>-5.2774048465222556</v>
      </c>
      <c r="AD39">
        <f t="shared" si="22"/>
        <v>109.63769667508622</v>
      </c>
      <c r="AE39">
        <f t="shared" si="23"/>
        <v>24.363780992734902</v>
      </c>
      <c r="AF39">
        <f t="shared" si="24"/>
        <v>0.9377839231319075</v>
      </c>
      <c r="AG39">
        <f t="shared" si="25"/>
        <v>0.87823414227748609</v>
      </c>
      <c r="AH39">
        <v>150.791775405256</v>
      </c>
      <c r="AI39">
        <v>143.60053333333329</v>
      </c>
      <c r="AJ39">
        <v>1.736214667007183</v>
      </c>
      <c r="AK39">
        <v>64.412612484880171</v>
      </c>
      <c r="AL39">
        <f t="shared" si="26"/>
        <v>0.61678364169021183</v>
      </c>
      <c r="AM39">
        <v>35.656028423885722</v>
      </c>
      <c r="AN39">
        <v>35.959692941176478</v>
      </c>
      <c r="AO39">
        <v>-1.0026192259474881E-2</v>
      </c>
      <c r="AP39">
        <v>92.771630971899214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47038.392823714428</v>
      </c>
      <c r="AV39">
        <f t="shared" si="30"/>
        <v>1200.058571428571</v>
      </c>
      <c r="AW39">
        <f t="shared" si="31"/>
        <v>1025.9763135940636</v>
      </c>
      <c r="AX39">
        <f t="shared" si="32"/>
        <v>0.85493853218574434</v>
      </c>
      <c r="AY39">
        <f t="shared" si="33"/>
        <v>0.18843136711848688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1670267334.5999999</v>
      </c>
      <c r="BF39">
        <v>135.92257142857139</v>
      </c>
      <c r="BG39">
        <v>146.0962857142857</v>
      </c>
      <c r="BH39">
        <v>35.975471428571431</v>
      </c>
      <c r="BI39">
        <v>35.59992857142857</v>
      </c>
      <c r="BJ39">
        <v>139.2345714285714</v>
      </c>
      <c r="BK39">
        <v>35.827328571428573</v>
      </c>
      <c r="BL39">
        <v>649.97271428571423</v>
      </c>
      <c r="BM39">
        <v>100.91071428571431</v>
      </c>
      <c r="BN39">
        <v>9.9837999999999996E-2</v>
      </c>
      <c r="BO39">
        <v>33.378571428571433</v>
      </c>
      <c r="BP39">
        <v>33.803528571428572</v>
      </c>
      <c r="BQ39">
        <v>999.89999999999986</v>
      </c>
      <c r="BR39">
        <v>0</v>
      </c>
      <c r="BS39">
        <v>0</v>
      </c>
      <c r="BT39">
        <v>8975.982857142857</v>
      </c>
      <c r="BU39">
        <v>0</v>
      </c>
      <c r="BV39">
        <v>502.72685714285723</v>
      </c>
      <c r="BW39">
        <v>-10.17348571428572</v>
      </c>
      <c r="BX39">
        <v>140.995</v>
      </c>
      <c r="BY39">
        <v>151.48914285714289</v>
      </c>
      <c r="BZ39">
        <v>0.37555042857142862</v>
      </c>
      <c r="CA39">
        <v>146.0962857142857</v>
      </c>
      <c r="CB39">
        <v>35.59992857142857</v>
      </c>
      <c r="CC39">
        <v>3.6303114285714289</v>
      </c>
      <c r="CD39">
        <v>3.592415714285714</v>
      </c>
      <c r="CE39">
        <v>27.24182857142857</v>
      </c>
      <c r="CF39">
        <v>27.06295714285714</v>
      </c>
      <c r="CG39">
        <v>1200.058571428571</v>
      </c>
      <c r="CH39">
        <v>0.49996671428571432</v>
      </c>
      <c r="CI39">
        <v>0.50003328571428585</v>
      </c>
      <c r="CJ39">
        <v>0</v>
      </c>
      <c r="CK39">
        <v>1009.478571428572</v>
      </c>
      <c r="CL39">
        <v>4.9990899999999998</v>
      </c>
      <c r="CM39">
        <v>10499.54285714286</v>
      </c>
      <c r="CN39">
        <v>9558.2199999999993</v>
      </c>
      <c r="CO39">
        <v>44.061999999999998</v>
      </c>
      <c r="CP39">
        <v>45.811999999999998</v>
      </c>
      <c r="CQ39">
        <v>44.892714285714291</v>
      </c>
      <c r="CR39">
        <v>44.625</v>
      </c>
      <c r="CS39">
        <v>45.311999999999998</v>
      </c>
      <c r="CT39">
        <v>597.48857142857139</v>
      </c>
      <c r="CU39">
        <v>597.56999999999994</v>
      </c>
      <c r="CV39">
        <v>0</v>
      </c>
      <c r="CW39">
        <v>1670267355.8</v>
      </c>
      <c r="CX39">
        <v>0</v>
      </c>
      <c r="CY39">
        <v>1670266866.0999999</v>
      </c>
      <c r="CZ39" t="s">
        <v>356</v>
      </c>
      <c r="DA39">
        <v>1670266861.5999999</v>
      </c>
      <c r="DB39">
        <v>1670266866.0999999</v>
      </c>
      <c r="DC39">
        <v>4</v>
      </c>
      <c r="DD39">
        <v>8.4000000000000005E-2</v>
      </c>
      <c r="DE39">
        <v>1.7999999999999999E-2</v>
      </c>
      <c r="DF39">
        <v>-3.9009999999999998</v>
      </c>
      <c r="DG39">
        <v>0.14799999999999999</v>
      </c>
      <c r="DH39">
        <v>415</v>
      </c>
      <c r="DI39">
        <v>36</v>
      </c>
      <c r="DJ39">
        <v>0.66</v>
      </c>
      <c r="DK39">
        <v>0.36</v>
      </c>
      <c r="DL39">
        <v>-10.03911731707317</v>
      </c>
      <c r="DM39">
        <v>-0.94311533101047285</v>
      </c>
      <c r="DN39">
        <v>9.5180034799894897E-2</v>
      </c>
      <c r="DO39">
        <v>0</v>
      </c>
      <c r="DP39">
        <v>0.2848228536585366</v>
      </c>
      <c r="DQ39">
        <v>0.45570746341463481</v>
      </c>
      <c r="DR39">
        <v>5.479117267409938E-2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365</v>
      </c>
      <c r="EA39">
        <v>3.29549</v>
      </c>
      <c r="EB39">
        <v>2.625</v>
      </c>
      <c r="EC39">
        <v>4.0433799999999999E-2</v>
      </c>
      <c r="ED39">
        <v>4.1840299999999997E-2</v>
      </c>
      <c r="EE39">
        <v>0.14408599999999999</v>
      </c>
      <c r="EF39">
        <v>0.14146800000000001</v>
      </c>
      <c r="EG39">
        <v>29001.9</v>
      </c>
      <c r="EH39">
        <v>29474.1</v>
      </c>
      <c r="EI39">
        <v>28122.7</v>
      </c>
      <c r="EJ39">
        <v>29612.5</v>
      </c>
      <c r="EK39">
        <v>33113.1</v>
      </c>
      <c r="EL39">
        <v>35281.300000000003</v>
      </c>
      <c r="EM39">
        <v>39692.9</v>
      </c>
      <c r="EN39">
        <v>42318</v>
      </c>
      <c r="EO39">
        <v>2.2182300000000001</v>
      </c>
      <c r="EP39">
        <v>2.1461700000000001</v>
      </c>
      <c r="EQ39">
        <v>0.12990099999999999</v>
      </c>
      <c r="ER39">
        <v>0</v>
      </c>
      <c r="ES39">
        <v>31.699300000000001</v>
      </c>
      <c r="ET39">
        <v>999.9</v>
      </c>
      <c r="EU39">
        <v>64.5</v>
      </c>
      <c r="EV39">
        <v>37.9</v>
      </c>
      <c r="EW39">
        <v>42.317799999999998</v>
      </c>
      <c r="EX39">
        <v>57.444899999999997</v>
      </c>
      <c r="EY39">
        <v>-2.2355800000000001</v>
      </c>
      <c r="EZ39">
        <v>2</v>
      </c>
      <c r="FA39">
        <v>0.55023599999999995</v>
      </c>
      <c r="FB39">
        <v>0.51151400000000002</v>
      </c>
      <c r="FC39">
        <v>20.270499999999998</v>
      </c>
      <c r="FD39">
        <v>5.2163899999999996</v>
      </c>
      <c r="FE39">
        <v>12.007899999999999</v>
      </c>
      <c r="FF39">
        <v>4.9861000000000004</v>
      </c>
      <c r="FG39">
        <v>3.2845800000000001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1.8622700000000001</v>
      </c>
      <c r="FN39">
        <v>1.8643099999999999</v>
      </c>
      <c r="FO39">
        <v>1.8603700000000001</v>
      </c>
      <c r="FP39">
        <v>1.86111</v>
      </c>
      <c r="FQ39">
        <v>1.8602000000000001</v>
      </c>
      <c r="FR39">
        <v>1.86188</v>
      </c>
      <c r="FS39">
        <v>1.8584700000000001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-3.32</v>
      </c>
      <c r="GH39">
        <v>0.1482</v>
      </c>
      <c r="GI39">
        <v>-2.9546745296188361</v>
      </c>
      <c r="GJ39">
        <v>-2.737337881603403E-3</v>
      </c>
      <c r="GK39">
        <v>1.2769921614711079E-6</v>
      </c>
      <c r="GL39">
        <v>-3.2469241445839119E-10</v>
      </c>
      <c r="GM39">
        <v>0.14817000000000749</v>
      </c>
      <c r="GN39">
        <v>0</v>
      </c>
      <c r="GO39">
        <v>0</v>
      </c>
      <c r="GP39">
        <v>0</v>
      </c>
      <c r="GQ39">
        <v>4</v>
      </c>
      <c r="GR39">
        <v>2074</v>
      </c>
      <c r="GS39">
        <v>4</v>
      </c>
      <c r="GT39">
        <v>30</v>
      </c>
      <c r="GU39">
        <v>7.9</v>
      </c>
      <c r="GV39">
        <v>7.8</v>
      </c>
      <c r="GW39">
        <v>0.618896</v>
      </c>
      <c r="GX39">
        <v>2.6208499999999999</v>
      </c>
      <c r="GY39">
        <v>2.04834</v>
      </c>
      <c r="GZ39">
        <v>2.6037599999999999</v>
      </c>
      <c r="HA39">
        <v>2.1972700000000001</v>
      </c>
      <c r="HB39">
        <v>2.2851599999999999</v>
      </c>
      <c r="HC39">
        <v>40.963799999999999</v>
      </c>
      <c r="HD39">
        <v>16.093399999999999</v>
      </c>
      <c r="HE39">
        <v>18</v>
      </c>
      <c r="HF39">
        <v>712.44500000000005</v>
      </c>
      <c r="HG39">
        <v>725.20600000000002</v>
      </c>
      <c r="HH39">
        <v>30.9986</v>
      </c>
      <c r="HI39">
        <v>34.269799999999996</v>
      </c>
      <c r="HJ39">
        <v>29.999500000000001</v>
      </c>
      <c r="HK39">
        <v>34.2316</v>
      </c>
      <c r="HL39">
        <v>34.235500000000002</v>
      </c>
      <c r="HM39">
        <v>12.440799999999999</v>
      </c>
      <c r="HN39">
        <v>24.647200000000002</v>
      </c>
      <c r="HO39">
        <v>67.413499999999999</v>
      </c>
      <c r="HP39">
        <v>31</v>
      </c>
      <c r="HQ39">
        <v>163.92699999999999</v>
      </c>
      <c r="HR39">
        <v>35.503399999999999</v>
      </c>
      <c r="HS39">
        <v>99.091399999999993</v>
      </c>
      <c r="HT39">
        <v>98.14</v>
      </c>
    </row>
    <row r="40" spans="1:228" x14ac:dyDescent="0.2">
      <c r="A40">
        <v>25</v>
      </c>
      <c r="B40">
        <v>1670267340.5999999</v>
      </c>
      <c r="C40">
        <v>96</v>
      </c>
      <c r="D40" t="s">
        <v>408</v>
      </c>
      <c r="E40" t="s">
        <v>409</v>
      </c>
      <c r="F40">
        <v>4</v>
      </c>
      <c r="G40">
        <v>1670267338.2874999</v>
      </c>
      <c r="H40">
        <f t="shared" si="0"/>
        <v>6.5972795547426799E-4</v>
      </c>
      <c r="I40">
        <f t="shared" si="1"/>
        <v>0.65972795547426799</v>
      </c>
      <c r="J40">
        <f t="shared" si="2"/>
        <v>1.0555192338939601</v>
      </c>
      <c r="K40">
        <f t="shared" si="3"/>
        <v>142.12049999999999</v>
      </c>
      <c r="L40">
        <f t="shared" si="4"/>
        <v>95.0210394030359</v>
      </c>
      <c r="M40">
        <f t="shared" si="5"/>
        <v>9.5980585079694265</v>
      </c>
      <c r="N40">
        <f t="shared" si="6"/>
        <v>14.355566753969718</v>
      </c>
      <c r="O40">
        <f t="shared" si="7"/>
        <v>3.870752108281781E-2</v>
      </c>
      <c r="P40">
        <f t="shared" si="8"/>
        <v>3.6635379810088966</v>
      </c>
      <c r="Q40">
        <f t="shared" si="9"/>
        <v>3.8481747094389597E-2</v>
      </c>
      <c r="R40">
        <f t="shared" si="10"/>
        <v>2.4071266867995322E-2</v>
      </c>
      <c r="S40">
        <f t="shared" si="11"/>
        <v>226.10988786120205</v>
      </c>
      <c r="T40">
        <f t="shared" si="12"/>
        <v>34.30969008010738</v>
      </c>
      <c r="U40">
        <f t="shared" si="13"/>
        <v>33.802212500000003</v>
      </c>
      <c r="V40">
        <f t="shared" si="14"/>
        <v>5.2843446477158222</v>
      </c>
      <c r="W40">
        <f t="shared" si="15"/>
        <v>70.35210409715387</v>
      </c>
      <c r="X40">
        <f t="shared" si="16"/>
        <v>3.6290456189519467</v>
      </c>
      <c r="Y40">
        <f t="shared" si="17"/>
        <v>5.1584038111217794</v>
      </c>
      <c r="Z40">
        <f t="shared" si="18"/>
        <v>1.6552990287638756</v>
      </c>
      <c r="AA40">
        <f t="shared" si="19"/>
        <v>-29.094002836415218</v>
      </c>
      <c r="AB40">
        <f t="shared" si="20"/>
        <v>-85.15338974215787</v>
      </c>
      <c r="AC40">
        <f t="shared" si="21"/>
        <v>-5.3539259291043226</v>
      </c>
      <c r="AD40">
        <f t="shared" si="22"/>
        <v>106.50856935352463</v>
      </c>
      <c r="AE40">
        <f t="shared" si="23"/>
        <v>24.483184847620656</v>
      </c>
      <c r="AF40">
        <f t="shared" si="24"/>
        <v>0.9223849778376717</v>
      </c>
      <c r="AG40">
        <f t="shared" si="25"/>
        <v>1.0555192338939601</v>
      </c>
      <c r="AH40">
        <v>157.8158191678867</v>
      </c>
      <c r="AI40">
        <v>150.55890909090911</v>
      </c>
      <c r="AJ40">
        <v>1.733503611402992</v>
      </c>
      <c r="AK40">
        <v>64.412612484880171</v>
      </c>
      <c r="AL40">
        <f t="shared" si="26"/>
        <v>0.65972795547426799</v>
      </c>
      <c r="AM40">
        <v>35.577793640362287</v>
      </c>
      <c r="AN40">
        <v>35.901461470588217</v>
      </c>
      <c r="AO40">
        <v>-1.0520733855074229E-2</v>
      </c>
      <c r="AP40">
        <v>92.771630971899214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46976.713067892328</v>
      </c>
      <c r="AV40">
        <f t="shared" si="30"/>
        <v>1199.9612500000001</v>
      </c>
      <c r="AW40">
        <f t="shared" si="31"/>
        <v>1025.892876093887</v>
      </c>
      <c r="AX40">
        <f t="shared" si="32"/>
        <v>0.85493833746205294</v>
      </c>
      <c r="AY40">
        <f t="shared" si="33"/>
        <v>0.1884309913017625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1670267338.2874999</v>
      </c>
      <c r="BF40">
        <v>142.12049999999999</v>
      </c>
      <c r="BG40">
        <v>152.345125</v>
      </c>
      <c r="BH40">
        <v>35.92765</v>
      </c>
      <c r="BI40">
        <v>35.558262499999998</v>
      </c>
      <c r="BJ40">
        <v>145.44725</v>
      </c>
      <c r="BK40">
        <v>35.779512500000003</v>
      </c>
      <c r="BL40">
        <v>649.98512500000004</v>
      </c>
      <c r="BM40">
        <v>100.90975</v>
      </c>
      <c r="BN40">
        <v>0.1000744375</v>
      </c>
      <c r="BO40">
        <v>33.371074999999998</v>
      </c>
      <c r="BP40">
        <v>33.802212500000003</v>
      </c>
      <c r="BQ40">
        <v>999.9</v>
      </c>
      <c r="BR40">
        <v>0</v>
      </c>
      <c r="BS40">
        <v>0</v>
      </c>
      <c r="BT40">
        <v>8963.90625</v>
      </c>
      <c r="BU40">
        <v>0</v>
      </c>
      <c r="BV40">
        <v>499.54662500000001</v>
      </c>
      <c r="BW40">
        <v>-10.2244125</v>
      </c>
      <c r="BX40">
        <v>147.416875</v>
      </c>
      <c r="BY40">
        <v>157.96174999999999</v>
      </c>
      <c r="BZ40">
        <v>0.36940475</v>
      </c>
      <c r="CA40">
        <v>152.345125</v>
      </c>
      <c r="CB40">
        <v>35.558262499999998</v>
      </c>
      <c r="CC40">
        <v>3.6254512499999998</v>
      </c>
      <c r="CD40">
        <v>3.5881762500000001</v>
      </c>
      <c r="CE40">
        <v>27.218975</v>
      </c>
      <c r="CF40">
        <v>27.042837500000001</v>
      </c>
      <c r="CG40">
        <v>1199.9612500000001</v>
      </c>
      <c r="CH40">
        <v>0.49997200000000003</v>
      </c>
      <c r="CI40">
        <v>0.50002800000000003</v>
      </c>
      <c r="CJ40">
        <v>0</v>
      </c>
      <c r="CK40">
        <v>1009.015</v>
      </c>
      <c r="CL40">
        <v>4.9990899999999998</v>
      </c>
      <c r="CM40">
        <v>10496.4</v>
      </c>
      <c r="CN40">
        <v>9557.432499999999</v>
      </c>
      <c r="CO40">
        <v>44.061999999999998</v>
      </c>
      <c r="CP40">
        <v>45.811999999999998</v>
      </c>
      <c r="CQ40">
        <v>44.875</v>
      </c>
      <c r="CR40">
        <v>44.601374999999997</v>
      </c>
      <c r="CS40">
        <v>45.311999999999998</v>
      </c>
      <c r="CT40">
        <v>597.44749999999999</v>
      </c>
      <c r="CU40">
        <v>597.51374999999996</v>
      </c>
      <c r="CV40">
        <v>0</v>
      </c>
      <c r="CW40">
        <v>1670267359.4000001</v>
      </c>
      <c r="CX40">
        <v>0</v>
      </c>
      <c r="CY40">
        <v>1670266866.0999999</v>
      </c>
      <c r="CZ40" t="s">
        <v>356</v>
      </c>
      <c r="DA40">
        <v>1670266861.5999999</v>
      </c>
      <c r="DB40">
        <v>1670266866.0999999</v>
      </c>
      <c r="DC40">
        <v>4</v>
      </c>
      <c r="DD40">
        <v>8.4000000000000005E-2</v>
      </c>
      <c r="DE40">
        <v>1.7999999999999999E-2</v>
      </c>
      <c r="DF40">
        <v>-3.9009999999999998</v>
      </c>
      <c r="DG40">
        <v>0.14799999999999999</v>
      </c>
      <c r="DH40">
        <v>415</v>
      </c>
      <c r="DI40">
        <v>36</v>
      </c>
      <c r="DJ40">
        <v>0.66</v>
      </c>
      <c r="DK40">
        <v>0.36</v>
      </c>
      <c r="DL40">
        <v>-10.10988425</v>
      </c>
      <c r="DM40">
        <v>-0.92484799249529825</v>
      </c>
      <c r="DN40">
        <v>9.1337552761378005E-2</v>
      </c>
      <c r="DO40">
        <v>0</v>
      </c>
      <c r="DP40">
        <v>0.31145794999999998</v>
      </c>
      <c r="DQ40">
        <v>0.59643293808630349</v>
      </c>
      <c r="DR40">
        <v>6.2079380164411273E-2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365</v>
      </c>
      <c r="EA40">
        <v>3.2957000000000001</v>
      </c>
      <c r="EB40">
        <v>2.6251899999999999</v>
      </c>
      <c r="EC40">
        <v>4.2201099999999998E-2</v>
      </c>
      <c r="ED40">
        <v>4.3584699999999997E-2</v>
      </c>
      <c r="EE40">
        <v>0.14394000000000001</v>
      </c>
      <c r="EF40">
        <v>0.14141000000000001</v>
      </c>
      <c r="EG40">
        <v>28948.7</v>
      </c>
      <c r="EH40">
        <v>29420.400000000001</v>
      </c>
      <c r="EI40">
        <v>28122.799999999999</v>
      </c>
      <c r="EJ40">
        <v>29612.400000000001</v>
      </c>
      <c r="EK40">
        <v>33119</v>
      </c>
      <c r="EL40">
        <v>35283.599999999999</v>
      </c>
      <c r="EM40">
        <v>39693</v>
      </c>
      <c r="EN40">
        <v>42317.8</v>
      </c>
      <c r="EO40">
        <v>2.2184499999999998</v>
      </c>
      <c r="EP40">
        <v>2.14622</v>
      </c>
      <c r="EQ40">
        <v>0.130106</v>
      </c>
      <c r="ER40">
        <v>0</v>
      </c>
      <c r="ES40">
        <v>31.688199999999998</v>
      </c>
      <c r="ET40">
        <v>999.9</v>
      </c>
      <c r="EU40">
        <v>64.599999999999994</v>
      </c>
      <c r="EV40">
        <v>37.9</v>
      </c>
      <c r="EW40">
        <v>42.386400000000002</v>
      </c>
      <c r="EX40">
        <v>57.354900000000001</v>
      </c>
      <c r="EY40">
        <v>-2.2155499999999999</v>
      </c>
      <c r="EZ40">
        <v>2</v>
      </c>
      <c r="FA40">
        <v>0.54976899999999995</v>
      </c>
      <c r="FB40">
        <v>0.50509300000000001</v>
      </c>
      <c r="FC40">
        <v>20.270600000000002</v>
      </c>
      <c r="FD40">
        <v>5.2160900000000003</v>
      </c>
      <c r="FE40">
        <v>12.008599999999999</v>
      </c>
      <c r="FF40">
        <v>4.9859499999999999</v>
      </c>
      <c r="FG40">
        <v>3.2845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1.8622799999999999</v>
      </c>
      <c r="FN40">
        <v>1.8643099999999999</v>
      </c>
      <c r="FO40">
        <v>1.86036</v>
      </c>
      <c r="FP40">
        <v>1.8611</v>
      </c>
      <c r="FQ40">
        <v>1.86019</v>
      </c>
      <c r="FR40">
        <v>1.86188</v>
      </c>
      <c r="FS40">
        <v>1.85846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-3.3359999999999999</v>
      </c>
      <c r="GH40">
        <v>0.1482</v>
      </c>
      <c r="GI40">
        <v>-2.9546745296188361</v>
      </c>
      <c r="GJ40">
        <v>-2.737337881603403E-3</v>
      </c>
      <c r="GK40">
        <v>1.2769921614711079E-6</v>
      </c>
      <c r="GL40">
        <v>-3.2469241445839119E-10</v>
      </c>
      <c r="GM40">
        <v>0.14817000000000749</v>
      </c>
      <c r="GN40">
        <v>0</v>
      </c>
      <c r="GO40">
        <v>0</v>
      </c>
      <c r="GP40">
        <v>0</v>
      </c>
      <c r="GQ40">
        <v>4</v>
      </c>
      <c r="GR40">
        <v>2074</v>
      </c>
      <c r="GS40">
        <v>4</v>
      </c>
      <c r="GT40">
        <v>30</v>
      </c>
      <c r="GU40">
        <v>8</v>
      </c>
      <c r="GV40">
        <v>7.9</v>
      </c>
      <c r="GW40">
        <v>0.63964799999999999</v>
      </c>
      <c r="GX40">
        <v>2.6220699999999999</v>
      </c>
      <c r="GY40">
        <v>2.04834</v>
      </c>
      <c r="GZ40">
        <v>2.6037599999999999</v>
      </c>
      <c r="HA40">
        <v>2.1972700000000001</v>
      </c>
      <c r="HB40">
        <v>2.3107899999999999</v>
      </c>
      <c r="HC40">
        <v>40.963799999999999</v>
      </c>
      <c r="HD40">
        <v>16.093399999999999</v>
      </c>
      <c r="HE40">
        <v>18</v>
      </c>
      <c r="HF40">
        <v>712.57500000000005</v>
      </c>
      <c r="HG40">
        <v>725.197</v>
      </c>
      <c r="HH40">
        <v>30.9984</v>
      </c>
      <c r="HI40">
        <v>34.263500000000001</v>
      </c>
      <c r="HJ40">
        <v>29.999500000000001</v>
      </c>
      <c r="HK40">
        <v>34.226100000000002</v>
      </c>
      <c r="HL40">
        <v>34.230699999999999</v>
      </c>
      <c r="HM40">
        <v>12.8477</v>
      </c>
      <c r="HN40">
        <v>24.647200000000002</v>
      </c>
      <c r="HO40">
        <v>67.413499999999999</v>
      </c>
      <c r="HP40">
        <v>31</v>
      </c>
      <c r="HQ40">
        <v>170.625</v>
      </c>
      <c r="HR40">
        <v>35.5261</v>
      </c>
      <c r="HS40">
        <v>99.0916</v>
      </c>
      <c r="HT40">
        <v>98.139600000000002</v>
      </c>
    </row>
    <row r="41" spans="1:228" x14ac:dyDescent="0.2">
      <c r="A41">
        <v>26</v>
      </c>
      <c r="B41">
        <v>1670267344.5999999</v>
      </c>
      <c r="C41">
        <v>100</v>
      </c>
      <c r="D41" t="s">
        <v>410</v>
      </c>
      <c r="E41" t="s">
        <v>411</v>
      </c>
      <c r="F41">
        <v>4</v>
      </c>
      <c r="G41">
        <v>1670267342.5999999</v>
      </c>
      <c r="H41">
        <f t="shared" si="0"/>
        <v>5.7794736040036329E-4</v>
      </c>
      <c r="I41">
        <f t="shared" si="1"/>
        <v>0.57794736040036332</v>
      </c>
      <c r="J41">
        <f t="shared" si="2"/>
        <v>1.4600889436986877</v>
      </c>
      <c r="K41">
        <f t="shared" si="3"/>
        <v>149.30571428571429</v>
      </c>
      <c r="L41">
        <f t="shared" si="4"/>
        <v>76.9876287336225</v>
      </c>
      <c r="M41">
        <f t="shared" si="5"/>
        <v>7.7765884244487777</v>
      </c>
      <c r="N41">
        <f t="shared" si="6"/>
        <v>15.081502164922043</v>
      </c>
      <c r="O41">
        <f t="shared" si="7"/>
        <v>3.3898878297590085E-2</v>
      </c>
      <c r="P41">
        <f t="shared" si="8"/>
        <v>3.6664139215425156</v>
      </c>
      <c r="Q41">
        <f t="shared" si="9"/>
        <v>3.3725715444485493E-2</v>
      </c>
      <c r="R41">
        <f t="shared" si="10"/>
        <v>2.1094056240426342E-2</v>
      </c>
      <c r="S41">
        <f t="shared" si="11"/>
        <v>226.11409380671194</v>
      </c>
      <c r="T41">
        <f t="shared" si="12"/>
        <v>34.317659224584638</v>
      </c>
      <c r="U41">
        <f t="shared" si="13"/>
        <v>33.783299999999997</v>
      </c>
      <c r="V41">
        <f t="shared" si="14"/>
        <v>5.2787645012097597</v>
      </c>
      <c r="W41">
        <f t="shared" si="15"/>
        <v>70.2889373428102</v>
      </c>
      <c r="X41">
        <f t="shared" si="16"/>
        <v>3.6240540609003058</v>
      </c>
      <c r="Y41">
        <f t="shared" si="17"/>
        <v>5.1559380436002673</v>
      </c>
      <c r="Z41">
        <f t="shared" si="18"/>
        <v>1.6547104403094539</v>
      </c>
      <c r="AA41">
        <f t="shared" si="19"/>
        <v>-25.487478593656022</v>
      </c>
      <c r="AB41">
        <f t="shared" si="20"/>
        <v>-83.168416746169825</v>
      </c>
      <c r="AC41">
        <f t="shared" si="21"/>
        <v>-5.224319516869202</v>
      </c>
      <c r="AD41">
        <f t="shared" si="22"/>
        <v>112.23387895001689</v>
      </c>
      <c r="AE41">
        <f t="shared" si="23"/>
        <v>24.631932253190801</v>
      </c>
      <c r="AF41">
        <f t="shared" si="24"/>
        <v>0.85236795814068145</v>
      </c>
      <c r="AG41">
        <f t="shared" si="25"/>
        <v>1.4600889436986877</v>
      </c>
      <c r="AH41">
        <v>164.78405560261101</v>
      </c>
      <c r="AI41">
        <v>157.43109696969691</v>
      </c>
      <c r="AJ41">
        <v>1.7137159509145841</v>
      </c>
      <c r="AK41">
        <v>64.412612484880171</v>
      </c>
      <c r="AL41">
        <f t="shared" si="26"/>
        <v>0.57794736040036332</v>
      </c>
      <c r="AM41">
        <v>35.550402823517231</v>
      </c>
      <c r="AN41">
        <v>35.865104117647043</v>
      </c>
      <c r="AO41">
        <v>-1.473316633268245E-2</v>
      </c>
      <c r="AP41">
        <v>92.771630971899214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47029.32134420237</v>
      </c>
      <c r="AV41">
        <f t="shared" si="30"/>
        <v>1199.99</v>
      </c>
      <c r="AW41">
        <f t="shared" si="31"/>
        <v>1025.9168278791253</v>
      </c>
      <c r="AX41">
        <f t="shared" si="32"/>
        <v>0.85493781438105754</v>
      </c>
      <c r="AY41">
        <f t="shared" si="33"/>
        <v>0.18842998175544123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1670267342.5999999</v>
      </c>
      <c r="BF41">
        <v>149.30571428571429</v>
      </c>
      <c r="BG41">
        <v>159.58942857142861</v>
      </c>
      <c r="BH41">
        <v>35.877857142857138</v>
      </c>
      <c r="BI41">
        <v>35.536528571428569</v>
      </c>
      <c r="BJ41">
        <v>152.64971428571431</v>
      </c>
      <c r="BK41">
        <v>35.729671428571422</v>
      </c>
      <c r="BL41">
        <v>650.05528571428567</v>
      </c>
      <c r="BM41">
        <v>100.91071428571431</v>
      </c>
      <c r="BN41">
        <v>0.1001695714285714</v>
      </c>
      <c r="BO41">
        <v>33.362542857142863</v>
      </c>
      <c r="BP41">
        <v>33.783299999999997</v>
      </c>
      <c r="BQ41">
        <v>999.89999999999986</v>
      </c>
      <c r="BR41">
        <v>0</v>
      </c>
      <c r="BS41">
        <v>0</v>
      </c>
      <c r="BT41">
        <v>8973.75</v>
      </c>
      <c r="BU41">
        <v>0</v>
      </c>
      <c r="BV41">
        <v>502.12528571428578</v>
      </c>
      <c r="BW41">
        <v>-10.28364285714285</v>
      </c>
      <c r="BX41">
        <v>154.8617142857143</v>
      </c>
      <c r="BY41">
        <v>165.4697142857143</v>
      </c>
      <c r="BZ41">
        <v>0.3413315714285714</v>
      </c>
      <c r="CA41">
        <v>159.58942857142861</v>
      </c>
      <c r="CB41">
        <v>35.536528571428569</v>
      </c>
      <c r="CC41">
        <v>3.620465714285714</v>
      </c>
      <c r="CD41">
        <v>3.5860214285714291</v>
      </c>
      <c r="CE41">
        <v>27.195499999999999</v>
      </c>
      <c r="CF41">
        <v>27.032585714285709</v>
      </c>
      <c r="CG41">
        <v>1199.99</v>
      </c>
      <c r="CH41">
        <v>0.49999014285714288</v>
      </c>
      <c r="CI41">
        <v>0.50000985714285717</v>
      </c>
      <c r="CJ41">
        <v>0</v>
      </c>
      <c r="CK41">
        <v>1009.127142857143</v>
      </c>
      <c r="CL41">
        <v>4.9990899999999998</v>
      </c>
      <c r="CM41">
        <v>10494.471428571431</v>
      </c>
      <c r="CN41">
        <v>9557.7571428571428</v>
      </c>
      <c r="CO41">
        <v>44.044285714285706</v>
      </c>
      <c r="CP41">
        <v>45.794285714285721</v>
      </c>
      <c r="CQ41">
        <v>44.875</v>
      </c>
      <c r="CR41">
        <v>44.561999999999998</v>
      </c>
      <c r="CS41">
        <v>45.311999999999998</v>
      </c>
      <c r="CT41">
        <v>597.48285714285714</v>
      </c>
      <c r="CU41">
        <v>597.50714285714275</v>
      </c>
      <c r="CV41">
        <v>0</v>
      </c>
      <c r="CW41">
        <v>1670267363.5999999</v>
      </c>
      <c r="CX41">
        <v>0</v>
      </c>
      <c r="CY41">
        <v>1670266866.0999999</v>
      </c>
      <c r="CZ41" t="s">
        <v>356</v>
      </c>
      <c r="DA41">
        <v>1670266861.5999999</v>
      </c>
      <c r="DB41">
        <v>1670266866.0999999</v>
      </c>
      <c r="DC41">
        <v>4</v>
      </c>
      <c r="DD41">
        <v>8.4000000000000005E-2</v>
      </c>
      <c r="DE41">
        <v>1.7999999999999999E-2</v>
      </c>
      <c r="DF41">
        <v>-3.9009999999999998</v>
      </c>
      <c r="DG41">
        <v>0.14799999999999999</v>
      </c>
      <c r="DH41">
        <v>415</v>
      </c>
      <c r="DI41">
        <v>36</v>
      </c>
      <c r="DJ41">
        <v>0.66</v>
      </c>
      <c r="DK41">
        <v>0.36</v>
      </c>
      <c r="DL41">
        <v>-10.168244</v>
      </c>
      <c r="DM41">
        <v>-0.88477238273919867</v>
      </c>
      <c r="DN41">
        <v>8.7627055205570001E-2</v>
      </c>
      <c r="DO41">
        <v>0</v>
      </c>
      <c r="DP41">
        <v>0.3346266</v>
      </c>
      <c r="DQ41">
        <v>0.32017643527204442</v>
      </c>
      <c r="DR41">
        <v>4.5621120620716903E-2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365</v>
      </c>
      <c r="EA41">
        <v>3.2957000000000001</v>
      </c>
      <c r="EB41">
        <v>2.6252200000000001</v>
      </c>
      <c r="EC41">
        <v>4.39289E-2</v>
      </c>
      <c r="ED41">
        <v>4.5292100000000002E-2</v>
      </c>
      <c r="EE41">
        <v>0.143842</v>
      </c>
      <c r="EF41">
        <v>0.14136299999999999</v>
      </c>
      <c r="EG41">
        <v>28896.7</v>
      </c>
      <c r="EH41">
        <v>29367.9</v>
      </c>
      <c r="EI41">
        <v>28123</v>
      </c>
      <c r="EJ41">
        <v>29612.400000000001</v>
      </c>
      <c r="EK41">
        <v>33123.300000000003</v>
      </c>
      <c r="EL41">
        <v>35285.699999999997</v>
      </c>
      <c r="EM41">
        <v>39693.4</v>
      </c>
      <c r="EN41">
        <v>42317.7</v>
      </c>
      <c r="EO41">
        <v>2.2183999999999999</v>
      </c>
      <c r="EP41">
        <v>2.1461700000000001</v>
      </c>
      <c r="EQ41">
        <v>0.12893199999999999</v>
      </c>
      <c r="ER41">
        <v>0</v>
      </c>
      <c r="ES41">
        <v>31.677</v>
      </c>
      <c r="ET41">
        <v>999.9</v>
      </c>
      <c r="EU41">
        <v>64.599999999999994</v>
      </c>
      <c r="EV41">
        <v>37.9</v>
      </c>
      <c r="EW41">
        <v>42.388100000000001</v>
      </c>
      <c r="EX41">
        <v>57.384900000000002</v>
      </c>
      <c r="EY41">
        <v>-2.2035300000000002</v>
      </c>
      <c r="EZ41">
        <v>2</v>
      </c>
      <c r="FA41">
        <v>0.54930400000000001</v>
      </c>
      <c r="FB41">
        <v>0.49914500000000001</v>
      </c>
      <c r="FC41">
        <v>20.270600000000002</v>
      </c>
      <c r="FD41">
        <v>5.21699</v>
      </c>
      <c r="FE41">
        <v>12.008800000000001</v>
      </c>
      <c r="FF41">
        <v>4.9862500000000001</v>
      </c>
      <c r="FG41">
        <v>3.2845800000000001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1.86226</v>
      </c>
      <c r="FN41">
        <v>1.8643099999999999</v>
      </c>
      <c r="FO41">
        <v>1.8603700000000001</v>
      </c>
      <c r="FP41">
        <v>1.86111</v>
      </c>
      <c r="FQ41">
        <v>1.8602000000000001</v>
      </c>
      <c r="FR41">
        <v>1.86188</v>
      </c>
      <c r="FS41">
        <v>1.85846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-3.3519999999999999</v>
      </c>
      <c r="GH41">
        <v>0.14810000000000001</v>
      </c>
      <c r="GI41">
        <v>-2.9546745296188361</v>
      </c>
      <c r="GJ41">
        <v>-2.737337881603403E-3</v>
      </c>
      <c r="GK41">
        <v>1.2769921614711079E-6</v>
      </c>
      <c r="GL41">
        <v>-3.2469241445839119E-10</v>
      </c>
      <c r="GM41">
        <v>0.14817000000000749</v>
      </c>
      <c r="GN41">
        <v>0</v>
      </c>
      <c r="GO41">
        <v>0</v>
      </c>
      <c r="GP41">
        <v>0</v>
      </c>
      <c r="GQ41">
        <v>4</v>
      </c>
      <c r="GR41">
        <v>2074</v>
      </c>
      <c r="GS41">
        <v>4</v>
      </c>
      <c r="GT41">
        <v>30</v>
      </c>
      <c r="GU41">
        <v>8.1</v>
      </c>
      <c r="GV41">
        <v>8</v>
      </c>
      <c r="GW41">
        <v>0.65917999999999999</v>
      </c>
      <c r="GX41">
        <v>2.6159699999999999</v>
      </c>
      <c r="GY41">
        <v>2.04834</v>
      </c>
      <c r="GZ41">
        <v>2.6025399999999999</v>
      </c>
      <c r="HA41">
        <v>2.1972700000000001</v>
      </c>
      <c r="HB41">
        <v>2.323</v>
      </c>
      <c r="HC41">
        <v>40.938000000000002</v>
      </c>
      <c r="HD41">
        <v>16.093399999999999</v>
      </c>
      <c r="HE41">
        <v>18</v>
      </c>
      <c r="HF41">
        <v>712.47699999999998</v>
      </c>
      <c r="HG41">
        <v>725.08600000000001</v>
      </c>
      <c r="HH41">
        <v>30.9984</v>
      </c>
      <c r="HI41">
        <v>34.257399999999997</v>
      </c>
      <c r="HJ41">
        <v>29.999500000000001</v>
      </c>
      <c r="HK41">
        <v>34.2211</v>
      </c>
      <c r="HL41">
        <v>34.225299999999997</v>
      </c>
      <c r="HM41">
        <v>13.2555</v>
      </c>
      <c r="HN41">
        <v>24.647200000000002</v>
      </c>
      <c r="HO41">
        <v>67.413499999999999</v>
      </c>
      <c r="HP41">
        <v>31</v>
      </c>
      <c r="HQ41">
        <v>177.304</v>
      </c>
      <c r="HR41">
        <v>35.527700000000003</v>
      </c>
      <c r="HS41">
        <v>99.092600000000004</v>
      </c>
      <c r="HT41">
        <v>98.139499999999998</v>
      </c>
    </row>
    <row r="42" spans="1:228" x14ac:dyDescent="0.2">
      <c r="A42">
        <v>27</v>
      </c>
      <c r="B42">
        <v>1670267348.5999999</v>
      </c>
      <c r="C42">
        <v>104</v>
      </c>
      <c r="D42" t="s">
        <v>412</v>
      </c>
      <c r="E42" t="s">
        <v>413</v>
      </c>
      <c r="F42">
        <v>4</v>
      </c>
      <c r="G42">
        <v>1670267346.2874999</v>
      </c>
      <c r="H42">
        <f t="shared" si="0"/>
        <v>6.2919897217103506E-4</v>
      </c>
      <c r="I42">
        <f t="shared" si="1"/>
        <v>0.62919897217103504</v>
      </c>
      <c r="J42">
        <f t="shared" si="2"/>
        <v>1.2240091213132787</v>
      </c>
      <c r="K42">
        <f t="shared" si="3"/>
        <v>155.44287499999999</v>
      </c>
      <c r="L42">
        <f t="shared" si="4"/>
        <v>99.056235879578892</v>
      </c>
      <c r="M42">
        <f t="shared" si="5"/>
        <v>10.005506366404488</v>
      </c>
      <c r="N42">
        <f t="shared" si="6"/>
        <v>15.701027417551503</v>
      </c>
      <c r="O42">
        <f t="shared" si="7"/>
        <v>3.7181740761380859E-2</v>
      </c>
      <c r="P42">
        <f t="shared" si="8"/>
        <v>3.676416962103068</v>
      </c>
      <c r="Q42">
        <f t="shared" si="9"/>
        <v>3.6974089031770012E-2</v>
      </c>
      <c r="R42">
        <f t="shared" si="10"/>
        <v>2.3127365474296009E-2</v>
      </c>
      <c r="S42">
        <f t="shared" si="11"/>
        <v>226.11538011161602</v>
      </c>
      <c r="T42">
        <f t="shared" si="12"/>
        <v>34.29142624253808</v>
      </c>
      <c r="U42">
        <f t="shared" si="13"/>
        <v>33.733699999999999</v>
      </c>
      <c r="V42">
        <f t="shared" si="14"/>
        <v>5.2641543235722814</v>
      </c>
      <c r="W42">
        <f t="shared" si="15"/>
        <v>70.278536094934324</v>
      </c>
      <c r="X42">
        <f t="shared" si="16"/>
        <v>3.6208650527057573</v>
      </c>
      <c r="Y42">
        <f t="shared" si="17"/>
        <v>5.1521634540232677</v>
      </c>
      <c r="Z42">
        <f t="shared" si="18"/>
        <v>1.6432892708665241</v>
      </c>
      <c r="AA42">
        <f t="shared" si="19"/>
        <v>-27.747674672742647</v>
      </c>
      <c r="AB42">
        <f t="shared" si="20"/>
        <v>-76.154544317219688</v>
      </c>
      <c r="AC42">
        <f t="shared" si="21"/>
        <v>-4.7692561404251848</v>
      </c>
      <c r="AD42">
        <f t="shared" si="22"/>
        <v>117.44390498122848</v>
      </c>
      <c r="AE42">
        <f t="shared" si="23"/>
        <v>24.655588071556167</v>
      </c>
      <c r="AF42">
        <f t="shared" si="24"/>
        <v>0.81598941101656441</v>
      </c>
      <c r="AG42">
        <f t="shared" si="25"/>
        <v>1.2240091213132787</v>
      </c>
      <c r="AH42">
        <v>171.69335382553109</v>
      </c>
      <c r="AI42">
        <v>164.36409696969679</v>
      </c>
      <c r="AJ42">
        <v>1.7334601037235979</v>
      </c>
      <c r="AK42">
        <v>64.412612484880171</v>
      </c>
      <c r="AL42">
        <f t="shared" si="26"/>
        <v>0.62919897217103504</v>
      </c>
      <c r="AM42">
        <v>35.531601779564227</v>
      </c>
      <c r="AN42">
        <v>35.8320494117647</v>
      </c>
      <c r="AO42">
        <v>-8.5748610471903641E-3</v>
      </c>
      <c r="AP42">
        <v>92.771630971899214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47209.776788895251</v>
      </c>
      <c r="AV42">
        <f t="shared" si="30"/>
        <v>1199.9875</v>
      </c>
      <c r="AW42">
        <f t="shared" si="31"/>
        <v>1025.9156010941015</v>
      </c>
      <c r="AX42">
        <f t="shared" si="32"/>
        <v>0.85493857318855526</v>
      </c>
      <c r="AY42">
        <f t="shared" si="33"/>
        <v>0.18843144625391184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1670267346.2874999</v>
      </c>
      <c r="BF42">
        <v>155.44287499999999</v>
      </c>
      <c r="BG42">
        <v>165.73675</v>
      </c>
      <c r="BH42">
        <v>35.847187499999997</v>
      </c>
      <c r="BI42">
        <v>35.520400000000002</v>
      </c>
      <c r="BJ42">
        <v>158.8015</v>
      </c>
      <c r="BK42">
        <v>35.699000000000012</v>
      </c>
      <c r="BL42">
        <v>650.02300000000002</v>
      </c>
      <c r="BM42">
        <v>100.9085</v>
      </c>
      <c r="BN42">
        <v>9.9844175000000007E-2</v>
      </c>
      <c r="BO42">
        <v>33.349474999999998</v>
      </c>
      <c r="BP42">
        <v>33.733699999999999</v>
      </c>
      <c r="BQ42">
        <v>999.9</v>
      </c>
      <c r="BR42">
        <v>0</v>
      </c>
      <c r="BS42">
        <v>0</v>
      </c>
      <c r="BT42">
        <v>9008.5162500000006</v>
      </c>
      <c r="BU42">
        <v>0</v>
      </c>
      <c r="BV42">
        <v>499.08974999999998</v>
      </c>
      <c r="BW42">
        <v>-10.2938875</v>
      </c>
      <c r="BX42">
        <v>161.222375</v>
      </c>
      <c r="BY42">
        <v>171.84087500000001</v>
      </c>
      <c r="BZ42">
        <v>0.32679049999999998</v>
      </c>
      <c r="CA42">
        <v>165.73675</v>
      </c>
      <c r="CB42">
        <v>35.520400000000002</v>
      </c>
      <c r="CC42">
        <v>3.6172887500000002</v>
      </c>
      <c r="CD42">
        <v>3.5843124999999998</v>
      </c>
      <c r="CE42">
        <v>27.1805375</v>
      </c>
      <c r="CF42">
        <v>27.024474999999999</v>
      </c>
      <c r="CG42">
        <v>1199.9875</v>
      </c>
      <c r="CH42">
        <v>0.49996512500000001</v>
      </c>
      <c r="CI42">
        <v>0.50003487499999999</v>
      </c>
      <c r="CJ42">
        <v>0</v>
      </c>
      <c r="CK42">
        <v>1008.8225</v>
      </c>
      <c r="CL42">
        <v>4.9990899999999998</v>
      </c>
      <c r="CM42">
        <v>10492.137500000001</v>
      </c>
      <c r="CN42">
        <v>9557.6187499999996</v>
      </c>
      <c r="CO42">
        <v>44.038749999999993</v>
      </c>
      <c r="CP42">
        <v>45.780999999999999</v>
      </c>
      <c r="CQ42">
        <v>44.875</v>
      </c>
      <c r="CR42">
        <v>44.561999999999998</v>
      </c>
      <c r="CS42">
        <v>45.311999999999998</v>
      </c>
      <c r="CT42">
        <v>597.45124999999996</v>
      </c>
      <c r="CU42">
        <v>597.53624999999988</v>
      </c>
      <c r="CV42">
        <v>0</v>
      </c>
      <c r="CW42">
        <v>1670267367.8</v>
      </c>
      <c r="CX42">
        <v>0</v>
      </c>
      <c r="CY42">
        <v>1670266866.0999999</v>
      </c>
      <c r="CZ42" t="s">
        <v>356</v>
      </c>
      <c r="DA42">
        <v>1670266861.5999999</v>
      </c>
      <c r="DB42">
        <v>1670266866.0999999</v>
      </c>
      <c r="DC42">
        <v>4</v>
      </c>
      <c r="DD42">
        <v>8.4000000000000005E-2</v>
      </c>
      <c r="DE42">
        <v>1.7999999999999999E-2</v>
      </c>
      <c r="DF42">
        <v>-3.9009999999999998</v>
      </c>
      <c r="DG42">
        <v>0.14799999999999999</v>
      </c>
      <c r="DH42">
        <v>415</v>
      </c>
      <c r="DI42">
        <v>36</v>
      </c>
      <c r="DJ42">
        <v>0.66</v>
      </c>
      <c r="DK42">
        <v>0.36</v>
      </c>
      <c r="DL42">
        <v>-10.220575</v>
      </c>
      <c r="DM42">
        <v>-0.6349373358349002</v>
      </c>
      <c r="DN42">
        <v>6.3029571432780665E-2</v>
      </c>
      <c r="DO42">
        <v>0</v>
      </c>
      <c r="DP42">
        <v>0.34948072499999999</v>
      </c>
      <c r="DQ42">
        <v>-6.8214585365854216E-2</v>
      </c>
      <c r="DR42">
        <v>2.1051220424226601E-2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3.2956099999999999</v>
      </c>
      <c r="EB42">
        <v>2.62527</v>
      </c>
      <c r="EC42">
        <v>4.5656599999999999E-2</v>
      </c>
      <c r="ED42">
        <v>4.69865E-2</v>
      </c>
      <c r="EE42">
        <v>0.14374799999999999</v>
      </c>
      <c r="EF42">
        <v>0.14131299999999999</v>
      </c>
      <c r="EG42">
        <v>28844.7</v>
      </c>
      <c r="EH42">
        <v>29316.7</v>
      </c>
      <c r="EI42">
        <v>28123.1</v>
      </c>
      <c r="EJ42">
        <v>29613.3</v>
      </c>
      <c r="EK42">
        <v>33126.9</v>
      </c>
      <c r="EL42">
        <v>35288.800000000003</v>
      </c>
      <c r="EM42">
        <v>39693.300000000003</v>
      </c>
      <c r="EN42">
        <v>42319</v>
      </c>
      <c r="EO42">
        <v>2.2184499999999998</v>
      </c>
      <c r="EP42">
        <v>2.1462500000000002</v>
      </c>
      <c r="EQ42">
        <v>0.12453599999999999</v>
      </c>
      <c r="ER42">
        <v>0</v>
      </c>
      <c r="ES42">
        <v>31.663599999999999</v>
      </c>
      <c r="ET42">
        <v>999.9</v>
      </c>
      <c r="EU42">
        <v>64.599999999999994</v>
      </c>
      <c r="EV42">
        <v>37.9</v>
      </c>
      <c r="EW42">
        <v>42.387999999999998</v>
      </c>
      <c r="EX42">
        <v>57.234900000000003</v>
      </c>
      <c r="EY42">
        <v>-2.14744</v>
      </c>
      <c r="EZ42">
        <v>2</v>
      </c>
      <c r="FA42">
        <v>0.54877500000000001</v>
      </c>
      <c r="FB42">
        <v>0.49225200000000002</v>
      </c>
      <c r="FC42">
        <v>20.270800000000001</v>
      </c>
      <c r="FD42">
        <v>5.2166899999999998</v>
      </c>
      <c r="FE42">
        <v>12.0083</v>
      </c>
      <c r="FF42">
        <v>4.9858000000000002</v>
      </c>
      <c r="FG42">
        <v>3.2845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1.8622399999999999</v>
      </c>
      <c r="FN42">
        <v>1.8643099999999999</v>
      </c>
      <c r="FO42">
        <v>1.86036</v>
      </c>
      <c r="FP42">
        <v>1.8610899999999999</v>
      </c>
      <c r="FQ42">
        <v>1.8602000000000001</v>
      </c>
      <c r="FR42">
        <v>1.86188</v>
      </c>
      <c r="FS42">
        <v>1.8584400000000001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-3.367</v>
      </c>
      <c r="GH42">
        <v>0.1482</v>
      </c>
      <c r="GI42">
        <v>-2.9546745296188361</v>
      </c>
      <c r="GJ42">
        <v>-2.737337881603403E-3</v>
      </c>
      <c r="GK42">
        <v>1.2769921614711079E-6</v>
      </c>
      <c r="GL42">
        <v>-3.2469241445839119E-10</v>
      </c>
      <c r="GM42">
        <v>0.14817000000000749</v>
      </c>
      <c r="GN42">
        <v>0</v>
      </c>
      <c r="GO42">
        <v>0</v>
      </c>
      <c r="GP42">
        <v>0</v>
      </c>
      <c r="GQ42">
        <v>4</v>
      </c>
      <c r="GR42">
        <v>2074</v>
      </c>
      <c r="GS42">
        <v>4</v>
      </c>
      <c r="GT42">
        <v>30</v>
      </c>
      <c r="GU42">
        <v>8.1</v>
      </c>
      <c r="GV42">
        <v>8</v>
      </c>
      <c r="GW42">
        <v>0.67993199999999998</v>
      </c>
      <c r="GX42">
        <v>2.6171899999999999</v>
      </c>
      <c r="GY42">
        <v>2.04834</v>
      </c>
      <c r="GZ42">
        <v>2.6037599999999999</v>
      </c>
      <c r="HA42">
        <v>2.1972700000000001</v>
      </c>
      <c r="HB42">
        <v>2.32056</v>
      </c>
      <c r="HC42">
        <v>40.938000000000002</v>
      </c>
      <c r="HD42">
        <v>16.093399999999999</v>
      </c>
      <c r="HE42">
        <v>18</v>
      </c>
      <c r="HF42">
        <v>712.45600000000002</v>
      </c>
      <c r="HG42">
        <v>725.09299999999996</v>
      </c>
      <c r="HH42">
        <v>30.998200000000001</v>
      </c>
      <c r="HI42">
        <v>34.251199999999997</v>
      </c>
      <c r="HJ42">
        <v>29.999500000000001</v>
      </c>
      <c r="HK42">
        <v>34.215400000000002</v>
      </c>
      <c r="HL42">
        <v>34.219900000000003</v>
      </c>
      <c r="HM42">
        <v>13.6623</v>
      </c>
      <c r="HN42">
        <v>24.647200000000002</v>
      </c>
      <c r="HO42">
        <v>67.413499999999999</v>
      </c>
      <c r="HP42">
        <v>31</v>
      </c>
      <c r="HQ42">
        <v>183.983</v>
      </c>
      <c r="HR42">
        <v>35.527700000000003</v>
      </c>
      <c r="HS42">
        <v>99.092600000000004</v>
      </c>
      <c r="HT42">
        <v>98.142399999999995</v>
      </c>
    </row>
    <row r="43" spans="1:228" x14ac:dyDescent="0.2">
      <c r="A43">
        <v>28</v>
      </c>
      <c r="B43">
        <v>1670267352.5999999</v>
      </c>
      <c r="C43">
        <v>108</v>
      </c>
      <c r="D43" t="s">
        <v>414</v>
      </c>
      <c r="E43" t="s">
        <v>415</v>
      </c>
      <c r="F43">
        <v>4</v>
      </c>
      <c r="G43">
        <v>1670267350.5999999</v>
      </c>
      <c r="H43">
        <f t="shared" si="0"/>
        <v>6.042687725798093E-4</v>
      </c>
      <c r="I43">
        <f t="shared" si="1"/>
        <v>0.60426877257980927</v>
      </c>
      <c r="J43">
        <f t="shared" si="2"/>
        <v>1.4310376633422885</v>
      </c>
      <c r="K43">
        <f t="shared" si="3"/>
        <v>162.62014285714281</v>
      </c>
      <c r="L43">
        <f t="shared" si="4"/>
        <v>95.546550965688809</v>
      </c>
      <c r="M43">
        <f t="shared" si="5"/>
        <v>9.6510749689444637</v>
      </c>
      <c r="N43">
        <f t="shared" si="6"/>
        <v>16.426120820816898</v>
      </c>
      <c r="O43">
        <f t="shared" si="7"/>
        <v>3.6165929896383994E-2</v>
      </c>
      <c r="P43">
        <f t="shared" si="8"/>
        <v>3.6690878970579037</v>
      </c>
      <c r="Q43">
        <f t="shared" si="9"/>
        <v>3.5969046780375359E-2</v>
      </c>
      <c r="R43">
        <f t="shared" si="10"/>
        <v>2.2498253878859495E-2</v>
      </c>
      <c r="S43">
        <f t="shared" si="11"/>
        <v>226.11514466608071</v>
      </c>
      <c r="T43">
        <f t="shared" si="12"/>
        <v>34.280218334863022</v>
      </c>
      <c r="U43">
        <f t="shared" si="13"/>
        <v>33.652185714285707</v>
      </c>
      <c r="V43">
        <f t="shared" si="14"/>
        <v>5.240219860321023</v>
      </c>
      <c r="W43">
        <f t="shared" si="15"/>
        <v>70.288896677539796</v>
      </c>
      <c r="X43">
        <f t="shared" si="16"/>
        <v>3.6177029643053786</v>
      </c>
      <c r="Y43">
        <f t="shared" si="17"/>
        <v>5.1469053226174539</v>
      </c>
      <c r="Z43">
        <f t="shared" si="18"/>
        <v>1.6225168960156444</v>
      </c>
      <c r="AA43">
        <f t="shared" si="19"/>
        <v>-26.648252870769589</v>
      </c>
      <c r="AB43">
        <f t="shared" si="20"/>
        <v>-63.482196079347176</v>
      </c>
      <c r="AC43">
        <f t="shared" si="21"/>
        <v>-3.9816345686715571</v>
      </c>
      <c r="AD43">
        <f t="shared" si="22"/>
        <v>132.00306114729239</v>
      </c>
      <c r="AE43">
        <f t="shared" si="23"/>
        <v>24.753386653063856</v>
      </c>
      <c r="AF43">
        <f t="shared" si="24"/>
        <v>0.78078916374100205</v>
      </c>
      <c r="AG43">
        <f t="shared" si="25"/>
        <v>1.4310376633422885</v>
      </c>
      <c r="AH43">
        <v>178.61834439897251</v>
      </c>
      <c r="AI43">
        <v>171.24410303030299</v>
      </c>
      <c r="AJ43">
        <v>1.7220104104744831</v>
      </c>
      <c r="AK43">
        <v>64.412612484880171</v>
      </c>
      <c r="AL43">
        <f t="shared" si="26"/>
        <v>0.60426877257980927</v>
      </c>
      <c r="AM43">
        <v>35.513514245888388</v>
      </c>
      <c r="AN43">
        <v>35.806460294117628</v>
      </c>
      <c r="AO43">
        <v>-9.010161931269042E-3</v>
      </c>
      <c r="AP43">
        <v>92.771630971899214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47081.815702581218</v>
      </c>
      <c r="AV43">
        <f t="shared" si="30"/>
        <v>1199.98</v>
      </c>
      <c r="AW43">
        <f t="shared" si="31"/>
        <v>1025.9097993088503</v>
      </c>
      <c r="AX43">
        <f t="shared" si="32"/>
        <v>0.85493908174207089</v>
      </c>
      <c r="AY43">
        <f t="shared" si="33"/>
        <v>0.18843242776219662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1670267350.5999999</v>
      </c>
      <c r="BF43">
        <v>162.62014285714281</v>
      </c>
      <c r="BG43">
        <v>172.95514285714279</v>
      </c>
      <c r="BH43">
        <v>35.815600000000003</v>
      </c>
      <c r="BI43">
        <v>35.502885714285711</v>
      </c>
      <c r="BJ43">
        <v>165.99571428571431</v>
      </c>
      <c r="BK43">
        <v>35.667400000000001</v>
      </c>
      <c r="BL43">
        <v>649.99485714285709</v>
      </c>
      <c r="BM43">
        <v>100.9091428571429</v>
      </c>
      <c r="BN43">
        <v>9.9997414285714278E-2</v>
      </c>
      <c r="BO43">
        <v>33.331257142857147</v>
      </c>
      <c r="BP43">
        <v>33.652185714285707</v>
      </c>
      <c r="BQ43">
        <v>999.89999999999986</v>
      </c>
      <c r="BR43">
        <v>0</v>
      </c>
      <c r="BS43">
        <v>0</v>
      </c>
      <c r="BT43">
        <v>8983.1257142857139</v>
      </c>
      <c r="BU43">
        <v>0</v>
      </c>
      <c r="BV43">
        <v>496.70071428571418</v>
      </c>
      <c r="BW43">
        <v>-10.335000000000001</v>
      </c>
      <c r="BX43">
        <v>168.661</v>
      </c>
      <c r="BY43">
        <v>179.32142857142861</v>
      </c>
      <c r="BZ43">
        <v>0.31270342857142858</v>
      </c>
      <c r="CA43">
        <v>172.95514285714279</v>
      </c>
      <c r="CB43">
        <v>35.502885714285711</v>
      </c>
      <c r="CC43">
        <v>3.6141200000000002</v>
      </c>
      <c r="CD43">
        <v>3.5825657142857148</v>
      </c>
      <c r="CE43">
        <v>27.165600000000001</v>
      </c>
      <c r="CF43">
        <v>27.016200000000001</v>
      </c>
      <c r="CG43">
        <v>1199.98</v>
      </c>
      <c r="CH43">
        <v>0.49994657142857152</v>
      </c>
      <c r="CI43">
        <v>0.50005342857142854</v>
      </c>
      <c r="CJ43">
        <v>0</v>
      </c>
      <c r="CK43">
        <v>1008.4657142857139</v>
      </c>
      <c r="CL43">
        <v>4.9990899999999998</v>
      </c>
      <c r="CM43">
        <v>10490.05714285714</v>
      </c>
      <c r="CN43">
        <v>9557.49</v>
      </c>
      <c r="CO43">
        <v>44</v>
      </c>
      <c r="CP43">
        <v>45.75</v>
      </c>
      <c r="CQ43">
        <v>44.875</v>
      </c>
      <c r="CR43">
        <v>44.553142857142859</v>
      </c>
      <c r="CS43">
        <v>45.311999999999998</v>
      </c>
      <c r="CT43">
        <v>597.42714285714283</v>
      </c>
      <c r="CU43">
        <v>597.55285714285708</v>
      </c>
      <c r="CV43">
        <v>0</v>
      </c>
      <c r="CW43">
        <v>1670267371.4000001</v>
      </c>
      <c r="CX43">
        <v>0</v>
      </c>
      <c r="CY43">
        <v>1670266866.0999999</v>
      </c>
      <c r="CZ43" t="s">
        <v>356</v>
      </c>
      <c r="DA43">
        <v>1670266861.5999999</v>
      </c>
      <c r="DB43">
        <v>1670266866.0999999</v>
      </c>
      <c r="DC43">
        <v>4</v>
      </c>
      <c r="DD43">
        <v>8.4000000000000005E-2</v>
      </c>
      <c r="DE43">
        <v>1.7999999999999999E-2</v>
      </c>
      <c r="DF43">
        <v>-3.9009999999999998</v>
      </c>
      <c r="DG43">
        <v>0.14799999999999999</v>
      </c>
      <c r="DH43">
        <v>415</v>
      </c>
      <c r="DI43">
        <v>36</v>
      </c>
      <c r="DJ43">
        <v>0.66</v>
      </c>
      <c r="DK43">
        <v>0.36</v>
      </c>
      <c r="DL43">
        <v>-10.259930000000001</v>
      </c>
      <c r="DM43">
        <v>-0.58664015009377857</v>
      </c>
      <c r="DN43">
        <v>5.8910055168875951E-2</v>
      </c>
      <c r="DO43">
        <v>0</v>
      </c>
      <c r="DP43">
        <v>0.3449005</v>
      </c>
      <c r="DQ43">
        <v>-0.236917575984991</v>
      </c>
      <c r="DR43">
        <v>2.4520744743991772E-2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365</v>
      </c>
      <c r="EA43">
        <v>3.2956400000000001</v>
      </c>
      <c r="EB43">
        <v>2.625</v>
      </c>
      <c r="EC43">
        <v>4.7361500000000001E-2</v>
      </c>
      <c r="ED43">
        <v>4.8682400000000001E-2</v>
      </c>
      <c r="EE43">
        <v>0.14368800000000001</v>
      </c>
      <c r="EF43">
        <v>0.141288</v>
      </c>
      <c r="EG43">
        <v>28793.9</v>
      </c>
      <c r="EH43">
        <v>29265</v>
      </c>
      <c r="EI43">
        <v>28123.8</v>
      </c>
      <c r="EJ43">
        <v>29613.7</v>
      </c>
      <c r="EK43">
        <v>33130.1</v>
      </c>
      <c r="EL43">
        <v>35290.6</v>
      </c>
      <c r="EM43">
        <v>39694.199999999997</v>
      </c>
      <c r="EN43">
        <v>42319.7</v>
      </c>
      <c r="EO43">
        <v>2.21855</v>
      </c>
      <c r="EP43">
        <v>2.1465000000000001</v>
      </c>
      <c r="EQ43">
        <v>0.12230100000000001</v>
      </c>
      <c r="ER43">
        <v>0</v>
      </c>
      <c r="ES43">
        <v>31.6511</v>
      </c>
      <c r="ET43">
        <v>999.9</v>
      </c>
      <c r="EU43">
        <v>64.599999999999994</v>
      </c>
      <c r="EV43">
        <v>37.9</v>
      </c>
      <c r="EW43">
        <v>42.386099999999999</v>
      </c>
      <c r="EX43">
        <v>57.384900000000002</v>
      </c>
      <c r="EY43">
        <v>-2.1434299999999999</v>
      </c>
      <c r="EZ43">
        <v>2</v>
      </c>
      <c r="FA43">
        <v>0.54842199999999997</v>
      </c>
      <c r="FB43">
        <v>0.48603499999999999</v>
      </c>
      <c r="FC43">
        <v>20.270700000000001</v>
      </c>
      <c r="FD43">
        <v>5.2174399999999999</v>
      </c>
      <c r="FE43">
        <v>12.0083</v>
      </c>
      <c r="FF43">
        <v>4.9862500000000001</v>
      </c>
      <c r="FG43">
        <v>3.2845499999999999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1.86226</v>
      </c>
      <c r="FN43">
        <v>1.86429</v>
      </c>
      <c r="FO43">
        <v>1.86036</v>
      </c>
      <c r="FP43">
        <v>1.8611</v>
      </c>
      <c r="FQ43">
        <v>1.8602000000000001</v>
      </c>
      <c r="FR43">
        <v>1.86188</v>
      </c>
      <c r="FS43">
        <v>1.85846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-3.383</v>
      </c>
      <c r="GH43">
        <v>0.14810000000000001</v>
      </c>
      <c r="GI43">
        <v>-2.9546745296188361</v>
      </c>
      <c r="GJ43">
        <v>-2.737337881603403E-3</v>
      </c>
      <c r="GK43">
        <v>1.2769921614711079E-6</v>
      </c>
      <c r="GL43">
        <v>-3.2469241445839119E-10</v>
      </c>
      <c r="GM43">
        <v>0.14817000000000749</v>
      </c>
      <c r="GN43">
        <v>0</v>
      </c>
      <c r="GO43">
        <v>0</v>
      </c>
      <c r="GP43">
        <v>0</v>
      </c>
      <c r="GQ43">
        <v>4</v>
      </c>
      <c r="GR43">
        <v>2074</v>
      </c>
      <c r="GS43">
        <v>4</v>
      </c>
      <c r="GT43">
        <v>30</v>
      </c>
      <c r="GU43">
        <v>8.1999999999999993</v>
      </c>
      <c r="GV43">
        <v>8.1</v>
      </c>
      <c r="GW43">
        <v>0.70068399999999997</v>
      </c>
      <c r="GX43">
        <v>2.6135299999999999</v>
      </c>
      <c r="GY43">
        <v>2.04834</v>
      </c>
      <c r="GZ43">
        <v>2.6037599999999999</v>
      </c>
      <c r="HA43">
        <v>2.1972700000000001</v>
      </c>
      <c r="HB43">
        <v>2.34253</v>
      </c>
      <c r="HC43">
        <v>40.938000000000002</v>
      </c>
      <c r="HD43">
        <v>16.1021</v>
      </c>
      <c r="HE43">
        <v>18</v>
      </c>
      <c r="HF43">
        <v>712.47199999999998</v>
      </c>
      <c r="HG43">
        <v>725.26599999999996</v>
      </c>
      <c r="HH43">
        <v>30.9983</v>
      </c>
      <c r="HI43">
        <v>34.244999999999997</v>
      </c>
      <c r="HJ43">
        <v>29.999600000000001</v>
      </c>
      <c r="HK43">
        <v>34.209200000000003</v>
      </c>
      <c r="HL43">
        <v>34.214700000000001</v>
      </c>
      <c r="HM43">
        <v>14.0678</v>
      </c>
      <c r="HN43">
        <v>24.647200000000002</v>
      </c>
      <c r="HO43">
        <v>67.413499999999999</v>
      </c>
      <c r="HP43">
        <v>31</v>
      </c>
      <c r="HQ43">
        <v>190.69</v>
      </c>
      <c r="HR43">
        <v>35.5428</v>
      </c>
      <c r="HS43">
        <v>99.094899999999996</v>
      </c>
      <c r="HT43">
        <v>98.143900000000002</v>
      </c>
    </row>
    <row r="44" spans="1:228" x14ac:dyDescent="0.2">
      <c r="A44">
        <v>29</v>
      </c>
      <c r="B44">
        <v>1670267356.5999999</v>
      </c>
      <c r="C44">
        <v>112</v>
      </c>
      <c r="D44" t="s">
        <v>416</v>
      </c>
      <c r="E44" t="s">
        <v>417</v>
      </c>
      <c r="F44">
        <v>4</v>
      </c>
      <c r="G44">
        <v>1670267354.2874999</v>
      </c>
      <c r="H44">
        <f t="shared" si="0"/>
        <v>6.1973900704573445E-4</v>
      </c>
      <c r="I44">
        <f t="shared" si="1"/>
        <v>0.61973900704573448</v>
      </c>
      <c r="J44">
        <f t="shared" si="2"/>
        <v>1.4168874588703022</v>
      </c>
      <c r="K44">
        <f t="shared" si="3"/>
        <v>168.75087500000001</v>
      </c>
      <c r="L44">
        <f t="shared" si="4"/>
        <v>104.07219551593195</v>
      </c>
      <c r="M44">
        <f t="shared" si="5"/>
        <v>10.512245676755933</v>
      </c>
      <c r="N44">
        <f t="shared" si="6"/>
        <v>17.045385151848407</v>
      </c>
      <c r="O44">
        <f t="shared" si="7"/>
        <v>3.7321344914914303E-2</v>
      </c>
      <c r="P44">
        <f t="shared" si="8"/>
        <v>3.6713999351333664</v>
      </c>
      <c r="Q44">
        <f t="shared" si="9"/>
        <v>3.7111851521154572E-2</v>
      </c>
      <c r="R44">
        <f t="shared" si="10"/>
        <v>2.321363114178137E-2</v>
      </c>
      <c r="S44">
        <f t="shared" si="11"/>
        <v>226.12301319734786</v>
      </c>
      <c r="T44">
        <f t="shared" si="12"/>
        <v>34.270108346499448</v>
      </c>
      <c r="U44">
        <f t="shared" si="13"/>
        <v>33.6126875</v>
      </c>
      <c r="V44">
        <f t="shared" si="14"/>
        <v>5.2286563620251307</v>
      </c>
      <c r="W44">
        <f t="shared" si="15"/>
        <v>70.275535740625088</v>
      </c>
      <c r="X44">
        <f t="shared" si="16"/>
        <v>3.6157291579366522</v>
      </c>
      <c r="Y44">
        <f t="shared" si="17"/>
        <v>5.1450751955583618</v>
      </c>
      <c r="Z44">
        <f t="shared" si="18"/>
        <v>1.6129272040884786</v>
      </c>
      <c r="AA44">
        <f t="shared" si="19"/>
        <v>-27.330490210716889</v>
      </c>
      <c r="AB44">
        <f t="shared" si="20"/>
        <v>-56.960029015744226</v>
      </c>
      <c r="AC44">
        <f t="shared" si="21"/>
        <v>-3.5695100824015409</v>
      </c>
      <c r="AD44">
        <f t="shared" si="22"/>
        <v>138.26298388848522</v>
      </c>
      <c r="AE44">
        <f t="shared" si="23"/>
        <v>24.950271556552465</v>
      </c>
      <c r="AF44">
        <f t="shared" si="24"/>
        <v>0.75504482390056316</v>
      </c>
      <c r="AG44">
        <f t="shared" si="25"/>
        <v>1.4168874588703022</v>
      </c>
      <c r="AH44">
        <v>185.61261182419699</v>
      </c>
      <c r="AI44">
        <v>178.17016363636361</v>
      </c>
      <c r="AJ44">
        <v>1.740807800489176</v>
      </c>
      <c r="AK44">
        <v>64.412612484880171</v>
      </c>
      <c r="AL44">
        <f t="shared" si="26"/>
        <v>0.61973900704573448</v>
      </c>
      <c r="AM44">
        <v>35.500157531300253</v>
      </c>
      <c r="AN44">
        <v>35.789287941176447</v>
      </c>
      <c r="AO44">
        <v>-7.2353250986213428E-3</v>
      </c>
      <c r="AP44">
        <v>92.771630971899214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47124.042854584324</v>
      </c>
      <c r="AV44">
        <f t="shared" si="30"/>
        <v>1200.0287499999999</v>
      </c>
      <c r="AW44">
        <f t="shared" si="31"/>
        <v>1025.9507949209055</v>
      </c>
      <c r="AX44">
        <f t="shared" si="32"/>
        <v>0.85493851286555056</v>
      </c>
      <c r="AY44">
        <f t="shared" si="33"/>
        <v>0.18843132983051269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1670267354.2874999</v>
      </c>
      <c r="BF44">
        <v>168.75087500000001</v>
      </c>
      <c r="BG44">
        <v>179.168375</v>
      </c>
      <c r="BH44">
        <v>35.796050000000001</v>
      </c>
      <c r="BI44">
        <v>35.493624999999987</v>
      </c>
      <c r="BJ44">
        <v>172.14075</v>
      </c>
      <c r="BK44">
        <v>35.647874999999999</v>
      </c>
      <c r="BL44">
        <v>649.96162499999991</v>
      </c>
      <c r="BM44">
        <v>100.909375</v>
      </c>
      <c r="BN44">
        <v>9.9791037500000013E-2</v>
      </c>
      <c r="BO44">
        <v>33.324912500000003</v>
      </c>
      <c r="BP44">
        <v>33.6126875</v>
      </c>
      <c r="BQ44">
        <v>999.9</v>
      </c>
      <c r="BR44">
        <v>0</v>
      </c>
      <c r="BS44">
        <v>0</v>
      </c>
      <c r="BT44">
        <v>8991.09375</v>
      </c>
      <c r="BU44">
        <v>0</v>
      </c>
      <c r="BV44">
        <v>498.19324999999998</v>
      </c>
      <c r="BW44">
        <v>-10.417225</v>
      </c>
      <c r="BX44">
        <v>175.01599999999999</v>
      </c>
      <c r="BY44">
        <v>185.76162500000001</v>
      </c>
      <c r="BZ44">
        <v>0.30242649999999999</v>
      </c>
      <c r="CA44">
        <v>179.168375</v>
      </c>
      <c r="CB44">
        <v>35.493624999999987</v>
      </c>
      <c r="CC44">
        <v>3.6121587499999999</v>
      </c>
      <c r="CD44">
        <v>3.5816400000000002</v>
      </c>
      <c r="CE44">
        <v>27.156337499999999</v>
      </c>
      <c r="CF44">
        <v>27.011775</v>
      </c>
      <c r="CG44">
        <v>1200.0287499999999</v>
      </c>
      <c r="CH44">
        <v>0.49996675000000002</v>
      </c>
      <c r="CI44">
        <v>0.50003324999999998</v>
      </c>
      <c r="CJ44">
        <v>0</v>
      </c>
      <c r="CK44">
        <v>1008.29875</v>
      </c>
      <c r="CL44">
        <v>4.9990899999999998</v>
      </c>
      <c r="CM44">
        <v>10488.6625</v>
      </c>
      <c r="CN44">
        <v>9557.9662500000013</v>
      </c>
      <c r="CO44">
        <v>44</v>
      </c>
      <c r="CP44">
        <v>45.75</v>
      </c>
      <c r="CQ44">
        <v>44.859250000000003</v>
      </c>
      <c r="CR44">
        <v>44.530999999999999</v>
      </c>
      <c r="CS44">
        <v>45.311999999999998</v>
      </c>
      <c r="CT44">
        <v>597.47499999999991</v>
      </c>
      <c r="CU44">
        <v>597.55499999999995</v>
      </c>
      <c r="CV44">
        <v>0</v>
      </c>
      <c r="CW44">
        <v>1670267375.5999999</v>
      </c>
      <c r="CX44">
        <v>0</v>
      </c>
      <c r="CY44">
        <v>1670266866.0999999</v>
      </c>
      <c r="CZ44" t="s">
        <v>356</v>
      </c>
      <c r="DA44">
        <v>1670266861.5999999</v>
      </c>
      <c r="DB44">
        <v>1670266866.0999999</v>
      </c>
      <c r="DC44">
        <v>4</v>
      </c>
      <c r="DD44">
        <v>8.4000000000000005E-2</v>
      </c>
      <c r="DE44">
        <v>1.7999999999999999E-2</v>
      </c>
      <c r="DF44">
        <v>-3.9009999999999998</v>
      </c>
      <c r="DG44">
        <v>0.14799999999999999</v>
      </c>
      <c r="DH44">
        <v>415</v>
      </c>
      <c r="DI44">
        <v>36</v>
      </c>
      <c r="DJ44">
        <v>0.66</v>
      </c>
      <c r="DK44">
        <v>0.36</v>
      </c>
      <c r="DL44">
        <v>-10.309412500000001</v>
      </c>
      <c r="DM44">
        <v>-0.65279662288930329</v>
      </c>
      <c r="DN44">
        <v>6.6278353130943088E-2</v>
      </c>
      <c r="DO44">
        <v>0</v>
      </c>
      <c r="DP44">
        <v>0.33080122499999998</v>
      </c>
      <c r="DQ44">
        <v>-0.2457001238273934</v>
      </c>
      <c r="DR44">
        <v>2.4146547345829279E-2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365</v>
      </c>
      <c r="EA44">
        <v>3.29542</v>
      </c>
      <c r="EB44">
        <v>2.6251699999999998</v>
      </c>
      <c r="EC44">
        <v>4.9056799999999998E-2</v>
      </c>
      <c r="ED44">
        <v>5.0354900000000001E-2</v>
      </c>
      <c r="EE44">
        <v>0.143647</v>
      </c>
      <c r="EF44">
        <v>0.141264</v>
      </c>
      <c r="EG44">
        <v>28743.1</v>
      </c>
      <c r="EH44">
        <v>29214</v>
      </c>
      <c r="EI44">
        <v>28124.1</v>
      </c>
      <c r="EJ44">
        <v>29614.1</v>
      </c>
      <c r="EK44">
        <v>33132.199999999997</v>
      </c>
      <c r="EL44">
        <v>35292.300000000003</v>
      </c>
      <c r="EM44">
        <v>39694.6</v>
      </c>
      <c r="EN44">
        <v>42320.4</v>
      </c>
      <c r="EO44">
        <v>2.2187000000000001</v>
      </c>
      <c r="EP44">
        <v>2.1467999999999998</v>
      </c>
      <c r="EQ44">
        <v>0.120215</v>
      </c>
      <c r="ER44">
        <v>0</v>
      </c>
      <c r="ES44">
        <v>31.6372</v>
      </c>
      <c r="ET44">
        <v>999.9</v>
      </c>
      <c r="EU44">
        <v>64.599999999999994</v>
      </c>
      <c r="EV44">
        <v>37.9</v>
      </c>
      <c r="EW44">
        <v>42.386299999999999</v>
      </c>
      <c r="EX44">
        <v>57.504899999999999</v>
      </c>
      <c r="EY44">
        <v>-1.99519</v>
      </c>
      <c r="EZ44">
        <v>2</v>
      </c>
      <c r="FA44">
        <v>0.54762699999999997</v>
      </c>
      <c r="FB44">
        <v>0.481068</v>
      </c>
      <c r="FC44">
        <v>20.270199999999999</v>
      </c>
      <c r="FD44">
        <v>5.2141500000000001</v>
      </c>
      <c r="FE44">
        <v>12.0083</v>
      </c>
      <c r="FF44">
        <v>4.9851000000000001</v>
      </c>
      <c r="FG44">
        <v>3.2841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1.8622399999999999</v>
      </c>
      <c r="FN44">
        <v>1.8643099999999999</v>
      </c>
      <c r="FO44">
        <v>1.86036</v>
      </c>
      <c r="FP44">
        <v>1.86107</v>
      </c>
      <c r="FQ44">
        <v>1.8602000000000001</v>
      </c>
      <c r="FR44">
        <v>1.86189</v>
      </c>
      <c r="FS44">
        <v>1.8584400000000001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-3.399</v>
      </c>
      <c r="GH44">
        <v>0.1482</v>
      </c>
      <c r="GI44">
        <v>-2.9546745296188361</v>
      </c>
      <c r="GJ44">
        <v>-2.737337881603403E-3</v>
      </c>
      <c r="GK44">
        <v>1.2769921614711079E-6</v>
      </c>
      <c r="GL44">
        <v>-3.2469241445839119E-10</v>
      </c>
      <c r="GM44">
        <v>0.14817000000000749</v>
      </c>
      <c r="GN44">
        <v>0</v>
      </c>
      <c r="GO44">
        <v>0</v>
      </c>
      <c r="GP44">
        <v>0</v>
      </c>
      <c r="GQ44">
        <v>4</v>
      </c>
      <c r="GR44">
        <v>2074</v>
      </c>
      <c r="GS44">
        <v>4</v>
      </c>
      <c r="GT44">
        <v>30</v>
      </c>
      <c r="GU44">
        <v>8.1999999999999993</v>
      </c>
      <c r="GV44">
        <v>8.1999999999999993</v>
      </c>
      <c r="GW44">
        <v>0.72021500000000005</v>
      </c>
      <c r="GX44">
        <v>2.6110799999999998</v>
      </c>
      <c r="GY44">
        <v>2.04834</v>
      </c>
      <c r="GZ44">
        <v>2.6037599999999999</v>
      </c>
      <c r="HA44">
        <v>2.1972700000000001</v>
      </c>
      <c r="HB44">
        <v>2.33521</v>
      </c>
      <c r="HC44">
        <v>40.938000000000002</v>
      </c>
      <c r="HD44">
        <v>16.093399999999999</v>
      </c>
      <c r="HE44">
        <v>18</v>
      </c>
      <c r="HF44">
        <v>712.54700000000003</v>
      </c>
      <c r="HG44">
        <v>725.48400000000004</v>
      </c>
      <c r="HH44">
        <v>30.9985</v>
      </c>
      <c r="HI44">
        <v>34.238799999999998</v>
      </c>
      <c r="HJ44">
        <v>29.999300000000002</v>
      </c>
      <c r="HK44">
        <v>34.204599999999999</v>
      </c>
      <c r="HL44">
        <v>34.209099999999999</v>
      </c>
      <c r="HM44">
        <v>14.472200000000001</v>
      </c>
      <c r="HN44">
        <v>24.647200000000002</v>
      </c>
      <c r="HO44">
        <v>67.413499999999999</v>
      </c>
      <c r="HP44">
        <v>31</v>
      </c>
      <c r="HQ44">
        <v>197.36799999999999</v>
      </c>
      <c r="HR44">
        <v>35.443300000000001</v>
      </c>
      <c r="HS44">
        <v>99.096100000000007</v>
      </c>
      <c r="HT44">
        <v>98.145499999999998</v>
      </c>
    </row>
    <row r="45" spans="1:228" x14ac:dyDescent="0.2">
      <c r="A45">
        <v>30</v>
      </c>
      <c r="B45">
        <v>1670267360.5999999</v>
      </c>
      <c r="C45">
        <v>116</v>
      </c>
      <c r="D45" t="s">
        <v>418</v>
      </c>
      <c r="E45" t="s">
        <v>419</v>
      </c>
      <c r="F45">
        <v>4</v>
      </c>
      <c r="G45">
        <v>1670267358.5999999</v>
      </c>
      <c r="H45">
        <f t="shared" si="0"/>
        <v>6.899944511720808E-4</v>
      </c>
      <c r="I45">
        <f t="shared" si="1"/>
        <v>0.6899944511720808</v>
      </c>
      <c r="J45">
        <f t="shared" si="2"/>
        <v>1.5847765331467183</v>
      </c>
      <c r="K45">
        <f t="shared" si="3"/>
        <v>175.96757142857149</v>
      </c>
      <c r="L45">
        <f t="shared" si="4"/>
        <v>111.14696275794003</v>
      </c>
      <c r="M45">
        <f t="shared" si="5"/>
        <v>11.226929492109301</v>
      </c>
      <c r="N45">
        <f t="shared" si="6"/>
        <v>17.774444467985695</v>
      </c>
      <c r="O45">
        <f t="shared" si="7"/>
        <v>4.1787695854648886E-2</v>
      </c>
      <c r="P45">
        <f t="shared" si="8"/>
        <v>3.6726935007831507</v>
      </c>
      <c r="Q45">
        <f t="shared" si="9"/>
        <v>4.1525342939326748E-2</v>
      </c>
      <c r="R45">
        <f t="shared" si="10"/>
        <v>2.5976773211470836E-2</v>
      </c>
      <c r="S45">
        <f t="shared" si="11"/>
        <v>226.11848409330599</v>
      </c>
      <c r="T45">
        <f t="shared" si="12"/>
        <v>34.252964306977148</v>
      </c>
      <c r="U45">
        <f t="shared" si="13"/>
        <v>33.580757142857138</v>
      </c>
      <c r="V45">
        <f t="shared" si="14"/>
        <v>5.2193246591960714</v>
      </c>
      <c r="W45">
        <f t="shared" si="15"/>
        <v>70.256244702414918</v>
      </c>
      <c r="X45">
        <f t="shared" si="16"/>
        <v>3.6143143861254354</v>
      </c>
      <c r="Y45">
        <f t="shared" si="17"/>
        <v>5.1444742050114165</v>
      </c>
      <c r="Z45">
        <f t="shared" si="18"/>
        <v>1.6050102730706359</v>
      </c>
      <c r="AA45">
        <f t="shared" si="19"/>
        <v>-30.428755296688763</v>
      </c>
      <c r="AB45">
        <f t="shared" si="20"/>
        <v>-51.070438001666723</v>
      </c>
      <c r="AC45">
        <f t="shared" si="21"/>
        <v>-3.1987675398507185</v>
      </c>
      <c r="AD45">
        <f t="shared" si="22"/>
        <v>141.42052325509979</v>
      </c>
      <c r="AE45">
        <f t="shared" si="23"/>
        <v>24.967724094195805</v>
      </c>
      <c r="AF45">
        <f t="shared" si="24"/>
        <v>0.7376647624636874</v>
      </c>
      <c r="AG45">
        <f t="shared" si="25"/>
        <v>1.5847765331467183</v>
      </c>
      <c r="AH45">
        <v>192.5684618991269</v>
      </c>
      <c r="AI45">
        <v>185.0931393939394</v>
      </c>
      <c r="AJ45">
        <v>1.7309055826105479</v>
      </c>
      <c r="AK45">
        <v>64.412612484880171</v>
      </c>
      <c r="AL45">
        <f t="shared" si="26"/>
        <v>0.6899944511720808</v>
      </c>
      <c r="AM45">
        <v>35.490557815814043</v>
      </c>
      <c r="AN45">
        <v>35.777747941176443</v>
      </c>
      <c r="AO45">
        <v>-1.9175688193113849E-3</v>
      </c>
      <c r="AP45">
        <v>92.771630971899214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47147.447013031844</v>
      </c>
      <c r="AV45">
        <f t="shared" si="30"/>
        <v>1200.007142857143</v>
      </c>
      <c r="AW45">
        <f t="shared" si="31"/>
        <v>1025.9320850224383</v>
      </c>
      <c r="AX45">
        <f t="shared" si="32"/>
        <v>0.85493831526682196</v>
      </c>
      <c r="AY45">
        <f t="shared" si="33"/>
        <v>0.1884309484649665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1670267358.5999999</v>
      </c>
      <c r="BF45">
        <v>175.96757142857149</v>
      </c>
      <c r="BG45">
        <v>186.39242857142861</v>
      </c>
      <c r="BH45">
        <v>35.781828571428569</v>
      </c>
      <c r="BI45">
        <v>35.48638571428571</v>
      </c>
      <c r="BJ45">
        <v>179.374</v>
      </c>
      <c r="BK45">
        <v>35.633657142857139</v>
      </c>
      <c r="BL45">
        <v>650.01685714285725</v>
      </c>
      <c r="BM45">
        <v>100.9097142857143</v>
      </c>
      <c r="BN45">
        <v>0.10005884285714289</v>
      </c>
      <c r="BO45">
        <v>33.322828571428573</v>
      </c>
      <c r="BP45">
        <v>33.580757142857138</v>
      </c>
      <c r="BQ45">
        <v>999.89999999999986</v>
      </c>
      <c r="BR45">
        <v>0</v>
      </c>
      <c r="BS45">
        <v>0</v>
      </c>
      <c r="BT45">
        <v>8995.5342857142859</v>
      </c>
      <c r="BU45">
        <v>0</v>
      </c>
      <c r="BV45">
        <v>498.59442857142858</v>
      </c>
      <c r="BW45">
        <v>-10.424714285714289</v>
      </c>
      <c r="BX45">
        <v>182.4977142857143</v>
      </c>
      <c r="BY45">
        <v>193.25014285714289</v>
      </c>
      <c r="BZ45">
        <v>0.29542614285714291</v>
      </c>
      <c r="CA45">
        <v>186.39242857142861</v>
      </c>
      <c r="CB45">
        <v>35.48638571428571</v>
      </c>
      <c r="CC45">
        <v>3.6107271428571428</v>
      </c>
      <c r="CD45">
        <v>3.5809157142857151</v>
      </c>
      <c r="CE45">
        <v>27.1496</v>
      </c>
      <c r="CF45">
        <v>27.00835714285714</v>
      </c>
      <c r="CG45">
        <v>1200.007142857143</v>
      </c>
      <c r="CH45">
        <v>0.4999724285714286</v>
      </c>
      <c r="CI45">
        <v>0.50002757142857146</v>
      </c>
      <c r="CJ45">
        <v>0</v>
      </c>
      <c r="CK45">
        <v>1008.118571428571</v>
      </c>
      <c r="CL45">
        <v>4.9990899999999998</v>
      </c>
      <c r="CM45">
        <v>10485.71428571429</v>
      </c>
      <c r="CN45">
        <v>9557.8028571428567</v>
      </c>
      <c r="CO45">
        <v>44</v>
      </c>
      <c r="CP45">
        <v>45.75</v>
      </c>
      <c r="CQ45">
        <v>44.857000000000014</v>
      </c>
      <c r="CR45">
        <v>44.5</v>
      </c>
      <c r="CS45">
        <v>45.267714285714291</v>
      </c>
      <c r="CT45">
        <v>597.47142857142842</v>
      </c>
      <c r="CU45">
        <v>597.53571428571433</v>
      </c>
      <c r="CV45">
        <v>0</v>
      </c>
      <c r="CW45">
        <v>1670267379.8</v>
      </c>
      <c r="CX45">
        <v>0</v>
      </c>
      <c r="CY45">
        <v>1670266866.0999999</v>
      </c>
      <c r="CZ45" t="s">
        <v>356</v>
      </c>
      <c r="DA45">
        <v>1670266861.5999999</v>
      </c>
      <c r="DB45">
        <v>1670266866.0999999</v>
      </c>
      <c r="DC45">
        <v>4</v>
      </c>
      <c r="DD45">
        <v>8.4000000000000005E-2</v>
      </c>
      <c r="DE45">
        <v>1.7999999999999999E-2</v>
      </c>
      <c r="DF45">
        <v>-3.9009999999999998</v>
      </c>
      <c r="DG45">
        <v>0.14799999999999999</v>
      </c>
      <c r="DH45">
        <v>415</v>
      </c>
      <c r="DI45">
        <v>36</v>
      </c>
      <c r="DJ45">
        <v>0.66</v>
      </c>
      <c r="DK45">
        <v>0.36</v>
      </c>
      <c r="DL45">
        <v>-10.3492675</v>
      </c>
      <c r="DM45">
        <v>-0.61967392120074416</v>
      </c>
      <c r="DN45">
        <v>6.4197960978133781E-2</v>
      </c>
      <c r="DO45">
        <v>0</v>
      </c>
      <c r="DP45">
        <v>0.31617172500000001</v>
      </c>
      <c r="DQ45">
        <v>-0.17753010506566619</v>
      </c>
      <c r="DR45">
        <v>1.7357180469459169E-2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365</v>
      </c>
      <c r="EA45">
        <v>3.2958400000000001</v>
      </c>
      <c r="EB45">
        <v>2.6252200000000001</v>
      </c>
      <c r="EC45">
        <v>5.0741799999999997E-2</v>
      </c>
      <c r="ED45">
        <v>5.19996E-2</v>
      </c>
      <c r="EE45">
        <v>0.143618</v>
      </c>
      <c r="EF45">
        <v>0.14124900000000001</v>
      </c>
      <c r="EG45">
        <v>28692.400000000001</v>
      </c>
      <c r="EH45">
        <v>29164.2</v>
      </c>
      <c r="EI45">
        <v>28124.3</v>
      </c>
      <c r="EJ45">
        <v>29614.799999999999</v>
      </c>
      <c r="EK45">
        <v>33133.800000000003</v>
      </c>
      <c r="EL45">
        <v>35293.9</v>
      </c>
      <c r="EM45">
        <v>39695</v>
      </c>
      <c r="EN45">
        <v>42321.4</v>
      </c>
      <c r="EO45">
        <v>2.2189199999999998</v>
      </c>
      <c r="EP45">
        <v>2.1467000000000001</v>
      </c>
      <c r="EQ45">
        <v>0.12042</v>
      </c>
      <c r="ER45">
        <v>0</v>
      </c>
      <c r="ES45">
        <v>31.624199999999998</v>
      </c>
      <c r="ET45">
        <v>999.9</v>
      </c>
      <c r="EU45">
        <v>64.599999999999994</v>
      </c>
      <c r="EV45">
        <v>37.9</v>
      </c>
      <c r="EW45">
        <v>42.388100000000001</v>
      </c>
      <c r="EX45">
        <v>57.384900000000002</v>
      </c>
      <c r="EY45">
        <v>-2.1274000000000002</v>
      </c>
      <c r="EZ45">
        <v>2</v>
      </c>
      <c r="FA45">
        <v>0.54729700000000003</v>
      </c>
      <c r="FB45">
        <v>0.4793</v>
      </c>
      <c r="FC45">
        <v>20.270600000000002</v>
      </c>
      <c r="FD45">
        <v>5.2166899999999998</v>
      </c>
      <c r="FE45">
        <v>12.008599999999999</v>
      </c>
      <c r="FF45">
        <v>4.9860499999999996</v>
      </c>
      <c r="FG45">
        <v>3.2845499999999999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1.86222</v>
      </c>
      <c r="FN45">
        <v>1.8643099999999999</v>
      </c>
      <c r="FO45">
        <v>1.86036</v>
      </c>
      <c r="FP45">
        <v>1.86107</v>
      </c>
      <c r="FQ45">
        <v>1.8602000000000001</v>
      </c>
      <c r="FR45">
        <v>1.86188</v>
      </c>
      <c r="FS45">
        <v>1.8584400000000001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-3.4140000000000001</v>
      </c>
      <c r="GH45">
        <v>0.14810000000000001</v>
      </c>
      <c r="GI45">
        <v>-2.9546745296188361</v>
      </c>
      <c r="GJ45">
        <v>-2.737337881603403E-3</v>
      </c>
      <c r="GK45">
        <v>1.2769921614711079E-6</v>
      </c>
      <c r="GL45">
        <v>-3.2469241445839119E-10</v>
      </c>
      <c r="GM45">
        <v>0.14817000000000749</v>
      </c>
      <c r="GN45">
        <v>0</v>
      </c>
      <c r="GO45">
        <v>0</v>
      </c>
      <c r="GP45">
        <v>0</v>
      </c>
      <c r="GQ45">
        <v>4</v>
      </c>
      <c r="GR45">
        <v>2074</v>
      </c>
      <c r="GS45">
        <v>4</v>
      </c>
      <c r="GT45">
        <v>30</v>
      </c>
      <c r="GU45">
        <v>8.3000000000000007</v>
      </c>
      <c r="GV45">
        <v>8.1999999999999993</v>
      </c>
      <c r="GW45">
        <v>0.74096700000000004</v>
      </c>
      <c r="GX45">
        <v>2.6098599999999998</v>
      </c>
      <c r="GY45">
        <v>2.04834</v>
      </c>
      <c r="GZ45">
        <v>2.6037599999999999</v>
      </c>
      <c r="HA45">
        <v>2.1972700000000001</v>
      </c>
      <c r="HB45">
        <v>2.33521</v>
      </c>
      <c r="HC45">
        <v>40.912199999999999</v>
      </c>
      <c r="HD45">
        <v>16.093399999999999</v>
      </c>
      <c r="HE45">
        <v>18</v>
      </c>
      <c r="HF45">
        <v>712.673</v>
      </c>
      <c r="HG45">
        <v>725.31700000000001</v>
      </c>
      <c r="HH45">
        <v>30.999099999999999</v>
      </c>
      <c r="HI45">
        <v>34.232599999999998</v>
      </c>
      <c r="HJ45">
        <v>29.999600000000001</v>
      </c>
      <c r="HK45">
        <v>34.198700000000002</v>
      </c>
      <c r="HL45">
        <v>34.203000000000003</v>
      </c>
      <c r="HM45">
        <v>14.8774</v>
      </c>
      <c r="HN45">
        <v>24.647200000000002</v>
      </c>
      <c r="HO45">
        <v>67.413499999999999</v>
      </c>
      <c r="HP45">
        <v>31</v>
      </c>
      <c r="HQ45">
        <v>204.04599999999999</v>
      </c>
      <c r="HR45">
        <v>35.4101</v>
      </c>
      <c r="HS45">
        <v>99.096999999999994</v>
      </c>
      <c r="HT45">
        <v>98.1477</v>
      </c>
    </row>
    <row r="46" spans="1:228" x14ac:dyDescent="0.2">
      <c r="A46">
        <v>31</v>
      </c>
      <c r="B46">
        <v>1670267364.5999999</v>
      </c>
      <c r="C46">
        <v>120</v>
      </c>
      <c r="D46" t="s">
        <v>420</v>
      </c>
      <c r="E46" t="s">
        <v>421</v>
      </c>
      <c r="F46">
        <v>4</v>
      </c>
      <c r="G46">
        <v>1670267362.2874999</v>
      </c>
      <c r="H46">
        <f t="shared" si="0"/>
        <v>7.122085459603842E-4</v>
      </c>
      <c r="I46">
        <f t="shared" si="1"/>
        <v>0.71220854596038419</v>
      </c>
      <c r="J46">
        <f t="shared" si="2"/>
        <v>1.67510354365789</v>
      </c>
      <c r="K46">
        <f t="shared" si="3"/>
        <v>182.12625</v>
      </c>
      <c r="L46">
        <f t="shared" si="4"/>
        <v>115.73192906306515</v>
      </c>
      <c r="M46">
        <f t="shared" si="5"/>
        <v>11.690000782094238</v>
      </c>
      <c r="N46">
        <f t="shared" si="6"/>
        <v>18.396444457257047</v>
      </c>
      <c r="O46">
        <f t="shared" si="7"/>
        <v>4.3163781588520606E-2</v>
      </c>
      <c r="P46">
        <f t="shared" si="8"/>
        <v>3.6660142347818478</v>
      </c>
      <c r="Q46">
        <f t="shared" si="9"/>
        <v>4.2883421540683593E-2</v>
      </c>
      <c r="R46">
        <f t="shared" si="10"/>
        <v>2.6827175710648618E-2</v>
      </c>
      <c r="S46">
        <f t="shared" si="11"/>
        <v>226.12662261085356</v>
      </c>
      <c r="T46">
        <f t="shared" si="12"/>
        <v>34.249180270420744</v>
      </c>
      <c r="U46">
        <f t="shared" si="13"/>
        <v>33.575762500000003</v>
      </c>
      <c r="V46">
        <f t="shared" si="14"/>
        <v>5.2178662770604118</v>
      </c>
      <c r="W46">
        <f t="shared" si="15"/>
        <v>70.246086755042057</v>
      </c>
      <c r="X46">
        <f t="shared" si="16"/>
        <v>3.6136391615555894</v>
      </c>
      <c r="Y46">
        <f t="shared" si="17"/>
        <v>5.1442568952728358</v>
      </c>
      <c r="Z46">
        <f t="shared" si="18"/>
        <v>1.6042271155048224</v>
      </c>
      <c r="AA46">
        <f t="shared" si="19"/>
        <v>-31.408396876852944</v>
      </c>
      <c r="AB46">
        <f t="shared" si="20"/>
        <v>-50.139345319272515</v>
      </c>
      <c r="AC46">
        <f t="shared" si="21"/>
        <v>-3.1460822634335637</v>
      </c>
      <c r="AD46">
        <f t="shared" si="22"/>
        <v>141.43279815129455</v>
      </c>
      <c r="AE46">
        <f t="shared" si="23"/>
        <v>25.020161947440634</v>
      </c>
      <c r="AF46">
        <f t="shared" si="24"/>
        <v>0.74034197356293674</v>
      </c>
      <c r="AG46">
        <f t="shared" si="25"/>
        <v>1.67510354365789</v>
      </c>
      <c r="AH46">
        <v>199.5035816919162</v>
      </c>
      <c r="AI46">
        <v>192.01229696969699</v>
      </c>
      <c r="AJ46">
        <v>1.725176065180819</v>
      </c>
      <c r="AK46">
        <v>64.412612484880171</v>
      </c>
      <c r="AL46">
        <f t="shared" si="26"/>
        <v>0.71220854596038419</v>
      </c>
      <c r="AM46">
        <v>35.484478464908491</v>
      </c>
      <c r="AN46">
        <v>35.77424382352941</v>
      </c>
      <c r="AO46">
        <v>-8.0189040977844163E-4</v>
      </c>
      <c r="AP46">
        <v>92.771630971899214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47028.394599909501</v>
      </c>
      <c r="AV46">
        <f t="shared" si="30"/>
        <v>1200.0525</v>
      </c>
      <c r="AW46">
        <f t="shared" si="31"/>
        <v>1025.9706510937065</v>
      </c>
      <c r="AX46">
        <f t="shared" si="32"/>
        <v>0.85493813903450588</v>
      </c>
      <c r="AY46">
        <f t="shared" si="33"/>
        <v>0.18843060833659658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1670267362.2874999</v>
      </c>
      <c r="BF46">
        <v>182.12625</v>
      </c>
      <c r="BG46">
        <v>192.574375</v>
      </c>
      <c r="BH46">
        <v>35.775312499999998</v>
      </c>
      <c r="BI46">
        <v>35.478812499999997</v>
      </c>
      <c r="BJ46">
        <v>185.547</v>
      </c>
      <c r="BK46">
        <v>35.627137500000003</v>
      </c>
      <c r="BL46">
        <v>650.05437499999994</v>
      </c>
      <c r="BM46">
        <v>100.90925</v>
      </c>
      <c r="BN46">
        <v>0.1000468875</v>
      </c>
      <c r="BO46">
        <v>33.322074999999998</v>
      </c>
      <c r="BP46">
        <v>33.575762500000003</v>
      </c>
      <c r="BQ46">
        <v>999.9</v>
      </c>
      <c r="BR46">
        <v>0</v>
      </c>
      <c r="BS46">
        <v>0</v>
      </c>
      <c r="BT46">
        <v>8972.5</v>
      </c>
      <c r="BU46">
        <v>0</v>
      </c>
      <c r="BV46">
        <v>487.83487500000001</v>
      </c>
      <c r="BW46">
        <v>-10.448112500000001</v>
      </c>
      <c r="BX46">
        <v>188.88374999999999</v>
      </c>
      <c r="BY46">
        <v>199.65825000000001</v>
      </c>
      <c r="BZ46">
        <v>0.296487375</v>
      </c>
      <c r="CA46">
        <v>192.574375</v>
      </c>
      <c r="CB46">
        <v>35.478812499999997</v>
      </c>
      <c r="CC46">
        <v>3.6100625000000002</v>
      </c>
      <c r="CD46">
        <v>3.58014375</v>
      </c>
      <c r="CE46">
        <v>27.146450000000002</v>
      </c>
      <c r="CF46">
        <v>27.004687499999999</v>
      </c>
      <c r="CG46">
        <v>1200.0525</v>
      </c>
      <c r="CH46">
        <v>0.49998074999999997</v>
      </c>
      <c r="CI46">
        <v>0.50001925000000003</v>
      </c>
      <c r="CJ46">
        <v>0</v>
      </c>
      <c r="CK46">
        <v>1007.985</v>
      </c>
      <c r="CL46">
        <v>4.9990899999999998</v>
      </c>
      <c r="CM46">
        <v>10482.700000000001</v>
      </c>
      <c r="CN46">
        <v>9558.2062499999993</v>
      </c>
      <c r="CO46">
        <v>44</v>
      </c>
      <c r="CP46">
        <v>45.75</v>
      </c>
      <c r="CQ46">
        <v>44.867125000000001</v>
      </c>
      <c r="CR46">
        <v>44.515500000000003</v>
      </c>
      <c r="CS46">
        <v>45.25</v>
      </c>
      <c r="CT46">
        <v>597.50124999999991</v>
      </c>
      <c r="CU46">
        <v>597.55124999999998</v>
      </c>
      <c r="CV46">
        <v>0</v>
      </c>
      <c r="CW46">
        <v>1670267383.4000001</v>
      </c>
      <c r="CX46">
        <v>0</v>
      </c>
      <c r="CY46">
        <v>1670266866.0999999</v>
      </c>
      <c r="CZ46" t="s">
        <v>356</v>
      </c>
      <c r="DA46">
        <v>1670266861.5999999</v>
      </c>
      <c r="DB46">
        <v>1670266866.0999999</v>
      </c>
      <c r="DC46">
        <v>4</v>
      </c>
      <c r="DD46">
        <v>8.4000000000000005E-2</v>
      </c>
      <c r="DE46">
        <v>1.7999999999999999E-2</v>
      </c>
      <c r="DF46">
        <v>-3.9009999999999998</v>
      </c>
      <c r="DG46">
        <v>0.14799999999999999</v>
      </c>
      <c r="DH46">
        <v>415</v>
      </c>
      <c r="DI46">
        <v>36</v>
      </c>
      <c r="DJ46">
        <v>0.66</v>
      </c>
      <c r="DK46">
        <v>0.36</v>
      </c>
      <c r="DL46">
        <v>-10.375926829268289</v>
      </c>
      <c r="DM46">
        <v>-0.58206689895471375</v>
      </c>
      <c r="DN46">
        <v>6.334214111605295E-2</v>
      </c>
      <c r="DO46">
        <v>0</v>
      </c>
      <c r="DP46">
        <v>0.30855558536585359</v>
      </c>
      <c r="DQ46">
        <v>-0.12834717073170721</v>
      </c>
      <c r="DR46">
        <v>1.342419974628203E-2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365</v>
      </c>
      <c r="EA46">
        <v>3.2957200000000002</v>
      </c>
      <c r="EB46">
        <v>2.6250100000000001</v>
      </c>
      <c r="EC46">
        <v>5.2406899999999999E-2</v>
      </c>
      <c r="ED46">
        <v>5.3656000000000002E-2</v>
      </c>
      <c r="EE46">
        <v>0.14360700000000001</v>
      </c>
      <c r="EF46">
        <v>0.14122699999999999</v>
      </c>
      <c r="EG46">
        <v>28642.400000000001</v>
      </c>
      <c r="EH46">
        <v>29113.1</v>
      </c>
      <c r="EI46">
        <v>28124.7</v>
      </c>
      <c r="EJ46">
        <v>29614.7</v>
      </c>
      <c r="EK46">
        <v>33134.800000000003</v>
      </c>
      <c r="EL46">
        <v>35294.699999999997</v>
      </c>
      <c r="EM46">
        <v>39695.599999999999</v>
      </c>
      <c r="EN46">
        <v>42321.1</v>
      </c>
      <c r="EO46">
        <v>2.2190699999999999</v>
      </c>
      <c r="EP46">
        <v>2.1468699999999998</v>
      </c>
      <c r="EQ46">
        <v>0.12153799999999999</v>
      </c>
      <c r="ER46">
        <v>0</v>
      </c>
      <c r="ES46">
        <v>31.613299999999999</v>
      </c>
      <c r="ET46">
        <v>999.9</v>
      </c>
      <c r="EU46">
        <v>64.599999999999994</v>
      </c>
      <c r="EV46">
        <v>37.9</v>
      </c>
      <c r="EW46">
        <v>42.384599999999999</v>
      </c>
      <c r="EX46">
        <v>57.414900000000003</v>
      </c>
      <c r="EY46">
        <v>-2.1354099999999998</v>
      </c>
      <c r="EZ46">
        <v>2</v>
      </c>
      <c r="FA46">
        <v>0.54667399999999999</v>
      </c>
      <c r="FB46">
        <v>0.47787600000000002</v>
      </c>
      <c r="FC46">
        <v>20.270499999999998</v>
      </c>
      <c r="FD46">
        <v>5.2183400000000004</v>
      </c>
      <c r="FE46">
        <v>12.007899999999999</v>
      </c>
      <c r="FF46">
        <v>4.9861000000000004</v>
      </c>
      <c r="FG46">
        <v>3.2846500000000001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1.8622099999999999</v>
      </c>
      <c r="FN46">
        <v>1.8643099999999999</v>
      </c>
      <c r="FO46">
        <v>1.86036</v>
      </c>
      <c r="FP46">
        <v>1.8611</v>
      </c>
      <c r="FQ46">
        <v>1.86019</v>
      </c>
      <c r="FR46">
        <v>1.86188</v>
      </c>
      <c r="FS46">
        <v>1.8584700000000001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-3.4289999999999998</v>
      </c>
      <c r="GH46">
        <v>0.14810000000000001</v>
      </c>
      <c r="GI46">
        <v>-2.9546745296188361</v>
      </c>
      <c r="GJ46">
        <v>-2.737337881603403E-3</v>
      </c>
      <c r="GK46">
        <v>1.2769921614711079E-6</v>
      </c>
      <c r="GL46">
        <v>-3.2469241445839119E-10</v>
      </c>
      <c r="GM46">
        <v>0.14817000000000749</v>
      </c>
      <c r="GN46">
        <v>0</v>
      </c>
      <c r="GO46">
        <v>0</v>
      </c>
      <c r="GP46">
        <v>0</v>
      </c>
      <c r="GQ46">
        <v>4</v>
      </c>
      <c r="GR46">
        <v>2074</v>
      </c>
      <c r="GS46">
        <v>4</v>
      </c>
      <c r="GT46">
        <v>30</v>
      </c>
      <c r="GU46">
        <v>8.4</v>
      </c>
      <c r="GV46">
        <v>8.3000000000000007</v>
      </c>
      <c r="GW46">
        <v>0.76049800000000001</v>
      </c>
      <c r="GX46">
        <v>2.6122999999999998</v>
      </c>
      <c r="GY46">
        <v>2.04834</v>
      </c>
      <c r="GZ46">
        <v>2.6037599999999999</v>
      </c>
      <c r="HA46">
        <v>2.1972700000000001</v>
      </c>
      <c r="HB46">
        <v>2.33521</v>
      </c>
      <c r="HC46">
        <v>40.912199999999999</v>
      </c>
      <c r="HD46">
        <v>16.1021</v>
      </c>
      <c r="HE46">
        <v>18</v>
      </c>
      <c r="HF46">
        <v>712.74599999999998</v>
      </c>
      <c r="HG46">
        <v>725.42700000000002</v>
      </c>
      <c r="HH46">
        <v>30.999400000000001</v>
      </c>
      <c r="HI46">
        <v>34.226399999999998</v>
      </c>
      <c r="HJ46">
        <v>29.999400000000001</v>
      </c>
      <c r="HK46">
        <v>34.193800000000003</v>
      </c>
      <c r="HL46">
        <v>34.198300000000003</v>
      </c>
      <c r="HM46">
        <v>15.2783</v>
      </c>
      <c r="HN46">
        <v>24.647200000000002</v>
      </c>
      <c r="HO46">
        <v>67.413499999999999</v>
      </c>
      <c r="HP46">
        <v>31</v>
      </c>
      <c r="HQ46">
        <v>210.726</v>
      </c>
      <c r="HR46">
        <v>35.392299999999999</v>
      </c>
      <c r="HS46">
        <v>99.098200000000006</v>
      </c>
      <c r="HT46">
        <v>98.147300000000001</v>
      </c>
    </row>
    <row r="47" spans="1:228" x14ac:dyDescent="0.2">
      <c r="A47">
        <v>32</v>
      </c>
      <c r="B47">
        <v>1670267368.5999999</v>
      </c>
      <c r="C47">
        <v>124</v>
      </c>
      <c r="D47" t="s">
        <v>422</v>
      </c>
      <c r="E47" t="s">
        <v>423</v>
      </c>
      <c r="F47">
        <v>4</v>
      </c>
      <c r="G47">
        <v>1670267366.5999999</v>
      </c>
      <c r="H47">
        <f t="shared" si="0"/>
        <v>7.141000250051818E-4</v>
      </c>
      <c r="I47">
        <f t="shared" si="1"/>
        <v>0.71410002500518177</v>
      </c>
      <c r="J47">
        <f t="shared" si="2"/>
        <v>1.9035893183312731</v>
      </c>
      <c r="K47">
        <f t="shared" si="3"/>
        <v>189.32028571428569</v>
      </c>
      <c r="L47">
        <f t="shared" si="4"/>
        <v>114.33297586389786</v>
      </c>
      <c r="M47">
        <f t="shared" si="5"/>
        <v>11.548894952667158</v>
      </c>
      <c r="N47">
        <f t="shared" si="6"/>
        <v>19.123442520432246</v>
      </c>
      <c r="O47">
        <f t="shared" si="7"/>
        <v>4.3170000442884229E-2</v>
      </c>
      <c r="P47">
        <f t="shared" si="8"/>
        <v>3.673480040089546</v>
      </c>
      <c r="Q47">
        <f t="shared" si="9"/>
        <v>4.2890125852382346E-2</v>
      </c>
      <c r="R47">
        <f t="shared" si="10"/>
        <v>2.6831322835670579E-2</v>
      </c>
      <c r="S47">
        <f t="shared" si="11"/>
        <v>226.13338252153966</v>
      </c>
      <c r="T47">
        <f t="shared" si="12"/>
        <v>34.249223676646984</v>
      </c>
      <c r="U47">
        <f t="shared" si="13"/>
        <v>33.586642857142863</v>
      </c>
      <c r="V47">
        <f t="shared" si="14"/>
        <v>5.2210436796846409</v>
      </c>
      <c r="W47">
        <f t="shared" si="15"/>
        <v>70.221137525119772</v>
      </c>
      <c r="X47">
        <f t="shared" si="16"/>
        <v>3.6127976059517883</v>
      </c>
      <c r="Y47">
        <f t="shared" si="17"/>
        <v>5.1448861885203794</v>
      </c>
      <c r="Z47">
        <f t="shared" si="18"/>
        <v>1.6082460737328526</v>
      </c>
      <c r="AA47">
        <f t="shared" si="19"/>
        <v>-31.491811102728516</v>
      </c>
      <c r="AB47">
        <f t="shared" si="20"/>
        <v>-51.964088504382033</v>
      </c>
      <c r="AC47">
        <f t="shared" si="21"/>
        <v>-3.2541604648156865</v>
      </c>
      <c r="AD47">
        <f t="shared" si="22"/>
        <v>139.42332244961341</v>
      </c>
      <c r="AE47">
        <f t="shared" si="23"/>
        <v>25.225335705347337</v>
      </c>
      <c r="AF47">
        <f t="shared" si="24"/>
        <v>0.74511064811688144</v>
      </c>
      <c r="AG47">
        <f t="shared" si="25"/>
        <v>1.9035893183312731</v>
      </c>
      <c r="AH47">
        <v>206.5130223529614</v>
      </c>
      <c r="AI47">
        <v>198.92807272727259</v>
      </c>
      <c r="AJ47">
        <v>1.723757582269992</v>
      </c>
      <c r="AK47">
        <v>64.412612484880171</v>
      </c>
      <c r="AL47">
        <f t="shared" si="26"/>
        <v>0.71410002500518177</v>
      </c>
      <c r="AM47">
        <v>35.475604953124588</v>
      </c>
      <c r="AN47">
        <v>35.762905882352953</v>
      </c>
      <c r="AO47">
        <v>-2.2607247925337791E-4</v>
      </c>
      <c r="AP47">
        <v>92.771630971899214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47161.272081984425</v>
      </c>
      <c r="AV47">
        <f t="shared" si="30"/>
        <v>1200.088571428571</v>
      </c>
      <c r="AW47">
        <f t="shared" si="31"/>
        <v>1026.0014707365488</v>
      </c>
      <c r="AX47">
        <f t="shared" si="32"/>
        <v>0.85493812303804284</v>
      </c>
      <c r="AY47">
        <f t="shared" si="33"/>
        <v>0.18843057746342273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1670267366.5999999</v>
      </c>
      <c r="BF47">
        <v>189.32028571428569</v>
      </c>
      <c r="BG47">
        <v>199.85728571428569</v>
      </c>
      <c r="BH47">
        <v>35.766357142857139</v>
      </c>
      <c r="BI47">
        <v>35.467914285714279</v>
      </c>
      <c r="BJ47">
        <v>192.75771428571429</v>
      </c>
      <c r="BK47">
        <v>35.618171428571429</v>
      </c>
      <c r="BL47">
        <v>649.98842857142859</v>
      </c>
      <c r="BM47">
        <v>100.91114285714291</v>
      </c>
      <c r="BN47">
        <v>9.9915985714285713E-2</v>
      </c>
      <c r="BO47">
        <v>33.324257142857142</v>
      </c>
      <c r="BP47">
        <v>33.586642857142863</v>
      </c>
      <c r="BQ47">
        <v>999.89999999999986</v>
      </c>
      <c r="BR47">
        <v>0</v>
      </c>
      <c r="BS47">
        <v>0</v>
      </c>
      <c r="BT47">
        <v>8998.1257142857139</v>
      </c>
      <c r="BU47">
        <v>0</v>
      </c>
      <c r="BV47">
        <v>471.42642857142852</v>
      </c>
      <c r="BW47">
        <v>-10.536714285714289</v>
      </c>
      <c r="BX47">
        <v>196.34285714285721</v>
      </c>
      <c r="BY47">
        <v>207.20628571428571</v>
      </c>
      <c r="BZ47">
        <v>0.2984101428571429</v>
      </c>
      <c r="CA47">
        <v>199.85728571428569</v>
      </c>
      <c r="CB47">
        <v>35.467914285714279</v>
      </c>
      <c r="CC47">
        <v>3.6092228571428571</v>
      </c>
      <c r="CD47">
        <v>3.5791114285714292</v>
      </c>
      <c r="CE47">
        <v>27.142485714285719</v>
      </c>
      <c r="CF47">
        <v>26.999771428571432</v>
      </c>
      <c r="CG47">
        <v>1200.088571428571</v>
      </c>
      <c r="CH47">
        <v>0.49998042857142849</v>
      </c>
      <c r="CI47">
        <v>0.50001957142857145</v>
      </c>
      <c r="CJ47">
        <v>0</v>
      </c>
      <c r="CK47">
        <v>1007.461428571429</v>
      </c>
      <c r="CL47">
        <v>4.9990899999999998</v>
      </c>
      <c r="CM47">
        <v>10479.700000000001</v>
      </c>
      <c r="CN47">
        <v>9558.5028571428575</v>
      </c>
      <c r="CO47">
        <v>44</v>
      </c>
      <c r="CP47">
        <v>45.75</v>
      </c>
      <c r="CQ47">
        <v>44.811999999999998</v>
      </c>
      <c r="CR47">
        <v>44.526571428571437</v>
      </c>
      <c r="CS47">
        <v>45.25</v>
      </c>
      <c r="CT47">
        <v>597.5200000000001</v>
      </c>
      <c r="CU47">
        <v>597.56857142857154</v>
      </c>
      <c r="CV47">
        <v>0</v>
      </c>
      <c r="CW47">
        <v>1670267387.5999999</v>
      </c>
      <c r="CX47">
        <v>0</v>
      </c>
      <c r="CY47">
        <v>1670266866.0999999</v>
      </c>
      <c r="CZ47" t="s">
        <v>356</v>
      </c>
      <c r="DA47">
        <v>1670266861.5999999</v>
      </c>
      <c r="DB47">
        <v>1670266866.0999999</v>
      </c>
      <c r="DC47">
        <v>4</v>
      </c>
      <c r="DD47">
        <v>8.4000000000000005E-2</v>
      </c>
      <c r="DE47">
        <v>1.7999999999999999E-2</v>
      </c>
      <c r="DF47">
        <v>-3.9009999999999998</v>
      </c>
      <c r="DG47">
        <v>0.14799999999999999</v>
      </c>
      <c r="DH47">
        <v>415</v>
      </c>
      <c r="DI47">
        <v>36</v>
      </c>
      <c r="DJ47">
        <v>0.66</v>
      </c>
      <c r="DK47">
        <v>0.36</v>
      </c>
      <c r="DL47">
        <v>-10.416645000000001</v>
      </c>
      <c r="DM47">
        <v>-0.65197598499061471</v>
      </c>
      <c r="DN47">
        <v>6.8614178381730964E-2</v>
      </c>
      <c r="DO47">
        <v>0</v>
      </c>
      <c r="DP47">
        <v>0.30232547500000012</v>
      </c>
      <c r="DQ47">
        <v>-6.8979928705441049E-2</v>
      </c>
      <c r="DR47">
        <v>8.0592642436747956E-3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3.2956099999999999</v>
      </c>
      <c r="EB47">
        <v>2.6253799999999998</v>
      </c>
      <c r="EC47">
        <v>5.4046499999999997E-2</v>
      </c>
      <c r="ED47">
        <v>5.5281900000000002E-2</v>
      </c>
      <c r="EE47">
        <v>0.14358799999999999</v>
      </c>
      <c r="EF47">
        <v>0.14119899999999999</v>
      </c>
      <c r="EG47">
        <v>28593</v>
      </c>
      <c r="EH47">
        <v>29063.8</v>
      </c>
      <c r="EI47">
        <v>28124.799999999999</v>
      </c>
      <c r="EJ47">
        <v>29615.3</v>
      </c>
      <c r="EK47">
        <v>33135.699999999997</v>
      </c>
      <c r="EL47">
        <v>35296.6</v>
      </c>
      <c r="EM47">
        <v>39695.599999999999</v>
      </c>
      <c r="EN47">
        <v>42321.8</v>
      </c>
      <c r="EO47">
        <v>2.2193000000000001</v>
      </c>
      <c r="EP47">
        <v>2.1471</v>
      </c>
      <c r="EQ47">
        <v>0.122394</v>
      </c>
      <c r="ER47">
        <v>0</v>
      </c>
      <c r="ES47">
        <v>31.605599999999999</v>
      </c>
      <c r="ET47">
        <v>999.9</v>
      </c>
      <c r="EU47">
        <v>64.599999999999994</v>
      </c>
      <c r="EV47">
        <v>37.9</v>
      </c>
      <c r="EW47">
        <v>42.386400000000002</v>
      </c>
      <c r="EX47">
        <v>57.504899999999999</v>
      </c>
      <c r="EY47">
        <v>-2.0392600000000001</v>
      </c>
      <c r="EZ47">
        <v>2</v>
      </c>
      <c r="FA47">
        <v>0.546072</v>
      </c>
      <c r="FB47">
        <v>0.47870099999999999</v>
      </c>
      <c r="FC47">
        <v>20.270700000000001</v>
      </c>
      <c r="FD47">
        <v>5.2178899999999997</v>
      </c>
      <c r="FE47">
        <v>12.0061</v>
      </c>
      <c r="FF47">
        <v>4.9856999999999996</v>
      </c>
      <c r="FG47">
        <v>3.2846000000000002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1.8622300000000001</v>
      </c>
      <c r="FN47">
        <v>1.86432</v>
      </c>
      <c r="FO47">
        <v>1.86036</v>
      </c>
      <c r="FP47">
        <v>1.86111</v>
      </c>
      <c r="FQ47">
        <v>1.8602000000000001</v>
      </c>
      <c r="FR47">
        <v>1.86188</v>
      </c>
      <c r="FS47">
        <v>1.85846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-3.4449999999999998</v>
      </c>
      <c r="GH47">
        <v>0.1482</v>
      </c>
      <c r="GI47">
        <v>-2.9546745296188361</v>
      </c>
      <c r="GJ47">
        <v>-2.737337881603403E-3</v>
      </c>
      <c r="GK47">
        <v>1.2769921614711079E-6</v>
      </c>
      <c r="GL47">
        <v>-3.2469241445839119E-10</v>
      </c>
      <c r="GM47">
        <v>0.14817000000000749</v>
      </c>
      <c r="GN47">
        <v>0</v>
      </c>
      <c r="GO47">
        <v>0</v>
      </c>
      <c r="GP47">
        <v>0</v>
      </c>
      <c r="GQ47">
        <v>4</v>
      </c>
      <c r="GR47">
        <v>2074</v>
      </c>
      <c r="GS47">
        <v>4</v>
      </c>
      <c r="GT47">
        <v>30</v>
      </c>
      <c r="GU47">
        <v>8.4</v>
      </c>
      <c r="GV47">
        <v>8.4</v>
      </c>
      <c r="GW47">
        <v>0.78125</v>
      </c>
      <c r="GX47">
        <v>2.6025399999999999</v>
      </c>
      <c r="GY47">
        <v>2.04834</v>
      </c>
      <c r="GZ47">
        <v>2.6025399999999999</v>
      </c>
      <c r="HA47">
        <v>2.1972700000000001</v>
      </c>
      <c r="HB47">
        <v>2.33887</v>
      </c>
      <c r="HC47">
        <v>40.912199999999999</v>
      </c>
      <c r="HD47">
        <v>16.1021</v>
      </c>
      <c r="HE47">
        <v>18</v>
      </c>
      <c r="HF47">
        <v>712.86800000000005</v>
      </c>
      <c r="HG47">
        <v>725.56799999999998</v>
      </c>
      <c r="HH47">
        <v>30.9999</v>
      </c>
      <c r="HI47">
        <v>34.220199999999998</v>
      </c>
      <c r="HJ47">
        <v>29.999400000000001</v>
      </c>
      <c r="HK47">
        <v>34.187600000000003</v>
      </c>
      <c r="HL47">
        <v>34.192399999999999</v>
      </c>
      <c r="HM47">
        <v>15.6806</v>
      </c>
      <c r="HN47">
        <v>24.647200000000002</v>
      </c>
      <c r="HO47">
        <v>67.413499999999999</v>
      </c>
      <c r="HP47">
        <v>31</v>
      </c>
      <c r="HQ47">
        <v>217.43299999999999</v>
      </c>
      <c r="HR47">
        <v>35.3675</v>
      </c>
      <c r="HS47">
        <v>99.098500000000001</v>
      </c>
      <c r="HT47">
        <v>98.149100000000004</v>
      </c>
    </row>
    <row r="48" spans="1:228" x14ac:dyDescent="0.2">
      <c r="A48">
        <v>33</v>
      </c>
      <c r="B48">
        <v>1670267372.5999999</v>
      </c>
      <c r="C48">
        <v>128</v>
      </c>
      <c r="D48" t="s">
        <v>424</v>
      </c>
      <c r="E48" t="s">
        <v>425</v>
      </c>
      <c r="F48">
        <v>4</v>
      </c>
      <c r="G48">
        <v>1670267370.2874999</v>
      </c>
      <c r="H48">
        <f t="shared" si="0"/>
        <v>7.2122042968061711E-4</v>
      </c>
      <c r="I48">
        <f t="shared" si="1"/>
        <v>0.72122042968061706</v>
      </c>
      <c r="J48">
        <f t="shared" si="2"/>
        <v>1.6391595804934853</v>
      </c>
      <c r="K48">
        <f t="shared" si="3"/>
        <v>195.48587499999999</v>
      </c>
      <c r="L48">
        <f t="shared" si="4"/>
        <v>130.61511365729876</v>
      </c>
      <c r="M48">
        <f t="shared" si="5"/>
        <v>13.193512184924101</v>
      </c>
      <c r="N48">
        <f t="shared" si="6"/>
        <v>19.746147299309317</v>
      </c>
      <c r="O48">
        <f t="shared" si="7"/>
        <v>4.3573701267966156E-2</v>
      </c>
      <c r="P48">
        <f t="shared" si="8"/>
        <v>3.6738707640358328</v>
      </c>
      <c r="Q48">
        <f t="shared" si="9"/>
        <v>4.328861651645162E-2</v>
      </c>
      <c r="R48">
        <f t="shared" si="10"/>
        <v>2.7080843383233837E-2</v>
      </c>
      <c r="S48">
        <f t="shared" si="11"/>
        <v>226.11496536076572</v>
      </c>
      <c r="T48">
        <f t="shared" si="12"/>
        <v>34.251417307039475</v>
      </c>
      <c r="U48">
        <f t="shared" si="13"/>
        <v>33.587987499999997</v>
      </c>
      <c r="V48">
        <f t="shared" si="14"/>
        <v>5.2214364740329531</v>
      </c>
      <c r="W48">
        <f t="shared" si="15"/>
        <v>70.192583650059518</v>
      </c>
      <c r="X48">
        <f t="shared" si="16"/>
        <v>3.6121116026045046</v>
      </c>
      <c r="Y48">
        <f t="shared" si="17"/>
        <v>5.1460017779263518</v>
      </c>
      <c r="Z48">
        <f t="shared" si="18"/>
        <v>1.6093248714284485</v>
      </c>
      <c r="AA48">
        <f t="shared" si="19"/>
        <v>-31.805820948915215</v>
      </c>
      <c r="AB48">
        <f t="shared" si="20"/>
        <v>-51.469853327394645</v>
      </c>
      <c r="AC48">
        <f t="shared" si="21"/>
        <v>-3.2229492691386366</v>
      </c>
      <c r="AD48">
        <f t="shared" si="22"/>
        <v>139.61634181531721</v>
      </c>
      <c r="AE48">
        <f t="shared" si="23"/>
        <v>25.274697554857617</v>
      </c>
      <c r="AF48">
        <f t="shared" si="24"/>
        <v>0.75252515049276281</v>
      </c>
      <c r="AG48">
        <f t="shared" si="25"/>
        <v>1.6391595804934853</v>
      </c>
      <c r="AH48">
        <v>213.46091416383129</v>
      </c>
      <c r="AI48">
        <v>205.8999515151514</v>
      </c>
      <c r="AJ48">
        <v>1.7467915291051359</v>
      </c>
      <c r="AK48">
        <v>64.412612484880171</v>
      </c>
      <c r="AL48">
        <f t="shared" si="26"/>
        <v>0.72122042968061706</v>
      </c>
      <c r="AM48">
        <v>35.465093946476003</v>
      </c>
      <c r="AN48">
        <v>35.75463588235295</v>
      </c>
      <c r="AO48">
        <v>-1.200460907995746E-4</v>
      </c>
      <c r="AP48">
        <v>92.771630971899214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47167.644161419259</v>
      </c>
      <c r="AV48">
        <f t="shared" si="30"/>
        <v>1199.99125</v>
      </c>
      <c r="AW48">
        <f t="shared" si="31"/>
        <v>1025.9182260936611</v>
      </c>
      <c r="AX48">
        <f t="shared" si="32"/>
        <v>0.8549380890016165</v>
      </c>
      <c r="AY48">
        <f t="shared" si="33"/>
        <v>0.18843051177311979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1670267370.2874999</v>
      </c>
      <c r="BF48">
        <v>195.48587499999999</v>
      </c>
      <c r="BG48">
        <v>206.04537500000001</v>
      </c>
      <c r="BH48">
        <v>35.759725000000003</v>
      </c>
      <c r="BI48">
        <v>35.458325000000002</v>
      </c>
      <c r="BJ48">
        <v>198.93700000000001</v>
      </c>
      <c r="BK48">
        <v>35.611537499999997</v>
      </c>
      <c r="BL48">
        <v>650.02012500000001</v>
      </c>
      <c r="BM48">
        <v>100.9105</v>
      </c>
      <c r="BN48">
        <v>0.10010907500000001</v>
      </c>
      <c r="BO48">
        <v>33.328125</v>
      </c>
      <c r="BP48">
        <v>33.587987499999997</v>
      </c>
      <c r="BQ48">
        <v>999.9</v>
      </c>
      <c r="BR48">
        <v>0</v>
      </c>
      <c r="BS48">
        <v>0</v>
      </c>
      <c r="BT48">
        <v>8999.5337499999987</v>
      </c>
      <c r="BU48">
        <v>0</v>
      </c>
      <c r="BV48">
        <v>473.34112499999998</v>
      </c>
      <c r="BW48">
        <v>-10.5596</v>
      </c>
      <c r="BX48">
        <v>202.7355</v>
      </c>
      <c r="BY48">
        <v>213.62</v>
      </c>
      <c r="BZ48">
        <v>0.30140112499999999</v>
      </c>
      <c r="CA48">
        <v>206.04537500000001</v>
      </c>
      <c r="CB48">
        <v>35.458325000000002</v>
      </c>
      <c r="CC48">
        <v>3.6085287500000001</v>
      </c>
      <c r="CD48">
        <v>3.57811375</v>
      </c>
      <c r="CE48">
        <v>27.139212499999999</v>
      </c>
      <c r="CF48">
        <v>26.995037499999999</v>
      </c>
      <c r="CG48">
        <v>1199.99125</v>
      </c>
      <c r="CH48">
        <v>0.49998074999999997</v>
      </c>
      <c r="CI48">
        <v>0.50001925000000003</v>
      </c>
      <c r="CJ48">
        <v>0</v>
      </c>
      <c r="CK48">
        <v>1007.1325000000001</v>
      </c>
      <c r="CL48">
        <v>4.9990899999999998</v>
      </c>
      <c r="CM48">
        <v>10476.65</v>
      </c>
      <c r="CN48">
        <v>9557.6987499999996</v>
      </c>
      <c r="CO48">
        <v>44</v>
      </c>
      <c r="CP48">
        <v>45.75</v>
      </c>
      <c r="CQ48">
        <v>44.811999999999998</v>
      </c>
      <c r="CR48">
        <v>44.546499999999988</v>
      </c>
      <c r="CS48">
        <v>45.25</v>
      </c>
      <c r="CT48">
        <v>597.47249999999997</v>
      </c>
      <c r="CU48">
        <v>597.51874999999995</v>
      </c>
      <c r="CV48">
        <v>0</v>
      </c>
      <c r="CW48">
        <v>1670267391.8</v>
      </c>
      <c r="CX48">
        <v>0</v>
      </c>
      <c r="CY48">
        <v>1670266866.0999999</v>
      </c>
      <c r="CZ48" t="s">
        <v>356</v>
      </c>
      <c r="DA48">
        <v>1670266861.5999999</v>
      </c>
      <c r="DB48">
        <v>1670266866.0999999</v>
      </c>
      <c r="DC48">
        <v>4</v>
      </c>
      <c r="DD48">
        <v>8.4000000000000005E-2</v>
      </c>
      <c r="DE48">
        <v>1.7999999999999999E-2</v>
      </c>
      <c r="DF48">
        <v>-3.9009999999999998</v>
      </c>
      <c r="DG48">
        <v>0.14799999999999999</v>
      </c>
      <c r="DH48">
        <v>415</v>
      </c>
      <c r="DI48">
        <v>36</v>
      </c>
      <c r="DJ48">
        <v>0.66</v>
      </c>
      <c r="DK48">
        <v>0.36</v>
      </c>
      <c r="DL48">
        <v>-10.4667925</v>
      </c>
      <c r="DM48">
        <v>-0.58187054409004535</v>
      </c>
      <c r="DN48">
        <v>6.1787613594878478E-2</v>
      </c>
      <c r="DO48">
        <v>0</v>
      </c>
      <c r="DP48">
        <v>0.29925625</v>
      </c>
      <c r="DQ48">
        <v>-8.2163076923075402E-3</v>
      </c>
      <c r="DR48">
        <v>3.549757489956183E-3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3.2955700000000001</v>
      </c>
      <c r="EB48">
        <v>2.6252599999999999</v>
      </c>
      <c r="EC48">
        <v>5.5694800000000003E-2</v>
      </c>
      <c r="ED48">
        <v>5.6900100000000002E-2</v>
      </c>
      <c r="EE48">
        <v>0.14355899999999999</v>
      </c>
      <c r="EF48">
        <v>0.14117299999999999</v>
      </c>
      <c r="EG48">
        <v>28544.5</v>
      </c>
      <c r="EH48">
        <v>29014.400000000001</v>
      </c>
      <c r="EI48">
        <v>28126</v>
      </c>
      <c r="EJ48">
        <v>29615.7</v>
      </c>
      <c r="EK48">
        <v>33138.199999999997</v>
      </c>
      <c r="EL48">
        <v>35298.1</v>
      </c>
      <c r="EM48">
        <v>39697.1</v>
      </c>
      <c r="EN48">
        <v>42322.3</v>
      </c>
      <c r="EO48">
        <v>2.2193000000000001</v>
      </c>
      <c r="EP48">
        <v>2.1472199999999999</v>
      </c>
      <c r="EQ48">
        <v>0.12245</v>
      </c>
      <c r="ER48">
        <v>0</v>
      </c>
      <c r="ES48">
        <v>31.5989</v>
      </c>
      <c r="ET48">
        <v>999.9</v>
      </c>
      <c r="EU48">
        <v>64.599999999999994</v>
      </c>
      <c r="EV48">
        <v>37.9</v>
      </c>
      <c r="EW48">
        <v>42.3889</v>
      </c>
      <c r="EX48">
        <v>57.774900000000002</v>
      </c>
      <c r="EY48">
        <v>-2.0753200000000001</v>
      </c>
      <c r="EZ48">
        <v>2</v>
      </c>
      <c r="FA48">
        <v>0.54553399999999996</v>
      </c>
      <c r="FB48">
        <v>0.48163699999999998</v>
      </c>
      <c r="FC48">
        <v>20.270700000000001</v>
      </c>
      <c r="FD48">
        <v>5.2175900000000004</v>
      </c>
      <c r="FE48">
        <v>12.0085</v>
      </c>
      <c r="FF48">
        <v>4.9855</v>
      </c>
      <c r="FG48">
        <v>3.2844500000000001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1.8622399999999999</v>
      </c>
      <c r="FN48">
        <v>1.8643099999999999</v>
      </c>
      <c r="FO48">
        <v>1.86036</v>
      </c>
      <c r="FP48">
        <v>1.86111</v>
      </c>
      <c r="FQ48">
        <v>1.8602000000000001</v>
      </c>
      <c r="FR48">
        <v>1.86188</v>
      </c>
      <c r="FS48">
        <v>1.85843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-3.46</v>
      </c>
      <c r="GH48">
        <v>0.1482</v>
      </c>
      <c r="GI48">
        <v>-2.9546745296188361</v>
      </c>
      <c r="GJ48">
        <v>-2.737337881603403E-3</v>
      </c>
      <c r="GK48">
        <v>1.2769921614711079E-6</v>
      </c>
      <c r="GL48">
        <v>-3.2469241445839119E-10</v>
      </c>
      <c r="GM48">
        <v>0.14817000000000749</v>
      </c>
      <c r="GN48">
        <v>0</v>
      </c>
      <c r="GO48">
        <v>0</v>
      </c>
      <c r="GP48">
        <v>0</v>
      </c>
      <c r="GQ48">
        <v>4</v>
      </c>
      <c r="GR48">
        <v>2074</v>
      </c>
      <c r="GS48">
        <v>4</v>
      </c>
      <c r="GT48">
        <v>30</v>
      </c>
      <c r="GU48">
        <v>8.5</v>
      </c>
      <c r="GV48">
        <v>8.4</v>
      </c>
      <c r="GW48">
        <v>0.80078099999999997</v>
      </c>
      <c r="GX48">
        <v>2.6061999999999999</v>
      </c>
      <c r="GY48">
        <v>2.04834</v>
      </c>
      <c r="GZ48">
        <v>2.6037599999999999</v>
      </c>
      <c r="HA48">
        <v>2.1972700000000001</v>
      </c>
      <c r="HB48">
        <v>2.36694</v>
      </c>
      <c r="HC48">
        <v>40.912199999999999</v>
      </c>
      <c r="HD48">
        <v>16.1021</v>
      </c>
      <c r="HE48">
        <v>18</v>
      </c>
      <c r="HF48">
        <v>712.81600000000003</v>
      </c>
      <c r="HG48">
        <v>725.63</v>
      </c>
      <c r="HH48">
        <v>31.000399999999999</v>
      </c>
      <c r="HI48">
        <v>34.213999999999999</v>
      </c>
      <c r="HJ48">
        <v>29.999400000000001</v>
      </c>
      <c r="HK48">
        <v>34.182899999999997</v>
      </c>
      <c r="HL48">
        <v>34.187600000000003</v>
      </c>
      <c r="HM48">
        <v>16.080300000000001</v>
      </c>
      <c r="HN48">
        <v>24.924499999999998</v>
      </c>
      <c r="HO48">
        <v>67.413499999999999</v>
      </c>
      <c r="HP48">
        <v>31</v>
      </c>
      <c r="HQ48">
        <v>224.12100000000001</v>
      </c>
      <c r="HR48">
        <v>35.349899999999998</v>
      </c>
      <c r="HS48">
        <v>99.102500000000006</v>
      </c>
      <c r="HT48">
        <v>98.150199999999998</v>
      </c>
    </row>
    <row r="49" spans="1:228" x14ac:dyDescent="0.2">
      <c r="A49">
        <v>34</v>
      </c>
      <c r="B49">
        <v>1670267376.5999999</v>
      </c>
      <c r="C49">
        <v>132</v>
      </c>
      <c r="D49" t="s">
        <v>426</v>
      </c>
      <c r="E49" t="s">
        <v>427</v>
      </c>
      <c r="F49">
        <v>4</v>
      </c>
      <c r="G49">
        <v>1670267374.5999999</v>
      </c>
      <c r="H49">
        <f t="shared" si="0"/>
        <v>7.1397687132120113E-4</v>
      </c>
      <c r="I49">
        <f t="shared" si="1"/>
        <v>0.71397687132120113</v>
      </c>
      <c r="J49">
        <f t="shared" si="2"/>
        <v>2.0855660692602442</v>
      </c>
      <c r="K49">
        <f t="shared" si="3"/>
        <v>202.6635714285714</v>
      </c>
      <c r="L49">
        <f t="shared" si="4"/>
        <v>120.58696158426434</v>
      </c>
      <c r="M49">
        <f t="shared" si="5"/>
        <v>12.180591695264395</v>
      </c>
      <c r="N49">
        <f t="shared" si="6"/>
        <v>20.471219961458978</v>
      </c>
      <c r="O49">
        <f t="shared" si="7"/>
        <v>4.3144760049066692E-2</v>
      </c>
      <c r="P49">
        <f t="shared" si="8"/>
        <v>3.6792595674384554</v>
      </c>
      <c r="Q49">
        <f t="shared" si="9"/>
        <v>4.2865647550356593E-2</v>
      </c>
      <c r="R49">
        <f t="shared" si="10"/>
        <v>2.6815956160250849E-2</v>
      </c>
      <c r="S49">
        <f t="shared" si="11"/>
        <v>226.11991466439045</v>
      </c>
      <c r="T49">
        <f t="shared" si="12"/>
        <v>34.255613817989648</v>
      </c>
      <c r="U49">
        <f t="shared" si="13"/>
        <v>33.582514285714289</v>
      </c>
      <c r="V49">
        <f t="shared" si="14"/>
        <v>5.2198378103600973</v>
      </c>
      <c r="W49">
        <f t="shared" si="15"/>
        <v>70.154132794402884</v>
      </c>
      <c r="X49">
        <f t="shared" si="16"/>
        <v>3.6109287120214484</v>
      </c>
      <c r="Y49">
        <f t="shared" si="17"/>
        <v>5.1471361246867833</v>
      </c>
      <c r="Z49">
        <f t="shared" si="18"/>
        <v>1.6089090983386489</v>
      </c>
      <c r="AA49">
        <f t="shared" si="19"/>
        <v>-31.486380025264971</v>
      </c>
      <c r="AB49">
        <f t="shared" si="20"/>
        <v>-49.679737589042745</v>
      </c>
      <c r="AC49">
        <f t="shared" si="21"/>
        <v>-3.1062756898375947</v>
      </c>
      <c r="AD49">
        <f t="shared" si="22"/>
        <v>141.84752136024514</v>
      </c>
      <c r="AE49">
        <f t="shared" si="23"/>
        <v>25.455870291689145</v>
      </c>
      <c r="AF49">
        <f t="shared" si="24"/>
        <v>0.82556840612733617</v>
      </c>
      <c r="AG49">
        <f t="shared" si="25"/>
        <v>2.0855660692602442</v>
      </c>
      <c r="AH49">
        <v>220.45636817356441</v>
      </c>
      <c r="AI49">
        <v>212.77469696969689</v>
      </c>
      <c r="AJ49">
        <v>1.728430162559369</v>
      </c>
      <c r="AK49">
        <v>64.412612484880171</v>
      </c>
      <c r="AL49">
        <f t="shared" si="26"/>
        <v>0.71397687132120113</v>
      </c>
      <c r="AM49">
        <v>35.456233654197398</v>
      </c>
      <c r="AN49">
        <v>35.743947058823508</v>
      </c>
      <c r="AO49">
        <v>-3.0518431614720689E-4</v>
      </c>
      <c r="AP49">
        <v>92.771630971899214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47263.21125988409</v>
      </c>
      <c r="AV49">
        <f t="shared" si="30"/>
        <v>1200.017142857143</v>
      </c>
      <c r="AW49">
        <f t="shared" si="31"/>
        <v>1025.9403993079743</v>
      </c>
      <c r="AX49">
        <f t="shared" si="32"/>
        <v>0.85493811935494013</v>
      </c>
      <c r="AY49">
        <f t="shared" si="33"/>
        <v>0.18843057035503458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1670267374.5999999</v>
      </c>
      <c r="BF49">
        <v>202.6635714285714</v>
      </c>
      <c r="BG49">
        <v>213.30757142857149</v>
      </c>
      <c r="BH49">
        <v>35.747928571428567</v>
      </c>
      <c r="BI49">
        <v>35.41724285714286</v>
      </c>
      <c r="BJ49">
        <v>206.1312857142857</v>
      </c>
      <c r="BK49">
        <v>35.59977142857143</v>
      </c>
      <c r="BL49">
        <v>649.96799999999996</v>
      </c>
      <c r="BM49">
        <v>100.911</v>
      </c>
      <c r="BN49">
        <v>9.985171428571428E-2</v>
      </c>
      <c r="BO49">
        <v>33.332057142857153</v>
      </c>
      <c r="BP49">
        <v>33.582514285714289</v>
      </c>
      <c r="BQ49">
        <v>999.89999999999986</v>
      </c>
      <c r="BR49">
        <v>0</v>
      </c>
      <c r="BS49">
        <v>0</v>
      </c>
      <c r="BT49">
        <v>9018.1257142857139</v>
      </c>
      <c r="BU49">
        <v>0</v>
      </c>
      <c r="BV49">
        <v>486.07128571428581</v>
      </c>
      <c r="BW49">
        <v>-10.643785714285711</v>
      </c>
      <c r="BX49">
        <v>210.17728571428569</v>
      </c>
      <c r="BY49">
        <v>221.1394285714286</v>
      </c>
      <c r="BZ49">
        <v>0.33069542857142858</v>
      </c>
      <c r="CA49">
        <v>213.30757142857149</v>
      </c>
      <c r="CB49">
        <v>35.41724285714286</v>
      </c>
      <c r="CC49">
        <v>3.6073657142857138</v>
      </c>
      <c r="CD49">
        <v>3.5739957142857151</v>
      </c>
      <c r="CE49">
        <v>27.133714285714291</v>
      </c>
      <c r="CF49">
        <v>26.97541428571429</v>
      </c>
      <c r="CG49">
        <v>1200.017142857143</v>
      </c>
      <c r="CH49">
        <v>0.49998028571428582</v>
      </c>
      <c r="CI49">
        <v>0.50001985714285713</v>
      </c>
      <c r="CJ49">
        <v>0</v>
      </c>
      <c r="CK49">
        <v>1006.862857142857</v>
      </c>
      <c r="CL49">
        <v>4.9990899999999998</v>
      </c>
      <c r="CM49">
        <v>10474.200000000001</v>
      </c>
      <c r="CN49">
        <v>9557.9285714285706</v>
      </c>
      <c r="CO49">
        <v>44</v>
      </c>
      <c r="CP49">
        <v>45.704999999999998</v>
      </c>
      <c r="CQ49">
        <v>44.811999999999998</v>
      </c>
      <c r="CR49">
        <v>44.561999999999998</v>
      </c>
      <c r="CS49">
        <v>45.25</v>
      </c>
      <c r="CT49">
        <v>597.48428571428565</v>
      </c>
      <c r="CU49">
        <v>597.5328571428571</v>
      </c>
      <c r="CV49">
        <v>0</v>
      </c>
      <c r="CW49">
        <v>1670267395.4000001</v>
      </c>
      <c r="CX49">
        <v>0</v>
      </c>
      <c r="CY49">
        <v>1670266866.0999999</v>
      </c>
      <c r="CZ49" t="s">
        <v>356</v>
      </c>
      <c r="DA49">
        <v>1670266861.5999999</v>
      </c>
      <c r="DB49">
        <v>1670266866.0999999</v>
      </c>
      <c r="DC49">
        <v>4</v>
      </c>
      <c r="DD49">
        <v>8.4000000000000005E-2</v>
      </c>
      <c r="DE49">
        <v>1.7999999999999999E-2</v>
      </c>
      <c r="DF49">
        <v>-3.9009999999999998</v>
      </c>
      <c r="DG49">
        <v>0.14799999999999999</v>
      </c>
      <c r="DH49">
        <v>415</v>
      </c>
      <c r="DI49">
        <v>36</v>
      </c>
      <c r="DJ49">
        <v>0.66</v>
      </c>
      <c r="DK49">
        <v>0.36</v>
      </c>
      <c r="DL49">
        <v>-10.5085275</v>
      </c>
      <c r="DM49">
        <v>-0.76324615384614025</v>
      </c>
      <c r="DN49">
        <v>7.7648177658912382E-2</v>
      </c>
      <c r="DO49">
        <v>0</v>
      </c>
      <c r="DP49">
        <v>0.3007012</v>
      </c>
      <c r="DQ49">
        <v>5.4328660412757752E-2</v>
      </c>
      <c r="DR49">
        <v>8.6098165114013893E-3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3.2957299999999998</v>
      </c>
      <c r="EB49">
        <v>2.6253799999999998</v>
      </c>
      <c r="EC49">
        <v>5.7301699999999997E-2</v>
      </c>
      <c r="ED49">
        <v>5.8496300000000001E-2</v>
      </c>
      <c r="EE49">
        <v>0.14352400000000001</v>
      </c>
      <c r="EF49">
        <v>0.14091799999999999</v>
      </c>
      <c r="EG49">
        <v>28495.8</v>
      </c>
      <c r="EH49">
        <v>28965.599999999999</v>
      </c>
      <c r="EI49">
        <v>28125.9</v>
      </c>
      <c r="EJ49">
        <v>29616</v>
      </c>
      <c r="EK49">
        <v>33139.599999999999</v>
      </c>
      <c r="EL49">
        <v>35309</v>
      </c>
      <c r="EM49">
        <v>39697.1</v>
      </c>
      <c r="EN49">
        <v>42322.6</v>
      </c>
      <c r="EO49">
        <v>2.2194500000000001</v>
      </c>
      <c r="EP49">
        <v>2.1471800000000001</v>
      </c>
      <c r="EQ49">
        <v>0.122972</v>
      </c>
      <c r="ER49">
        <v>0</v>
      </c>
      <c r="ES49">
        <v>31.594200000000001</v>
      </c>
      <c r="ET49">
        <v>999.9</v>
      </c>
      <c r="EU49">
        <v>64.599999999999994</v>
      </c>
      <c r="EV49">
        <v>37.9</v>
      </c>
      <c r="EW49">
        <v>42.3919</v>
      </c>
      <c r="EX49">
        <v>57.444899999999997</v>
      </c>
      <c r="EY49">
        <v>-1.99519</v>
      </c>
      <c r="EZ49">
        <v>2</v>
      </c>
      <c r="FA49">
        <v>0.54502499999999998</v>
      </c>
      <c r="FB49">
        <v>0.48483100000000001</v>
      </c>
      <c r="FC49">
        <v>20.270600000000002</v>
      </c>
      <c r="FD49">
        <v>5.21774</v>
      </c>
      <c r="FE49">
        <v>12.007099999999999</v>
      </c>
      <c r="FF49">
        <v>4.9855</v>
      </c>
      <c r="FG49">
        <v>3.2845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1.86226</v>
      </c>
      <c r="FN49">
        <v>1.86432</v>
      </c>
      <c r="FO49">
        <v>1.8603700000000001</v>
      </c>
      <c r="FP49">
        <v>1.8611</v>
      </c>
      <c r="FQ49">
        <v>1.8602000000000001</v>
      </c>
      <c r="FR49">
        <v>1.86188</v>
      </c>
      <c r="FS49">
        <v>1.8584400000000001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-3.4750000000000001</v>
      </c>
      <c r="GH49">
        <v>0.1482</v>
      </c>
      <c r="GI49">
        <v>-2.9546745296188361</v>
      </c>
      <c r="GJ49">
        <v>-2.737337881603403E-3</v>
      </c>
      <c r="GK49">
        <v>1.2769921614711079E-6</v>
      </c>
      <c r="GL49">
        <v>-3.2469241445839119E-10</v>
      </c>
      <c r="GM49">
        <v>0.14817000000000749</v>
      </c>
      <c r="GN49">
        <v>0</v>
      </c>
      <c r="GO49">
        <v>0</v>
      </c>
      <c r="GP49">
        <v>0</v>
      </c>
      <c r="GQ49">
        <v>4</v>
      </c>
      <c r="GR49">
        <v>2074</v>
      </c>
      <c r="GS49">
        <v>4</v>
      </c>
      <c r="GT49">
        <v>30</v>
      </c>
      <c r="GU49">
        <v>8.6</v>
      </c>
      <c r="GV49">
        <v>8.5</v>
      </c>
      <c r="GW49">
        <v>0.82031200000000004</v>
      </c>
      <c r="GX49">
        <v>2.6037599999999999</v>
      </c>
      <c r="GY49">
        <v>2.04834</v>
      </c>
      <c r="GZ49">
        <v>2.6037599999999999</v>
      </c>
      <c r="HA49">
        <v>2.1972700000000001</v>
      </c>
      <c r="HB49">
        <v>2.36572</v>
      </c>
      <c r="HC49">
        <v>40.886499999999998</v>
      </c>
      <c r="HD49">
        <v>16.1021</v>
      </c>
      <c r="HE49">
        <v>18</v>
      </c>
      <c r="HF49">
        <v>712.87599999999998</v>
      </c>
      <c r="HG49">
        <v>725.51</v>
      </c>
      <c r="HH49">
        <v>31.000699999999998</v>
      </c>
      <c r="HI49">
        <v>34.208199999999998</v>
      </c>
      <c r="HJ49">
        <v>29.999400000000001</v>
      </c>
      <c r="HK49">
        <v>34.1768</v>
      </c>
      <c r="HL49">
        <v>34.181399999999996</v>
      </c>
      <c r="HM49">
        <v>16.478400000000001</v>
      </c>
      <c r="HN49">
        <v>24.924499999999998</v>
      </c>
      <c r="HO49">
        <v>67.413499999999999</v>
      </c>
      <c r="HP49">
        <v>31</v>
      </c>
      <c r="HQ49">
        <v>230.79900000000001</v>
      </c>
      <c r="HR49">
        <v>35.349200000000003</v>
      </c>
      <c r="HS49">
        <v>99.1023</v>
      </c>
      <c r="HT49">
        <v>98.1511</v>
      </c>
    </row>
    <row r="50" spans="1:228" x14ac:dyDescent="0.2">
      <c r="A50">
        <v>35</v>
      </c>
      <c r="B50">
        <v>1670267380.5999999</v>
      </c>
      <c r="C50">
        <v>136</v>
      </c>
      <c r="D50" t="s">
        <v>428</v>
      </c>
      <c r="E50" t="s">
        <v>429</v>
      </c>
      <c r="F50">
        <v>4</v>
      </c>
      <c r="G50">
        <v>1670267378.2874999</v>
      </c>
      <c r="H50">
        <f t="shared" si="0"/>
        <v>7.8661092633363152E-4</v>
      </c>
      <c r="I50">
        <f t="shared" si="1"/>
        <v>0.7866109263336315</v>
      </c>
      <c r="J50">
        <f t="shared" si="2"/>
        <v>2.3969761944416876</v>
      </c>
      <c r="K50">
        <f t="shared" si="3"/>
        <v>208.80612500000001</v>
      </c>
      <c r="L50">
        <f t="shared" si="4"/>
        <v>122.97316088138435</v>
      </c>
      <c r="M50">
        <f t="shared" si="5"/>
        <v>12.421510189584794</v>
      </c>
      <c r="N50">
        <f t="shared" si="6"/>
        <v>21.091491759222141</v>
      </c>
      <c r="O50">
        <f t="shared" si="7"/>
        <v>4.7403001230309057E-2</v>
      </c>
      <c r="P50">
        <f t="shared" si="8"/>
        <v>3.6761585970000996</v>
      </c>
      <c r="Q50">
        <f t="shared" si="9"/>
        <v>4.7066025152250293E-2</v>
      </c>
      <c r="R50">
        <f t="shared" si="10"/>
        <v>2.9446341811656694E-2</v>
      </c>
      <c r="S50">
        <f t="shared" si="11"/>
        <v>226.1258774865388</v>
      </c>
      <c r="T50">
        <f t="shared" si="12"/>
        <v>34.243692983311171</v>
      </c>
      <c r="U50">
        <f t="shared" si="13"/>
        <v>33.5921375</v>
      </c>
      <c r="V50">
        <f t="shared" si="14"/>
        <v>5.2226489257155446</v>
      </c>
      <c r="W50">
        <f t="shared" si="15"/>
        <v>70.092592528367717</v>
      </c>
      <c r="X50">
        <f t="shared" si="16"/>
        <v>3.608272878451205</v>
      </c>
      <c r="Y50">
        <f t="shared" si="17"/>
        <v>5.147866198544266</v>
      </c>
      <c r="Z50">
        <f t="shared" si="18"/>
        <v>1.6143760472643396</v>
      </c>
      <c r="AA50">
        <f t="shared" si="19"/>
        <v>-34.689541851313152</v>
      </c>
      <c r="AB50">
        <f t="shared" si="20"/>
        <v>-51.043592990592828</v>
      </c>
      <c r="AC50">
        <f t="shared" si="21"/>
        <v>-3.1944343635643042</v>
      </c>
      <c r="AD50">
        <f t="shared" si="22"/>
        <v>137.19830828106851</v>
      </c>
      <c r="AE50">
        <f t="shared" si="23"/>
        <v>25.515986298399472</v>
      </c>
      <c r="AF50">
        <f t="shared" si="24"/>
        <v>0.99914570974207007</v>
      </c>
      <c r="AG50">
        <f t="shared" si="25"/>
        <v>2.3969761944416876</v>
      </c>
      <c r="AH50">
        <v>227.37994843062049</v>
      </c>
      <c r="AI50">
        <v>219.63963030303029</v>
      </c>
      <c r="AJ50">
        <v>1.7093783505059661</v>
      </c>
      <c r="AK50">
        <v>64.412612484880171</v>
      </c>
      <c r="AL50">
        <f t="shared" si="26"/>
        <v>0.7866109263336315</v>
      </c>
      <c r="AM50">
        <v>35.384503287336578</v>
      </c>
      <c r="AN50">
        <v>35.699823823529393</v>
      </c>
      <c r="AO50">
        <v>-4.2894927562211128E-5</v>
      </c>
      <c r="AP50">
        <v>92.771630971899214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47207.470338534607</v>
      </c>
      <c r="AV50">
        <f t="shared" si="30"/>
        <v>1200.04375</v>
      </c>
      <c r="AW50">
        <f t="shared" si="31"/>
        <v>1025.9636385940614</v>
      </c>
      <c r="AX50">
        <f t="shared" si="32"/>
        <v>0.85493852919450763</v>
      </c>
      <c r="AY50">
        <f t="shared" si="33"/>
        <v>0.18843136134539995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1670267378.2874999</v>
      </c>
      <c r="BF50">
        <v>208.80612500000001</v>
      </c>
      <c r="BG50">
        <v>219.491625</v>
      </c>
      <c r="BH50">
        <v>35.721962499999997</v>
      </c>
      <c r="BI50">
        <v>35.321762500000013</v>
      </c>
      <c r="BJ50">
        <v>212.287375</v>
      </c>
      <c r="BK50">
        <v>35.573787500000002</v>
      </c>
      <c r="BL50">
        <v>650.00662499999999</v>
      </c>
      <c r="BM50">
        <v>100.909875</v>
      </c>
      <c r="BN50">
        <v>0.1000535125</v>
      </c>
      <c r="BO50">
        <v>33.334587499999998</v>
      </c>
      <c r="BP50">
        <v>33.5921375</v>
      </c>
      <c r="BQ50">
        <v>999.9</v>
      </c>
      <c r="BR50">
        <v>0</v>
      </c>
      <c r="BS50">
        <v>0</v>
      </c>
      <c r="BT50">
        <v>9007.5</v>
      </c>
      <c r="BU50">
        <v>0</v>
      </c>
      <c r="BV50">
        <v>503.15525000000002</v>
      </c>
      <c r="BW50">
        <v>-10.685600000000001</v>
      </c>
      <c r="BX50">
        <v>216.54124999999999</v>
      </c>
      <c r="BY50">
        <v>227.52837500000001</v>
      </c>
      <c r="BZ50">
        <v>0.40019937500000002</v>
      </c>
      <c r="CA50">
        <v>219.491625</v>
      </c>
      <c r="CB50">
        <v>35.321762500000013</v>
      </c>
      <c r="CC50">
        <v>3.6047037500000001</v>
      </c>
      <c r="CD50">
        <v>3.5643199999999999</v>
      </c>
      <c r="CE50">
        <v>27.121112499999999</v>
      </c>
      <c r="CF50">
        <v>26.9292625</v>
      </c>
      <c r="CG50">
        <v>1200.04375</v>
      </c>
      <c r="CH50">
        <v>0.49996499999999999</v>
      </c>
      <c r="CI50">
        <v>0.50003500000000001</v>
      </c>
      <c r="CJ50">
        <v>0</v>
      </c>
      <c r="CK50">
        <v>1006.5925</v>
      </c>
      <c r="CL50">
        <v>4.9990899999999998</v>
      </c>
      <c r="CM50">
        <v>10472.012500000001</v>
      </c>
      <c r="CN50">
        <v>9558.0737499999996</v>
      </c>
      <c r="CO50">
        <v>44</v>
      </c>
      <c r="CP50">
        <v>45.702749999999988</v>
      </c>
      <c r="CQ50">
        <v>44.811999999999998</v>
      </c>
      <c r="CR50">
        <v>44.561999999999998</v>
      </c>
      <c r="CS50">
        <v>45.25</v>
      </c>
      <c r="CT50">
        <v>597.48124999999993</v>
      </c>
      <c r="CU50">
        <v>597.5625</v>
      </c>
      <c r="CV50">
        <v>0</v>
      </c>
      <c r="CW50">
        <v>1670267399.5999999</v>
      </c>
      <c r="CX50">
        <v>0</v>
      </c>
      <c r="CY50">
        <v>1670266866.0999999</v>
      </c>
      <c r="CZ50" t="s">
        <v>356</v>
      </c>
      <c r="DA50">
        <v>1670266861.5999999</v>
      </c>
      <c r="DB50">
        <v>1670266866.0999999</v>
      </c>
      <c r="DC50">
        <v>4</v>
      </c>
      <c r="DD50">
        <v>8.4000000000000005E-2</v>
      </c>
      <c r="DE50">
        <v>1.7999999999999999E-2</v>
      </c>
      <c r="DF50">
        <v>-3.9009999999999998</v>
      </c>
      <c r="DG50">
        <v>0.14799999999999999</v>
      </c>
      <c r="DH50">
        <v>415</v>
      </c>
      <c r="DI50">
        <v>36</v>
      </c>
      <c r="DJ50">
        <v>0.66</v>
      </c>
      <c r="DK50">
        <v>0.36</v>
      </c>
      <c r="DL50">
        <v>-10.556817499999999</v>
      </c>
      <c r="DM50">
        <v>-0.8821519699812016</v>
      </c>
      <c r="DN50">
        <v>8.7057595554609804E-2</v>
      </c>
      <c r="DO50">
        <v>0</v>
      </c>
      <c r="DP50">
        <v>0.31960887500000001</v>
      </c>
      <c r="DQ50">
        <v>0.309801354596623</v>
      </c>
      <c r="DR50">
        <v>3.8001102509129588E-2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365</v>
      </c>
      <c r="EA50">
        <v>3.2957000000000001</v>
      </c>
      <c r="EB50">
        <v>2.6253799999999998</v>
      </c>
      <c r="EC50">
        <v>5.8899600000000003E-2</v>
      </c>
      <c r="ED50">
        <v>6.00732E-2</v>
      </c>
      <c r="EE50">
        <v>0.143403</v>
      </c>
      <c r="EF50">
        <v>0.14075699999999999</v>
      </c>
      <c r="EG50">
        <v>28447.599999999999</v>
      </c>
      <c r="EH50">
        <v>28917.4</v>
      </c>
      <c r="EI50">
        <v>28125.9</v>
      </c>
      <c r="EJ50">
        <v>29616.3</v>
      </c>
      <c r="EK50">
        <v>33144.5</v>
      </c>
      <c r="EL50">
        <v>35315.9</v>
      </c>
      <c r="EM50">
        <v>39697.199999999997</v>
      </c>
      <c r="EN50">
        <v>42322.8</v>
      </c>
      <c r="EO50">
        <v>2.2192500000000002</v>
      </c>
      <c r="EP50">
        <v>2.1472000000000002</v>
      </c>
      <c r="EQ50">
        <v>0.123587</v>
      </c>
      <c r="ER50">
        <v>0</v>
      </c>
      <c r="ES50">
        <v>31.590699999999998</v>
      </c>
      <c r="ET50">
        <v>999.9</v>
      </c>
      <c r="EU50">
        <v>64.599999999999994</v>
      </c>
      <c r="EV50">
        <v>37.9</v>
      </c>
      <c r="EW50">
        <v>42.388500000000001</v>
      </c>
      <c r="EX50">
        <v>57.024900000000002</v>
      </c>
      <c r="EY50">
        <v>-2.0873400000000002</v>
      </c>
      <c r="EZ50">
        <v>2</v>
      </c>
      <c r="FA50">
        <v>0.54458300000000004</v>
      </c>
      <c r="FB50">
        <v>0.48615700000000001</v>
      </c>
      <c r="FC50">
        <v>20.270700000000001</v>
      </c>
      <c r="FD50">
        <v>5.2175900000000004</v>
      </c>
      <c r="FE50">
        <v>12.007899999999999</v>
      </c>
      <c r="FF50">
        <v>4.9854000000000003</v>
      </c>
      <c r="FG50">
        <v>3.2844799999999998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1.8622700000000001</v>
      </c>
      <c r="FN50">
        <v>1.86432</v>
      </c>
      <c r="FO50">
        <v>1.8603799999999999</v>
      </c>
      <c r="FP50">
        <v>1.86111</v>
      </c>
      <c r="FQ50">
        <v>1.8602000000000001</v>
      </c>
      <c r="FR50">
        <v>1.86188</v>
      </c>
      <c r="FS50">
        <v>1.8584499999999999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-3.49</v>
      </c>
      <c r="GH50">
        <v>0.1482</v>
      </c>
      <c r="GI50">
        <v>-2.9546745296188361</v>
      </c>
      <c r="GJ50">
        <v>-2.737337881603403E-3</v>
      </c>
      <c r="GK50">
        <v>1.2769921614711079E-6</v>
      </c>
      <c r="GL50">
        <v>-3.2469241445839119E-10</v>
      </c>
      <c r="GM50">
        <v>0.14817000000000749</v>
      </c>
      <c r="GN50">
        <v>0</v>
      </c>
      <c r="GO50">
        <v>0</v>
      </c>
      <c r="GP50">
        <v>0</v>
      </c>
      <c r="GQ50">
        <v>4</v>
      </c>
      <c r="GR50">
        <v>2074</v>
      </c>
      <c r="GS50">
        <v>4</v>
      </c>
      <c r="GT50">
        <v>30</v>
      </c>
      <c r="GU50">
        <v>8.6999999999999993</v>
      </c>
      <c r="GV50">
        <v>8.6</v>
      </c>
      <c r="GW50">
        <v>0.84106400000000003</v>
      </c>
      <c r="GX50">
        <v>2.5964399999999999</v>
      </c>
      <c r="GY50">
        <v>2.04834</v>
      </c>
      <c r="GZ50">
        <v>2.6025399999999999</v>
      </c>
      <c r="HA50">
        <v>2.1972700000000001</v>
      </c>
      <c r="HB50">
        <v>2.35229</v>
      </c>
      <c r="HC50">
        <v>40.886499999999998</v>
      </c>
      <c r="HD50">
        <v>16.1021</v>
      </c>
      <c r="HE50">
        <v>18</v>
      </c>
      <c r="HF50">
        <v>712.64</v>
      </c>
      <c r="HG50">
        <v>725.46</v>
      </c>
      <c r="HH50">
        <v>31.000499999999999</v>
      </c>
      <c r="HI50">
        <v>34.203200000000002</v>
      </c>
      <c r="HJ50">
        <v>29.999500000000001</v>
      </c>
      <c r="HK50">
        <v>34.170999999999999</v>
      </c>
      <c r="HL50">
        <v>34.1753</v>
      </c>
      <c r="HM50">
        <v>16.877199999999998</v>
      </c>
      <c r="HN50">
        <v>24.924499999999998</v>
      </c>
      <c r="HO50">
        <v>67.413499999999999</v>
      </c>
      <c r="HP50">
        <v>31</v>
      </c>
      <c r="HQ50">
        <v>237.47900000000001</v>
      </c>
      <c r="HR50">
        <v>35.374000000000002</v>
      </c>
      <c r="HS50">
        <v>99.102400000000003</v>
      </c>
      <c r="HT50">
        <v>98.151700000000005</v>
      </c>
    </row>
    <row r="51" spans="1:228" x14ac:dyDescent="0.2">
      <c r="A51">
        <v>36</v>
      </c>
      <c r="B51">
        <v>1670267384.5999999</v>
      </c>
      <c r="C51">
        <v>140</v>
      </c>
      <c r="D51" t="s">
        <v>430</v>
      </c>
      <c r="E51" t="s">
        <v>431</v>
      </c>
      <c r="F51">
        <v>4</v>
      </c>
      <c r="G51">
        <v>1670267382.5999999</v>
      </c>
      <c r="H51">
        <f t="shared" si="0"/>
        <v>7.112309377635725E-4</v>
      </c>
      <c r="I51">
        <f t="shared" si="1"/>
        <v>0.71123093776357249</v>
      </c>
      <c r="J51">
        <f t="shared" si="2"/>
        <v>2.2577595123792609</v>
      </c>
      <c r="K51">
        <f t="shared" si="3"/>
        <v>215.98314285714289</v>
      </c>
      <c r="L51">
        <f t="shared" si="4"/>
        <v>126.33813639339988</v>
      </c>
      <c r="M51">
        <f t="shared" si="5"/>
        <v>12.76157437202647</v>
      </c>
      <c r="N51">
        <f t="shared" si="6"/>
        <v>21.816729448127585</v>
      </c>
      <c r="O51">
        <f t="shared" si="7"/>
        <v>4.2703904963193887E-2</v>
      </c>
      <c r="P51">
        <f t="shared" si="8"/>
        <v>3.6810252975289761</v>
      </c>
      <c r="Q51">
        <f t="shared" si="9"/>
        <v>4.2430578048799079E-2</v>
      </c>
      <c r="R51">
        <f t="shared" si="10"/>
        <v>2.654352259509897E-2</v>
      </c>
      <c r="S51">
        <f t="shared" si="11"/>
        <v>226.11560280806057</v>
      </c>
      <c r="T51">
        <f t="shared" si="12"/>
        <v>34.263989207985645</v>
      </c>
      <c r="U51">
        <f t="shared" si="13"/>
        <v>33.59234285714286</v>
      </c>
      <c r="V51">
        <f t="shared" si="14"/>
        <v>5.2227089286069992</v>
      </c>
      <c r="W51">
        <f t="shared" si="15"/>
        <v>69.977640078578645</v>
      </c>
      <c r="X51">
        <f t="shared" si="16"/>
        <v>3.6035088868081329</v>
      </c>
      <c r="Y51">
        <f t="shared" si="17"/>
        <v>5.1495147346519738</v>
      </c>
      <c r="Z51">
        <f t="shared" si="18"/>
        <v>1.6192000417988663</v>
      </c>
      <c r="AA51">
        <f t="shared" si="19"/>
        <v>-31.365284355373547</v>
      </c>
      <c r="AB51">
        <f t="shared" si="20"/>
        <v>-50.018266893310269</v>
      </c>
      <c r="AC51">
        <f t="shared" si="21"/>
        <v>-3.1262189053323723</v>
      </c>
      <c r="AD51">
        <f t="shared" si="22"/>
        <v>141.60583265404438</v>
      </c>
      <c r="AE51">
        <f t="shared" si="23"/>
        <v>25.714711875122699</v>
      </c>
      <c r="AF51">
        <f t="shared" si="24"/>
        <v>0.96671365324408043</v>
      </c>
      <c r="AG51">
        <f t="shared" si="25"/>
        <v>2.2577595123792609</v>
      </c>
      <c r="AH51">
        <v>234.34559394978359</v>
      </c>
      <c r="AI51">
        <v>226.57353939393931</v>
      </c>
      <c r="AJ51">
        <v>1.732828935555724</v>
      </c>
      <c r="AK51">
        <v>64.412612484880171</v>
      </c>
      <c r="AL51">
        <f t="shared" si="26"/>
        <v>0.71123093776357249</v>
      </c>
      <c r="AM51">
        <v>35.301608074917681</v>
      </c>
      <c r="AN51">
        <v>35.660611470588208</v>
      </c>
      <c r="AO51">
        <v>-1.3113792128801861E-2</v>
      </c>
      <c r="AP51">
        <v>92.771630971899214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47293.45807471373</v>
      </c>
      <c r="AV51">
        <f t="shared" si="30"/>
        <v>1199.988571428572</v>
      </c>
      <c r="AW51">
        <f t="shared" si="31"/>
        <v>1025.9165278798246</v>
      </c>
      <c r="AX51">
        <f t="shared" si="32"/>
        <v>0.85493858217206464</v>
      </c>
      <c r="AY51">
        <f t="shared" si="33"/>
        <v>0.1884314635920846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1670267382.5999999</v>
      </c>
      <c r="BF51">
        <v>215.98314285714289</v>
      </c>
      <c r="BG51">
        <v>226.75085714285709</v>
      </c>
      <c r="BH51">
        <v>35.674328571428568</v>
      </c>
      <c r="BI51">
        <v>35.287114285714281</v>
      </c>
      <c r="BJ51">
        <v>219.4807142857143</v>
      </c>
      <c r="BK51">
        <v>35.526157142857137</v>
      </c>
      <c r="BL51">
        <v>650.03085714285703</v>
      </c>
      <c r="BM51">
        <v>100.9114285714286</v>
      </c>
      <c r="BN51">
        <v>9.9831657142857133E-2</v>
      </c>
      <c r="BO51">
        <v>33.340300000000013</v>
      </c>
      <c r="BP51">
        <v>33.59234285714286</v>
      </c>
      <c r="BQ51">
        <v>999.89999999999986</v>
      </c>
      <c r="BR51">
        <v>0</v>
      </c>
      <c r="BS51">
        <v>0</v>
      </c>
      <c r="BT51">
        <v>9024.1971428571433</v>
      </c>
      <c r="BU51">
        <v>0</v>
      </c>
      <c r="BV51">
        <v>516.86757142857141</v>
      </c>
      <c r="BW51">
        <v>-10.767528571428571</v>
      </c>
      <c r="BX51">
        <v>223.97328571428571</v>
      </c>
      <c r="BY51">
        <v>235.04499999999999</v>
      </c>
      <c r="BZ51">
        <v>0.3872195714285715</v>
      </c>
      <c r="CA51">
        <v>226.75085714285709</v>
      </c>
      <c r="CB51">
        <v>35.287114285714281</v>
      </c>
      <c r="CC51">
        <v>3.5999457142857141</v>
      </c>
      <c r="CD51">
        <v>3.5608685714285722</v>
      </c>
      <c r="CE51">
        <v>27.09862857142857</v>
      </c>
      <c r="CF51">
        <v>26.912800000000001</v>
      </c>
      <c r="CG51">
        <v>1199.988571428572</v>
      </c>
      <c r="CH51">
        <v>0.49996457142857142</v>
      </c>
      <c r="CI51">
        <v>0.50003542857142858</v>
      </c>
      <c r="CJ51">
        <v>0</v>
      </c>
      <c r="CK51">
        <v>1006.232857142857</v>
      </c>
      <c r="CL51">
        <v>4.9990899999999998</v>
      </c>
      <c r="CM51">
        <v>10469.014285714289</v>
      </c>
      <c r="CN51">
        <v>9557.6514285714275</v>
      </c>
      <c r="CO51">
        <v>44</v>
      </c>
      <c r="CP51">
        <v>45.686999999999998</v>
      </c>
      <c r="CQ51">
        <v>44.811999999999998</v>
      </c>
      <c r="CR51">
        <v>44.561999999999998</v>
      </c>
      <c r="CS51">
        <v>45.25</v>
      </c>
      <c r="CT51">
        <v>597.45142857142855</v>
      </c>
      <c r="CU51">
        <v>597.53714285714284</v>
      </c>
      <c r="CV51">
        <v>0</v>
      </c>
      <c r="CW51">
        <v>1670267403.8</v>
      </c>
      <c r="CX51">
        <v>0</v>
      </c>
      <c r="CY51">
        <v>1670266866.0999999</v>
      </c>
      <c r="CZ51" t="s">
        <v>356</v>
      </c>
      <c r="DA51">
        <v>1670266861.5999999</v>
      </c>
      <c r="DB51">
        <v>1670266866.0999999</v>
      </c>
      <c r="DC51">
        <v>4</v>
      </c>
      <c r="DD51">
        <v>8.4000000000000005E-2</v>
      </c>
      <c r="DE51">
        <v>1.7999999999999999E-2</v>
      </c>
      <c r="DF51">
        <v>-3.9009999999999998</v>
      </c>
      <c r="DG51">
        <v>0.14799999999999999</v>
      </c>
      <c r="DH51">
        <v>415</v>
      </c>
      <c r="DI51">
        <v>36</v>
      </c>
      <c r="DJ51">
        <v>0.66</v>
      </c>
      <c r="DK51">
        <v>0.36</v>
      </c>
      <c r="DL51">
        <v>-10.620414999999999</v>
      </c>
      <c r="DM51">
        <v>-0.86045178236396891</v>
      </c>
      <c r="DN51">
        <v>8.4761284057050357E-2</v>
      </c>
      <c r="DO51">
        <v>0</v>
      </c>
      <c r="DP51">
        <v>0.33933894999999997</v>
      </c>
      <c r="DQ51">
        <v>0.41731422889305819</v>
      </c>
      <c r="DR51">
        <v>4.5369377978957348E-2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365</v>
      </c>
      <c r="EA51">
        <v>3.29582</v>
      </c>
      <c r="EB51">
        <v>2.6252800000000001</v>
      </c>
      <c r="EC51">
        <v>6.0488699999999999E-2</v>
      </c>
      <c r="ED51">
        <v>6.1657900000000002E-2</v>
      </c>
      <c r="EE51">
        <v>0.14330499999999999</v>
      </c>
      <c r="EF51">
        <v>0.14071800000000001</v>
      </c>
      <c r="EG51">
        <v>28400.3</v>
      </c>
      <c r="EH51">
        <v>28869</v>
      </c>
      <c r="EI51">
        <v>28126.7</v>
      </c>
      <c r="EJ51">
        <v>29616.6</v>
      </c>
      <c r="EK51">
        <v>33149.5</v>
      </c>
      <c r="EL51">
        <v>35317.9</v>
      </c>
      <c r="EM51">
        <v>39698.5</v>
      </c>
      <c r="EN51">
        <v>42323.1</v>
      </c>
      <c r="EO51">
        <v>2.2197</v>
      </c>
      <c r="EP51">
        <v>2.1472699999999998</v>
      </c>
      <c r="EQ51">
        <v>0.123791</v>
      </c>
      <c r="ER51">
        <v>0</v>
      </c>
      <c r="ES51">
        <v>31.589600000000001</v>
      </c>
      <c r="ET51">
        <v>999.9</v>
      </c>
      <c r="EU51">
        <v>64.599999999999994</v>
      </c>
      <c r="EV51">
        <v>37.9</v>
      </c>
      <c r="EW51">
        <v>42.384500000000003</v>
      </c>
      <c r="EX51">
        <v>56.9649</v>
      </c>
      <c r="EY51">
        <v>-2.22356</v>
      </c>
      <c r="EZ51">
        <v>2</v>
      </c>
      <c r="FA51">
        <v>0.54409799999999997</v>
      </c>
      <c r="FB51">
        <v>0.48758400000000002</v>
      </c>
      <c r="FC51">
        <v>20.270700000000001</v>
      </c>
      <c r="FD51">
        <v>5.2181899999999999</v>
      </c>
      <c r="FE51">
        <v>12.0082</v>
      </c>
      <c r="FF51">
        <v>4.9855999999999998</v>
      </c>
      <c r="FG51">
        <v>3.2845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1.86225</v>
      </c>
      <c r="FN51">
        <v>1.8643099999999999</v>
      </c>
      <c r="FO51">
        <v>1.86036</v>
      </c>
      <c r="FP51">
        <v>1.86111</v>
      </c>
      <c r="FQ51">
        <v>1.8602000000000001</v>
      </c>
      <c r="FR51">
        <v>1.86188</v>
      </c>
      <c r="FS51">
        <v>1.8584400000000001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-3.5049999999999999</v>
      </c>
      <c r="GH51">
        <v>0.1482</v>
      </c>
      <c r="GI51">
        <v>-2.9546745296188361</v>
      </c>
      <c r="GJ51">
        <v>-2.737337881603403E-3</v>
      </c>
      <c r="GK51">
        <v>1.2769921614711079E-6</v>
      </c>
      <c r="GL51">
        <v>-3.2469241445839119E-10</v>
      </c>
      <c r="GM51">
        <v>0.14817000000000749</v>
      </c>
      <c r="GN51">
        <v>0</v>
      </c>
      <c r="GO51">
        <v>0</v>
      </c>
      <c r="GP51">
        <v>0</v>
      </c>
      <c r="GQ51">
        <v>4</v>
      </c>
      <c r="GR51">
        <v>2074</v>
      </c>
      <c r="GS51">
        <v>4</v>
      </c>
      <c r="GT51">
        <v>30</v>
      </c>
      <c r="GU51">
        <v>8.6999999999999993</v>
      </c>
      <c r="GV51">
        <v>8.6</v>
      </c>
      <c r="GW51">
        <v>0.86059600000000003</v>
      </c>
      <c r="GX51">
        <v>2.5964399999999999</v>
      </c>
      <c r="GY51">
        <v>2.04834</v>
      </c>
      <c r="GZ51">
        <v>2.6025399999999999</v>
      </c>
      <c r="HA51">
        <v>2.1972700000000001</v>
      </c>
      <c r="HB51">
        <v>2.34009</v>
      </c>
      <c r="HC51">
        <v>40.860799999999998</v>
      </c>
      <c r="HD51">
        <v>16.1021</v>
      </c>
      <c r="HE51">
        <v>18</v>
      </c>
      <c r="HF51">
        <v>712.96699999999998</v>
      </c>
      <c r="HG51">
        <v>725.476</v>
      </c>
      <c r="HH51">
        <v>31.000499999999999</v>
      </c>
      <c r="HI51">
        <v>34.197000000000003</v>
      </c>
      <c r="HJ51">
        <v>29.999500000000001</v>
      </c>
      <c r="HK51">
        <v>34.165999999999997</v>
      </c>
      <c r="HL51">
        <v>34.170699999999997</v>
      </c>
      <c r="HM51">
        <v>17.270499999999998</v>
      </c>
      <c r="HN51">
        <v>24.924499999999998</v>
      </c>
      <c r="HO51">
        <v>67.413499999999999</v>
      </c>
      <c r="HP51">
        <v>31</v>
      </c>
      <c r="HQ51">
        <v>244.15799999999999</v>
      </c>
      <c r="HR51">
        <v>35.374000000000002</v>
      </c>
      <c r="HS51">
        <v>99.105500000000006</v>
      </c>
      <c r="HT51">
        <v>98.152600000000007</v>
      </c>
    </row>
    <row r="52" spans="1:228" x14ac:dyDescent="0.2">
      <c r="A52">
        <v>37</v>
      </c>
      <c r="B52">
        <v>1670267388.5999999</v>
      </c>
      <c r="C52">
        <v>144</v>
      </c>
      <c r="D52" t="s">
        <v>432</v>
      </c>
      <c r="E52" t="s">
        <v>433</v>
      </c>
      <c r="F52">
        <v>4</v>
      </c>
      <c r="G52">
        <v>1670267386.2874999</v>
      </c>
      <c r="H52">
        <f t="shared" si="0"/>
        <v>7.4158168324948873E-4</v>
      </c>
      <c r="I52">
        <f t="shared" si="1"/>
        <v>0.7415816832494887</v>
      </c>
      <c r="J52">
        <f t="shared" si="2"/>
        <v>2.4394522687019116</v>
      </c>
      <c r="K52">
        <f t="shared" si="3"/>
        <v>222.1525</v>
      </c>
      <c r="L52">
        <f t="shared" si="4"/>
        <v>129.0486151308869</v>
      </c>
      <c r="M52">
        <f t="shared" si="5"/>
        <v>13.035272950958991</v>
      </c>
      <c r="N52">
        <f t="shared" si="6"/>
        <v>22.439748549806968</v>
      </c>
      <c r="O52">
        <f t="shared" si="7"/>
        <v>4.4414066104105934E-2</v>
      </c>
      <c r="P52">
        <f t="shared" si="8"/>
        <v>3.6723562990070149</v>
      </c>
      <c r="Q52">
        <f t="shared" si="9"/>
        <v>4.4117798072380643E-2</v>
      </c>
      <c r="R52">
        <f t="shared" si="10"/>
        <v>2.7600077369202485E-2</v>
      </c>
      <c r="S52">
        <f t="shared" si="11"/>
        <v>226.11927823653568</v>
      </c>
      <c r="T52">
        <f t="shared" si="12"/>
        <v>34.267242366633774</v>
      </c>
      <c r="U52">
        <f t="shared" si="13"/>
        <v>33.598075000000001</v>
      </c>
      <c r="V52">
        <f t="shared" si="14"/>
        <v>5.2243840339022531</v>
      </c>
      <c r="W52">
        <f t="shared" si="15"/>
        <v>69.892642996835235</v>
      </c>
      <c r="X52">
        <f t="shared" si="16"/>
        <v>3.6006552693518992</v>
      </c>
      <c r="Y52">
        <f t="shared" si="17"/>
        <v>5.1516942484417676</v>
      </c>
      <c r="Z52">
        <f t="shared" si="18"/>
        <v>1.623728764550354</v>
      </c>
      <c r="AA52">
        <f t="shared" si="19"/>
        <v>-32.703752231302452</v>
      </c>
      <c r="AB52">
        <f t="shared" si="20"/>
        <v>-49.540564614397653</v>
      </c>
      <c r="AC52">
        <f t="shared" si="21"/>
        <v>-3.1038728406715803</v>
      </c>
      <c r="AD52">
        <f t="shared" si="22"/>
        <v>140.771088550164</v>
      </c>
      <c r="AE52">
        <f t="shared" si="23"/>
        <v>25.839165889167521</v>
      </c>
      <c r="AF52">
        <f t="shared" si="24"/>
        <v>0.92332531706428211</v>
      </c>
      <c r="AG52">
        <f t="shared" si="25"/>
        <v>2.4394522687019116</v>
      </c>
      <c r="AH52">
        <v>241.3497874902549</v>
      </c>
      <c r="AI52">
        <v>233.50303030303019</v>
      </c>
      <c r="AJ52">
        <v>1.731969932324211</v>
      </c>
      <c r="AK52">
        <v>64.412612484880171</v>
      </c>
      <c r="AL52">
        <f t="shared" si="26"/>
        <v>0.7415816832494887</v>
      </c>
      <c r="AM52">
        <v>35.28267001936598</v>
      </c>
      <c r="AN52">
        <v>35.636091470588227</v>
      </c>
      <c r="AO52">
        <v>-9.9735182589538347E-3</v>
      </c>
      <c r="AP52">
        <v>92.771630971899214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47137.585329543981</v>
      </c>
      <c r="AV52">
        <f t="shared" si="30"/>
        <v>1200.00875</v>
      </c>
      <c r="AW52">
        <f t="shared" si="31"/>
        <v>1025.93371359406</v>
      </c>
      <c r="AX52">
        <f t="shared" si="32"/>
        <v>0.85493852740162102</v>
      </c>
      <c r="AY52">
        <f t="shared" si="33"/>
        <v>0.18843135788512849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1670267386.2874999</v>
      </c>
      <c r="BF52">
        <v>222.1525</v>
      </c>
      <c r="BG52">
        <v>232.97049999999999</v>
      </c>
      <c r="BH52">
        <v>35.646324999999997</v>
      </c>
      <c r="BI52">
        <v>35.276474999999998</v>
      </c>
      <c r="BJ52">
        <v>225.66374999999999</v>
      </c>
      <c r="BK52">
        <v>35.498137499999999</v>
      </c>
      <c r="BL52">
        <v>650.02375000000006</v>
      </c>
      <c r="BM52">
        <v>100.9105</v>
      </c>
      <c r="BN52">
        <v>0.1000605375</v>
      </c>
      <c r="BO52">
        <v>33.347849999999987</v>
      </c>
      <c r="BP52">
        <v>33.598075000000001</v>
      </c>
      <c r="BQ52">
        <v>999.9</v>
      </c>
      <c r="BR52">
        <v>0</v>
      </c>
      <c r="BS52">
        <v>0</v>
      </c>
      <c r="BT52">
        <v>8994.2987499999981</v>
      </c>
      <c r="BU52">
        <v>0</v>
      </c>
      <c r="BV52">
        <v>530.76050000000009</v>
      </c>
      <c r="BW52">
        <v>-10.817662500000001</v>
      </c>
      <c r="BX52">
        <v>230.36425</v>
      </c>
      <c r="BY52">
        <v>241.489</v>
      </c>
      <c r="BZ52">
        <v>0.36984312499999988</v>
      </c>
      <c r="CA52">
        <v>232.97049999999999</v>
      </c>
      <c r="CB52">
        <v>35.276474999999998</v>
      </c>
      <c r="CC52">
        <v>3.5970925</v>
      </c>
      <c r="CD52">
        <v>3.5597699999999999</v>
      </c>
      <c r="CE52">
        <v>27.085100000000001</v>
      </c>
      <c r="CF52">
        <v>26.907525</v>
      </c>
      <c r="CG52">
        <v>1200.00875</v>
      </c>
      <c r="CH52">
        <v>0.49996675000000002</v>
      </c>
      <c r="CI52">
        <v>0.50003324999999998</v>
      </c>
      <c r="CJ52">
        <v>0</v>
      </c>
      <c r="CK52">
        <v>1005.8125</v>
      </c>
      <c r="CL52">
        <v>4.9990899999999998</v>
      </c>
      <c r="CM52">
        <v>10467.4625</v>
      </c>
      <c r="CN52">
        <v>9557.7975000000006</v>
      </c>
      <c r="CO52">
        <v>44</v>
      </c>
      <c r="CP52">
        <v>45.686999999999998</v>
      </c>
      <c r="CQ52">
        <v>44.811999999999998</v>
      </c>
      <c r="CR52">
        <v>44.561999999999998</v>
      </c>
      <c r="CS52">
        <v>45.234250000000003</v>
      </c>
      <c r="CT52">
        <v>597.46374999999989</v>
      </c>
      <c r="CU52">
        <v>597.54499999999996</v>
      </c>
      <c r="CV52">
        <v>0</v>
      </c>
      <c r="CW52">
        <v>1670267407.4000001</v>
      </c>
      <c r="CX52">
        <v>0</v>
      </c>
      <c r="CY52">
        <v>1670266866.0999999</v>
      </c>
      <c r="CZ52" t="s">
        <v>356</v>
      </c>
      <c r="DA52">
        <v>1670266861.5999999</v>
      </c>
      <c r="DB52">
        <v>1670266866.0999999</v>
      </c>
      <c r="DC52">
        <v>4</v>
      </c>
      <c r="DD52">
        <v>8.4000000000000005E-2</v>
      </c>
      <c r="DE52">
        <v>1.7999999999999999E-2</v>
      </c>
      <c r="DF52">
        <v>-3.9009999999999998</v>
      </c>
      <c r="DG52">
        <v>0.14799999999999999</v>
      </c>
      <c r="DH52">
        <v>415</v>
      </c>
      <c r="DI52">
        <v>36</v>
      </c>
      <c r="DJ52">
        <v>0.66</v>
      </c>
      <c r="DK52">
        <v>0.36</v>
      </c>
      <c r="DL52">
        <v>-10.680367499999999</v>
      </c>
      <c r="DM52">
        <v>-0.95205365853655199</v>
      </c>
      <c r="DN52">
        <v>9.3615768937449828E-2</v>
      </c>
      <c r="DO52">
        <v>0</v>
      </c>
      <c r="DP52">
        <v>0.35449799999999998</v>
      </c>
      <c r="DQ52">
        <v>0.33614467542213899</v>
      </c>
      <c r="DR52">
        <v>4.1605357314893947E-2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365</v>
      </c>
      <c r="EA52">
        <v>3.2957399999999999</v>
      </c>
      <c r="EB52">
        <v>2.62534</v>
      </c>
      <c r="EC52">
        <v>6.2065599999999999E-2</v>
      </c>
      <c r="ED52">
        <v>6.3199699999999998E-2</v>
      </c>
      <c r="EE52">
        <v>0.14324100000000001</v>
      </c>
      <c r="EF52">
        <v>0.14069499999999999</v>
      </c>
      <c r="EG52">
        <v>28353.5</v>
      </c>
      <c r="EH52">
        <v>28822.2</v>
      </c>
      <c r="EI52">
        <v>28127.5</v>
      </c>
      <c r="EJ52">
        <v>29617.200000000001</v>
      </c>
      <c r="EK52">
        <v>33153.300000000003</v>
      </c>
      <c r="EL52">
        <v>35319.699999999997</v>
      </c>
      <c r="EM52">
        <v>39699.9</v>
      </c>
      <c r="EN52">
        <v>42324.1</v>
      </c>
      <c r="EO52">
        <v>2.2195499999999999</v>
      </c>
      <c r="EP52">
        <v>2.1474500000000001</v>
      </c>
      <c r="EQ52">
        <v>0.124499</v>
      </c>
      <c r="ER52">
        <v>0</v>
      </c>
      <c r="ES52">
        <v>31.590199999999999</v>
      </c>
      <c r="ET52">
        <v>999.9</v>
      </c>
      <c r="EU52">
        <v>64.599999999999994</v>
      </c>
      <c r="EV52">
        <v>37.9</v>
      </c>
      <c r="EW52">
        <v>42.392600000000002</v>
      </c>
      <c r="EX52">
        <v>57.354900000000001</v>
      </c>
      <c r="EY52">
        <v>-2.30369</v>
      </c>
      <c r="EZ52">
        <v>2</v>
      </c>
      <c r="FA52">
        <v>0.54347800000000002</v>
      </c>
      <c r="FB52">
        <v>0.48699900000000002</v>
      </c>
      <c r="FC52">
        <v>20.270700000000001</v>
      </c>
      <c r="FD52">
        <v>5.2186399999999997</v>
      </c>
      <c r="FE52">
        <v>12.007899999999999</v>
      </c>
      <c r="FF52">
        <v>4.9856999999999996</v>
      </c>
      <c r="FG52">
        <v>3.2845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1.8622399999999999</v>
      </c>
      <c r="FN52">
        <v>1.86432</v>
      </c>
      <c r="FO52">
        <v>1.86036</v>
      </c>
      <c r="FP52">
        <v>1.86111</v>
      </c>
      <c r="FQ52">
        <v>1.8602000000000001</v>
      </c>
      <c r="FR52">
        <v>1.86188</v>
      </c>
      <c r="FS52">
        <v>1.85843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-3.5190000000000001</v>
      </c>
      <c r="GH52">
        <v>0.1482</v>
      </c>
      <c r="GI52">
        <v>-2.9546745296188361</v>
      </c>
      <c r="GJ52">
        <v>-2.737337881603403E-3</v>
      </c>
      <c r="GK52">
        <v>1.2769921614711079E-6</v>
      </c>
      <c r="GL52">
        <v>-3.2469241445839119E-10</v>
      </c>
      <c r="GM52">
        <v>0.14817000000000749</v>
      </c>
      <c r="GN52">
        <v>0</v>
      </c>
      <c r="GO52">
        <v>0</v>
      </c>
      <c r="GP52">
        <v>0</v>
      </c>
      <c r="GQ52">
        <v>4</v>
      </c>
      <c r="GR52">
        <v>2074</v>
      </c>
      <c r="GS52">
        <v>4</v>
      </c>
      <c r="GT52">
        <v>30</v>
      </c>
      <c r="GU52">
        <v>8.8000000000000007</v>
      </c>
      <c r="GV52">
        <v>8.6999999999999993</v>
      </c>
      <c r="GW52">
        <v>0.88012699999999999</v>
      </c>
      <c r="GX52">
        <v>2.6000999999999999</v>
      </c>
      <c r="GY52">
        <v>2.04834</v>
      </c>
      <c r="GZ52">
        <v>2.6037599999999999</v>
      </c>
      <c r="HA52">
        <v>2.1972700000000001</v>
      </c>
      <c r="HB52">
        <v>2.2949199999999998</v>
      </c>
      <c r="HC52">
        <v>40.860799999999998</v>
      </c>
      <c r="HD52">
        <v>16.1021</v>
      </c>
      <c r="HE52">
        <v>18</v>
      </c>
      <c r="HF52">
        <v>712.77099999999996</v>
      </c>
      <c r="HG52">
        <v>725.57</v>
      </c>
      <c r="HH52">
        <v>31.0001</v>
      </c>
      <c r="HI52">
        <v>34.191499999999998</v>
      </c>
      <c r="HJ52">
        <v>29.999400000000001</v>
      </c>
      <c r="HK52">
        <v>34.159799999999997</v>
      </c>
      <c r="HL52">
        <v>34.164700000000003</v>
      </c>
      <c r="HM52">
        <v>17.665800000000001</v>
      </c>
      <c r="HN52">
        <v>24.651299999999999</v>
      </c>
      <c r="HO52">
        <v>67.413499999999999</v>
      </c>
      <c r="HP52">
        <v>31</v>
      </c>
      <c r="HQ52">
        <v>250.84</v>
      </c>
      <c r="HR52">
        <v>35.374000000000002</v>
      </c>
      <c r="HS52">
        <v>99.108800000000002</v>
      </c>
      <c r="HT52">
        <v>98.154700000000005</v>
      </c>
    </row>
    <row r="53" spans="1:228" x14ac:dyDescent="0.2">
      <c r="A53">
        <v>38</v>
      </c>
      <c r="B53">
        <v>1670267392.5999999</v>
      </c>
      <c r="C53">
        <v>148</v>
      </c>
      <c r="D53" t="s">
        <v>434</v>
      </c>
      <c r="E53" t="s">
        <v>435</v>
      </c>
      <c r="F53">
        <v>4</v>
      </c>
      <c r="G53">
        <v>1670267390.5999999</v>
      </c>
      <c r="H53">
        <f t="shared" si="0"/>
        <v>7.7938829653990027E-4</v>
      </c>
      <c r="I53">
        <f t="shared" si="1"/>
        <v>0.77938829653990027</v>
      </c>
      <c r="J53">
        <f t="shared" si="2"/>
        <v>2.2660651440243331</v>
      </c>
      <c r="K53">
        <f t="shared" si="3"/>
        <v>229.36714285714291</v>
      </c>
      <c r="L53">
        <f t="shared" si="4"/>
        <v>145.81597170897797</v>
      </c>
      <c r="M53">
        <f t="shared" si="5"/>
        <v>14.728798083958303</v>
      </c>
      <c r="N53">
        <f t="shared" si="6"/>
        <v>23.16825992820424</v>
      </c>
      <c r="O53">
        <f t="shared" si="7"/>
        <v>4.6473158548260611E-2</v>
      </c>
      <c r="P53">
        <f t="shared" si="8"/>
        <v>3.6678285402675681</v>
      </c>
      <c r="Q53">
        <f t="shared" si="9"/>
        <v>4.6148493955326449E-2</v>
      </c>
      <c r="R53">
        <f t="shared" si="10"/>
        <v>2.8871789289735481E-2</v>
      </c>
      <c r="S53">
        <f t="shared" si="11"/>
        <v>226.11255823616025</v>
      </c>
      <c r="T53">
        <f t="shared" si="12"/>
        <v>34.265919537931794</v>
      </c>
      <c r="U53">
        <f t="shared" si="13"/>
        <v>33.616285714285723</v>
      </c>
      <c r="V53">
        <f t="shared" si="14"/>
        <v>5.229708855697254</v>
      </c>
      <c r="W53">
        <f t="shared" si="15"/>
        <v>69.825796433711361</v>
      </c>
      <c r="X53">
        <f t="shared" si="16"/>
        <v>3.5983363783008917</v>
      </c>
      <c r="Y53">
        <f t="shared" si="17"/>
        <v>5.1533051709864095</v>
      </c>
      <c r="Z53">
        <f t="shared" si="18"/>
        <v>1.6313724773963623</v>
      </c>
      <c r="AA53">
        <f t="shared" si="19"/>
        <v>-34.371023877409606</v>
      </c>
      <c r="AB53">
        <f t="shared" si="20"/>
        <v>-51.977364137679423</v>
      </c>
      <c r="AC53">
        <f t="shared" si="21"/>
        <v>-3.2609457895793676</v>
      </c>
      <c r="AD53">
        <f t="shared" si="22"/>
        <v>136.50322443149184</v>
      </c>
      <c r="AE53">
        <f t="shared" si="23"/>
        <v>25.820020906749843</v>
      </c>
      <c r="AF53">
        <f t="shared" si="24"/>
        <v>0.85693270635594765</v>
      </c>
      <c r="AG53">
        <f t="shared" si="25"/>
        <v>2.2660651440243331</v>
      </c>
      <c r="AH53">
        <v>248.25528109392189</v>
      </c>
      <c r="AI53">
        <v>240.4519696969696</v>
      </c>
      <c r="AJ53">
        <v>1.740009267811913</v>
      </c>
      <c r="AK53">
        <v>64.412612484880171</v>
      </c>
      <c r="AL53">
        <f t="shared" si="26"/>
        <v>0.77938829653990027</v>
      </c>
      <c r="AM53">
        <v>35.27301727812403</v>
      </c>
      <c r="AN53">
        <v>35.6161644117647</v>
      </c>
      <c r="AO53">
        <v>-5.4762581457799492E-3</v>
      </c>
      <c r="AP53">
        <v>92.771630971899214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47055.945155550617</v>
      </c>
      <c r="AV53">
        <f t="shared" si="30"/>
        <v>1199.975714285714</v>
      </c>
      <c r="AW53">
        <f t="shared" si="31"/>
        <v>1025.9052135938653</v>
      </c>
      <c r="AX53">
        <f t="shared" si="32"/>
        <v>0.85493831365123563</v>
      </c>
      <c r="AY53">
        <f t="shared" si="33"/>
        <v>0.18843094534688465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1670267390.5999999</v>
      </c>
      <c r="BF53">
        <v>229.36714285714291</v>
      </c>
      <c r="BG53">
        <v>240.17342857142859</v>
      </c>
      <c r="BH53">
        <v>35.623742857142858</v>
      </c>
      <c r="BI53">
        <v>35.28048571428571</v>
      </c>
      <c r="BJ53">
        <v>232.8941428571429</v>
      </c>
      <c r="BK53">
        <v>35.475585714285707</v>
      </c>
      <c r="BL53">
        <v>650.03600000000006</v>
      </c>
      <c r="BM53">
        <v>100.90942857142861</v>
      </c>
      <c r="BN53">
        <v>0.1000693</v>
      </c>
      <c r="BO53">
        <v>33.353428571428573</v>
      </c>
      <c r="BP53">
        <v>33.616285714285723</v>
      </c>
      <c r="BQ53">
        <v>999.89999999999986</v>
      </c>
      <c r="BR53">
        <v>0</v>
      </c>
      <c r="BS53">
        <v>0</v>
      </c>
      <c r="BT53">
        <v>8978.75</v>
      </c>
      <c r="BU53">
        <v>0</v>
      </c>
      <c r="BV53">
        <v>562.04185714285711</v>
      </c>
      <c r="BW53">
        <v>-10.8066</v>
      </c>
      <c r="BX53">
        <v>237.83971428571431</v>
      </c>
      <c r="BY53">
        <v>248.95685714285719</v>
      </c>
      <c r="BZ53">
        <v>0.34327042857142859</v>
      </c>
      <c r="CA53">
        <v>240.17342857142859</v>
      </c>
      <c r="CB53">
        <v>35.28048571428571</v>
      </c>
      <c r="CC53">
        <v>3.5947685714285709</v>
      </c>
      <c r="CD53">
        <v>3.56013</v>
      </c>
      <c r="CE53">
        <v>27.074100000000001</v>
      </c>
      <c r="CF53">
        <v>26.909242857142861</v>
      </c>
      <c r="CG53">
        <v>1199.975714285714</v>
      </c>
      <c r="CH53">
        <v>0.4999722857142857</v>
      </c>
      <c r="CI53">
        <v>0.50002771428571424</v>
      </c>
      <c r="CJ53">
        <v>0</v>
      </c>
      <c r="CK53">
        <v>1005.485714285714</v>
      </c>
      <c r="CL53">
        <v>4.9990899999999998</v>
      </c>
      <c r="CM53">
        <v>10465.55714285714</v>
      </c>
      <c r="CN53">
        <v>9557.5771428571443</v>
      </c>
      <c r="CO53">
        <v>43.954999999999998</v>
      </c>
      <c r="CP53">
        <v>45.686999999999998</v>
      </c>
      <c r="CQ53">
        <v>44.811999999999998</v>
      </c>
      <c r="CR53">
        <v>44.517714285714291</v>
      </c>
      <c r="CS53">
        <v>45.232000000000014</v>
      </c>
      <c r="CT53">
        <v>597.45571428571418</v>
      </c>
      <c r="CU53">
        <v>597.51999999999987</v>
      </c>
      <c r="CV53">
        <v>0</v>
      </c>
      <c r="CW53">
        <v>1670267411.5999999</v>
      </c>
      <c r="CX53">
        <v>0</v>
      </c>
      <c r="CY53">
        <v>1670266866.0999999</v>
      </c>
      <c r="CZ53" t="s">
        <v>356</v>
      </c>
      <c r="DA53">
        <v>1670266861.5999999</v>
      </c>
      <c r="DB53">
        <v>1670266866.0999999</v>
      </c>
      <c r="DC53">
        <v>4</v>
      </c>
      <c r="DD53">
        <v>8.4000000000000005E-2</v>
      </c>
      <c r="DE53">
        <v>1.7999999999999999E-2</v>
      </c>
      <c r="DF53">
        <v>-3.9009999999999998</v>
      </c>
      <c r="DG53">
        <v>0.14799999999999999</v>
      </c>
      <c r="DH53">
        <v>415</v>
      </c>
      <c r="DI53">
        <v>36</v>
      </c>
      <c r="DJ53">
        <v>0.66</v>
      </c>
      <c r="DK53">
        <v>0.36</v>
      </c>
      <c r="DL53">
        <v>-10.7300875</v>
      </c>
      <c r="DM53">
        <v>-0.79175121951220739</v>
      </c>
      <c r="DN53">
        <v>8.0879655005137135E-2</v>
      </c>
      <c r="DO53">
        <v>0</v>
      </c>
      <c r="DP53">
        <v>0.36530692499999989</v>
      </c>
      <c r="DQ53">
        <v>0.1048514634146336</v>
      </c>
      <c r="DR53">
        <v>3.2635490872198858E-2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365</v>
      </c>
      <c r="EA53">
        <v>3.2955899999999998</v>
      </c>
      <c r="EB53">
        <v>2.625</v>
      </c>
      <c r="EC53">
        <v>6.3623399999999997E-2</v>
      </c>
      <c r="ED53">
        <v>6.47393E-2</v>
      </c>
      <c r="EE53">
        <v>0.14318800000000001</v>
      </c>
      <c r="EF53">
        <v>0.14077300000000001</v>
      </c>
      <c r="EG53">
        <v>28306.5</v>
      </c>
      <c r="EH53">
        <v>28774.7</v>
      </c>
      <c r="EI53">
        <v>28127.599999999999</v>
      </c>
      <c r="EJ53">
        <v>29617.200000000001</v>
      </c>
      <c r="EK53">
        <v>33155.1</v>
      </c>
      <c r="EL53">
        <v>35316.6</v>
      </c>
      <c r="EM53">
        <v>39699.5</v>
      </c>
      <c r="EN53">
        <v>42324.1</v>
      </c>
      <c r="EO53">
        <v>2.2195</v>
      </c>
      <c r="EP53">
        <v>2.1478000000000002</v>
      </c>
      <c r="EQ53">
        <v>0.12496500000000001</v>
      </c>
      <c r="ER53">
        <v>0</v>
      </c>
      <c r="ES53">
        <v>31.590199999999999</v>
      </c>
      <c r="ET53">
        <v>999.9</v>
      </c>
      <c r="EU53">
        <v>64.599999999999994</v>
      </c>
      <c r="EV53">
        <v>37.9</v>
      </c>
      <c r="EW53">
        <v>42.387500000000003</v>
      </c>
      <c r="EX53">
        <v>57.564900000000002</v>
      </c>
      <c r="EY53">
        <v>-2.2195499999999999</v>
      </c>
      <c r="EZ53">
        <v>2</v>
      </c>
      <c r="FA53">
        <v>0.54286800000000002</v>
      </c>
      <c r="FB53">
        <v>0.48602400000000001</v>
      </c>
      <c r="FC53">
        <v>20.270700000000001</v>
      </c>
      <c r="FD53">
        <v>5.2181899999999999</v>
      </c>
      <c r="FE53">
        <v>12.008599999999999</v>
      </c>
      <c r="FF53">
        <v>4.9854000000000003</v>
      </c>
      <c r="FG53">
        <v>3.2844500000000001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1.8622300000000001</v>
      </c>
      <c r="FN53">
        <v>1.86432</v>
      </c>
      <c r="FO53">
        <v>1.86036</v>
      </c>
      <c r="FP53">
        <v>1.86111</v>
      </c>
      <c r="FQ53">
        <v>1.8602000000000001</v>
      </c>
      <c r="FR53">
        <v>1.86188</v>
      </c>
      <c r="FS53">
        <v>1.85843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-3.5339999999999998</v>
      </c>
      <c r="GH53">
        <v>0.1482</v>
      </c>
      <c r="GI53">
        <v>-2.9546745296188361</v>
      </c>
      <c r="GJ53">
        <v>-2.737337881603403E-3</v>
      </c>
      <c r="GK53">
        <v>1.2769921614711079E-6</v>
      </c>
      <c r="GL53">
        <v>-3.2469241445839119E-10</v>
      </c>
      <c r="GM53">
        <v>0.14817000000000749</v>
      </c>
      <c r="GN53">
        <v>0</v>
      </c>
      <c r="GO53">
        <v>0</v>
      </c>
      <c r="GP53">
        <v>0</v>
      </c>
      <c r="GQ53">
        <v>4</v>
      </c>
      <c r="GR53">
        <v>2074</v>
      </c>
      <c r="GS53">
        <v>4</v>
      </c>
      <c r="GT53">
        <v>30</v>
      </c>
      <c r="GU53">
        <v>8.8000000000000007</v>
      </c>
      <c r="GV53">
        <v>8.8000000000000007</v>
      </c>
      <c r="GW53">
        <v>0.89965799999999996</v>
      </c>
      <c r="GX53">
        <v>2.6049799999999999</v>
      </c>
      <c r="GY53">
        <v>2.04834</v>
      </c>
      <c r="GZ53">
        <v>2.6025399999999999</v>
      </c>
      <c r="HA53">
        <v>2.1972700000000001</v>
      </c>
      <c r="HB53">
        <v>2.2888199999999999</v>
      </c>
      <c r="HC53">
        <v>40.860799999999998</v>
      </c>
      <c r="HD53">
        <v>16.093399999999999</v>
      </c>
      <c r="HE53">
        <v>18</v>
      </c>
      <c r="HF53">
        <v>712.67700000000002</v>
      </c>
      <c r="HG53">
        <v>725.84400000000005</v>
      </c>
      <c r="HH53">
        <v>30.9999</v>
      </c>
      <c r="HI53">
        <v>34.186199999999999</v>
      </c>
      <c r="HJ53">
        <v>29.999400000000001</v>
      </c>
      <c r="HK53">
        <v>34.155200000000001</v>
      </c>
      <c r="HL53">
        <v>34.1599</v>
      </c>
      <c r="HM53">
        <v>18.058900000000001</v>
      </c>
      <c r="HN53">
        <v>24.651299999999999</v>
      </c>
      <c r="HO53">
        <v>67.413499999999999</v>
      </c>
      <c r="HP53">
        <v>31</v>
      </c>
      <c r="HQ53">
        <v>257.51900000000001</v>
      </c>
      <c r="HR53">
        <v>35.383299999999998</v>
      </c>
      <c r="HS53">
        <v>99.108199999999997</v>
      </c>
      <c r="HT53">
        <v>98.154600000000002</v>
      </c>
    </row>
    <row r="54" spans="1:228" x14ac:dyDescent="0.2">
      <c r="A54">
        <v>39</v>
      </c>
      <c r="B54">
        <v>1670267396.5999999</v>
      </c>
      <c r="C54">
        <v>152</v>
      </c>
      <c r="D54" t="s">
        <v>436</v>
      </c>
      <c r="E54" t="s">
        <v>437</v>
      </c>
      <c r="F54">
        <v>4</v>
      </c>
      <c r="G54">
        <v>1670267394.2874999</v>
      </c>
      <c r="H54">
        <f t="shared" si="0"/>
        <v>7.0146950220448473E-4</v>
      </c>
      <c r="I54">
        <f t="shared" si="1"/>
        <v>0.70146950220448478</v>
      </c>
      <c r="J54">
        <f t="shared" si="2"/>
        <v>2.6514604660945973</v>
      </c>
      <c r="K54">
        <f t="shared" si="3"/>
        <v>235.52449999999999</v>
      </c>
      <c r="L54">
        <f t="shared" si="4"/>
        <v>128.45371382970953</v>
      </c>
      <c r="M54">
        <f t="shared" si="5"/>
        <v>12.975012689921131</v>
      </c>
      <c r="N54">
        <f t="shared" si="6"/>
        <v>23.790151994659848</v>
      </c>
      <c r="O54">
        <f t="shared" si="7"/>
        <v>4.1754258358052347E-2</v>
      </c>
      <c r="P54">
        <f t="shared" si="8"/>
        <v>3.6678691767107532</v>
      </c>
      <c r="Q54">
        <f t="shared" si="9"/>
        <v>4.1491981526121741E-2</v>
      </c>
      <c r="R54">
        <f t="shared" si="10"/>
        <v>2.5955915462400302E-2</v>
      </c>
      <c r="S54">
        <f t="shared" si="11"/>
        <v>226.11231711125816</v>
      </c>
      <c r="T54">
        <f t="shared" si="12"/>
        <v>34.280284036230469</v>
      </c>
      <c r="U54">
        <f t="shared" si="13"/>
        <v>33.617362499999999</v>
      </c>
      <c r="V54">
        <f t="shared" si="14"/>
        <v>5.230023856126178</v>
      </c>
      <c r="W54">
        <f t="shared" si="15"/>
        <v>69.806865893844858</v>
      </c>
      <c r="X54">
        <f t="shared" si="16"/>
        <v>3.5969619522131926</v>
      </c>
      <c r="Y54">
        <f t="shared" si="17"/>
        <v>5.1527337693158781</v>
      </c>
      <c r="Z54">
        <f t="shared" si="18"/>
        <v>1.6330619039129854</v>
      </c>
      <c r="AA54">
        <f t="shared" si="19"/>
        <v>-30.934805047217775</v>
      </c>
      <c r="AB54">
        <f t="shared" si="20"/>
        <v>-52.582112933317291</v>
      </c>
      <c r="AC54">
        <f t="shared" si="21"/>
        <v>-3.2988353084023205</v>
      </c>
      <c r="AD54">
        <f t="shared" si="22"/>
        <v>139.29656382232079</v>
      </c>
      <c r="AE54">
        <f t="shared" si="23"/>
        <v>26.002241134618533</v>
      </c>
      <c r="AF54">
        <f t="shared" si="24"/>
        <v>0.7467159599658385</v>
      </c>
      <c r="AG54">
        <f t="shared" si="25"/>
        <v>2.6514604660945973</v>
      </c>
      <c r="AH54">
        <v>255.26854092387489</v>
      </c>
      <c r="AI54">
        <v>247.35015757575761</v>
      </c>
      <c r="AJ54">
        <v>1.726776463639383</v>
      </c>
      <c r="AK54">
        <v>64.412612484880171</v>
      </c>
      <c r="AL54">
        <f t="shared" si="26"/>
        <v>0.70146950220448478</v>
      </c>
      <c r="AM54">
        <v>35.291741583278117</v>
      </c>
      <c r="AN54">
        <v>35.606919411764693</v>
      </c>
      <c r="AO54">
        <v>-6.0424755892291892E-3</v>
      </c>
      <c r="AP54">
        <v>92.771630971899214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47056.97273283988</v>
      </c>
      <c r="AV54">
        <f t="shared" si="30"/>
        <v>1199.9737500000001</v>
      </c>
      <c r="AW54">
        <f t="shared" si="31"/>
        <v>1025.9036010939162</v>
      </c>
      <c r="AX54">
        <f t="shared" si="32"/>
        <v>0.85493836935509315</v>
      </c>
      <c r="AY54">
        <f t="shared" si="33"/>
        <v>0.18843105285532966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1670267394.2874999</v>
      </c>
      <c r="BF54">
        <v>235.52449999999999</v>
      </c>
      <c r="BG54">
        <v>246.39924999999999</v>
      </c>
      <c r="BH54">
        <v>35.610225</v>
      </c>
      <c r="BI54">
        <v>35.311075000000002</v>
      </c>
      <c r="BJ54">
        <v>239.06512499999999</v>
      </c>
      <c r="BK54">
        <v>35.462049999999998</v>
      </c>
      <c r="BL54">
        <v>649.95425</v>
      </c>
      <c r="BM54">
        <v>100.90925</v>
      </c>
      <c r="BN54">
        <v>9.9995300000000009E-2</v>
      </c>
      <c r="BO54">
        <v>33.35145</v>
      </c>
      <c r="BP54">
        <v>33.617362499999999</v>
      </c>
      <c r="BQ54">
        <v>999.9</v>
      </c>
      <c r="BR54">
        <v>0</v>
      </c>
      <c r="BS54">
        <v>0</v>
      </c>
      <c r="BT54">
        <v>8978.90625</v>
      </c>
      <c r="BU54">
        <v>0</v>
      </c>
      <c r="BV54">
        <v>585.72437500000001</v>
      </c>
      <c r="BW54">
        <v>-10.874912500000001</v>
      </c>
      <c r="BX54">
        <v>244.221125</v>
      </c>
      <c r="BY54">
        <v>255.41862499999999</v>
      </c>
      <c r="BZ54">
        <v>0.29915849999999999</v>
      </c>
      <c r="CA54">
        <v>246.39924999999999</v>
      </c>
      <c r="CB54">
        <v>35.311075000000002</v>
      </c>
      <c r="CC54">
        <v>3.5934024999999998</v>
      </c>
      <c r="CD54">
        <v>3.563215</v>
      </c>
      <c r="CE54">
        <v>27.067625</v>
      </c>
      <c r="CF54">
        <v>26.923987499999999</v>
      </c>
      <c r="CG54">
        <v>1199.9737500000001</v>
      </c>
      <c r="CH54">
        <v>0.49997049999999998</v>
      </c>
      <c r="CI54">
        <v>0.50002950000000002</v>
      </c>
      <c r="CJ54">
        <v>0</v>
      </c>
      <c r="CK54">
        <v>1005.23125</v>
      </c>
      <c r="CL54">
        <v>4.9990899999999998</v>
      </c>
      <c r="CM54">
        <v>10464.15</v>
      </c>
      <c r="CN54">
        <v>9557.5300000000007</v>
      </c>
      <c r="CO54">
        <v>43.936999999999998</v>
      </c>
      <c r="CP54">
        <v>45.686999999999998</v>
      </c>
      <c r="CQ54">
        <v>44.811999999999998</v>
      </c>
      <c r="CR54">
        <v>44.515500000000003</v>
      </c>
      <c r="CS54">
        <v>45.242125000000001</v>
      </c>
      <c r="CT54">
        <v>597.45249999999999</v>
      </c>
      <c r="CU54">
        <v>597.52125000000001</v>
      </c>
      <c r="CV54">
        <v>0</v>
      </c>
      <c r="CW54">
        <v>1670267415.8</v>
      </c>
      <c r="CX54">
        <v>0</v>
      </c>
      <c r="CY54">
        <v>1670266866.0999999</v>
      </c>
      <c r="CZ54" t="s">
        <v>356</v>
      </c>
      <c r="DA54">
        <v>1670266861.5999999</v>
      </c>
      <c r="DB54">
        <v>1670266866.0999999</v>
      </c>
      <c r="DC54">
        <v>4</v>
      </c>
      <c r="DD54">
        <v>8.4000000000000005E-2</v>
      </c>
      <c r="DE54">
        <v>1.7999999999999999E-2</v>
      </c>
      <c r="DF54">
        <v>-3.9009999999999998</v>
      </c>
      <c r="DG54">
        <v>0.14799999999999999</v>
      </c>
      <c r="DH54">
        <v>415</v>
      </c>
      <c r="DI54">
        <v>36</v>
      </c>
      <c r="DJ54">
        <v>0.66</v>
      </c>
      <c r="DK54">
        <v>0.36</v>
      </c>
      <c r="DL54">
        <v>-10.77746</v>
      </c>
      <c r="DM54">
        <v>-0.64892757973727022</v>
      </c>
      <c r="DN54">
        <v>6.7672179660478046E-2</v>
      </c>
      <c r="DO54">
        <v>0</v>
      </c>
      <c r="DP54">
        <v>0.36423147500000003</v>
      </c>
      <c r="DQ54">
        <v>-0.30911388742964507</v>
      </c>
      <c r="DR54">
        <v>3.4322374964436457E-2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365</v>
      </c>
      <c r="EA54">
        <v>3.2957299999999998</v>
      </c>
      <c r="EB54">
        <v>2.6253099999999998</v>
      </c>
      <c r="EC54">
        <v>6.5177700000000005E-2</v>
      </c>
      <c r="ED54">
        <v>6.6275200000000006E-2</v>
      </c>
      <c r="EE54">
        <v>0.14316799999999999</v>
      </c>
      <c r="EF54">
        <v>0.14080999999999999</v>
      </c>
      <c r="EG54">
        <v>28260.1</v>
      </c>
      <c r="EH54">
        <v>28727.4</v>
      </c>
      <c r="EI54">
        <v>28128.1</v>
      </c>
      <c r="EJ54">
        <v>29617.1</v>
      </c>
      <c r="EK54">
        <v>33156.5</v>
      </c>
      <c r="EL54">
        <v>35314.800000000003</v>
      </c>
      <c r="EM54">
        <v>39700.1</v>
      </c>
      <c r="EN54">
        <v>42323.6</v>
      </c>
      <c r="EO54">
        <v>2.2198000000000002</v>
      </c>
      <c r="EP54">
        <v>2.1478999999999999</v>
      </c>
      <c r="EQ54">
        <v>0.125226</v>
      </c>
      <c r="ER54">
        <v>0</v>
      </c>
      <c r="ES54">
        <v>31.590199999999999</v>
      </c>
      <c r="ET54">
        <v>999.9</v>
      </c>
      <c r="EU54">
        <v>64.599999999999994</v>
      </c>
      <c r="EV54">
        <v>37.9</v>
      </c>
      <c r="EW54">
        <v>42.3872</v>
      </c>
      <c r="EX54">
        <v>57.774900000000002</v>
      </c>
      <c r="EY54">
        <v>-2.22756</v>
      </c>
      <c r="EZ54">
        <v>2</v>
      </c>
      <c r="FA54">
        <v>0.54244400000000004</v>
      </c>
      <c r="FB54">
        <v>0.48423699999999997</v>
      </c>
      <c r="FC54">
        <v>20.270700000000001</v>
      </c>
      <c r="FD54">
        <v>5.2180400000000002</v>
      </c>
      <c r="FE54">
        <v>12.0082</v>
      </c>
      <c r="FF54">
        <v>4.9852999999999996</v>
      </c>
      <c r="FG54">
        <v>3.28443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1.86222</v>
      </c>
      <c r="FN54">
        <v>1.8643099999999999</v>
      </c>
      <c r="FO54">
        <v>1.86036</v>
      </c>
      <c r="FP54">
        <v>1.86111</v>
      </c>
      <c r="FQ54">
        <v>1.8602000000000001</v>
      </c>
      <c r="FR54">
        <v>1.86188</v>
      </c>
      <c r="FS54">
        <v>1.8584400000000001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-3.5489999999999999</v>
      </c>
      <c r="GH54">
        <v>0.14810000000000001</v>
      </c>
      <c r="GI54">
        <v>-2.9546745296188361</v>
      </c>
      <c r="GJ54">
        <v>-2.737337881603403E-3</v>
      </c>
      <c r="GK54">
        <v>1.2769921614711079E-6</v>
      </c>
      <c r="GL54">
        <v>-3.2469241445839119E-10</v>
      </c>
      <c r="GM54">
        <v>0.14817000000000749</v>
      </c>
      <c r="GN54">
        <v>0</v>
      </c>
      <c r="GO54">
        <v>0</v>
      </c>
      <c r="GP54">
        <v>0</v>
      </c>
      <c r="GQ54">
        <v>4</v>
      </c>
      <c r="GR54">
        <v>2074</v>
      </c>
      <c r="GS54">
        <v>4</v>
      </c>
      <c r="GT54">
        <v>30</v>
      </c>
      <c r="GU54">
        <v>8.9</v>
      </c>
      <c r="GV54">
        <v>8.8000000000000007</v>
      </c>
      <c r="GW54">
        <v>0.91918900000000003</v>
      </c>
      <c r="GX54">
        <v>2.6074199999999998</v>
      </c>
      <c r="GY54">
        <v>2.04834</v>
      </c>
      <c r="GZ54">
        <v>2.6037599999999999</v>
      </c>
      <c r="HA54">
        <v>2.1972700000000001</v>
      </c>
      <c r="HB54">
        <v>2.3059099999999999</v>
      </c>
      <c r="HC54">
        <v>40.860799999999998</v>
      </c>
      <c r="HD54">
        <v>16.093399999999999</v>
      </c>
      <c r="HE54">
        <v>18</v>
      </c>
      <c r="HF54">
        <v>712.86699999999996</v>
      </c>
      <c r="HG54">
        <v>725.88400000000001</v>
      </c>
      <c r="HH54">
        <v>30.999700000000001</v>
      </c>
      <c r="HI54">
        <v>34.181100000000001</v>
      </c>
      <c r="HJ54">
        <v>29.999500000000001</v>
      </c>
      <c r="HK54">
        <v>34.149500000000003</v>
      </c>
      <c r="HL54">
        <v>34.155299999999997</v>
      </c>
      <c r="HM54">
        <v>18.448599999999999</v>
      </c>
      <c r="HN54">
        <v>24.651299999999999</v>
      </c>
      <c r="HO54">
        <v>67.413499999999999</v>
      </c>
      <c r="HP54">
        <v>31</v>
      </c>
      <c r="HQ54">
        <v>264.197</v>
      </c>
      <c r="HR54">
        <v>35.399700000000003</v>
      </c>
      <c r="HS54">
        <v>99.109899999999996</v>
      </c>
      <c r="HT54">
        <v>98.153899999999993</v>
      </c>
    </row>
    <row r="55" spans="1:228" x14ac:dyDescent="0.2">
      <c r="A55">
        <v>40</v>
      </c>
      <c r="B55">
        <v>1670267400.5999999</v>
      </c>
      <c r="C55">
        <v>156</v>
      </c>
      <c r="D55" t="s">
        <v>438</v>
      </c>
      <c r="E55" t="s">
        <v>439</v>
      </c>
      <c r="F55">
        <v>4</v>
      </c>
      <c r="G55">
        <v>1670267398.5999999</v>
      </c>
      <c r="H55">
        <f t="shared" si="0"/>
        <v>7.2400061188988125E-4</v>
      </c>
      <c r="I55">
        <f t="shared" si="1"/>
        <v>0.7240006118898813</v>
      </c>
      <c r="J55">
        <f t="shared" si="2"/>
        <v>2.7199388956173802</v>
      </c>
      <c r="K55">
        <f t="shared" si="3"/>
        <v>242.74585714285709</v>
      </c>
      <c r="L55">
        <f t="shared" si="4"/>
        <v>136.08269673126426</v>
      </c>
      <c r="M55">
        <f t="shared" si="5"/>
        <v>13.745721703937587</v>
      </c>
      <c r="N55">
        <f t="shared" si="6"/>
        <v>24.519774205083859</v>
      </c>
      <c r="O55">
        <f t="shared" si="7"/>
        <v>4.3095815016640372E-2</v>
      </c>
      <c r="P55">
        <f t="shared" si="8"/>
        <v>3.6855866892308686</v>
      </c>
      <c r="Q55">
        <f t="shared" si="9"/>
        <v>4.2817807971270792E-2</v>
      </c>
      <c r="R55">
        <f t="shared" si="10"/>
        <v>2.6785958122706878E-2</v>
      </c>
      <c r="S55">
        <f t="shared" si="11"/>
        <v>226.12078423607016</v>
      </c>
      <c r="T55">
        <f t="shared" si="12"/>
        <v>34.267837245509106</v>
      </c>
      <c r="U55">
        <f t="shared" si="13"/>
        <v>33.617657142857148</v>
      </c>
      <c r="V55">
        <f t="shared" si="14"/>
        <v>5.2301100531490015</v>
      </c>
      <c r="W55">
        <f t="shared" si="15"/>
        <v>69.817154161525849</v>
      </c>
      <c r="X55">
        <f t="shared" si="16"/>
        <v>3.5967706350113655</v>
      </c>
      <c r="Y55">
        <f t="shared" si="17"/>
        <v>5.1517004355262568</v>
      </c>
      <c r="Z55">
        <f t="shared" si="18"/>
        <v>1.6333394181376359</v>
      </c>
      <c r="AA55">
        <f t="shared" si="19"/>
        <v>-31.928426984343762</v>
      </c>
      <c r="AB55">
        <f t="shared" si="20"/>
        <v>-53.605706385767029</v>
      </c>
      <c r="AC55">
        <f t="shared" si="21"/>
        <v>-3.3468315367855408</v>
      </c>
      <c r="AD55">
        <f t="shared" si="22"/>
        <v>137.23981932917383</v>
      </c>
      <c r="AE55">
        <f t="shared" si="23"/>
        <v>26.056555715798726</v>
      </c>
      <c r="AF55">
        <f t="shared" si="24"/>
        <v>0.73925580849778427</v>
      </c>
      <c r="AG55">
        <f t="shared" si="25"/>
        <v>2.7199388956173802</v>
      </c>
      <c r="AH55">
        <v>262.24674860596957</v>
      </c>
      <c r="AI55">
        <v>254.29644242424251</v>
      </c>
      <c r="AJ55">
        <v>1.727587230401979</v>
      </c>
      <c r="AK55">
        <v>64.412612484880171</v>
      </c>
      <c r="AL55">
        <f t="shared" si="26"/>
        <v>0.7240006118898813</v>
      </c>
      <c r="AM55">
        <v>35.314057481554002</v>
      </c>
      <c r="AN55">
        <v>35.61024764705882</v>
      </c>
      <c r="AO55">
        <v>-1.0922553487466211E-3</v>
      </c>
      <c r="AP55">
        <v>92.771630971899214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47373.703021094705</v>
      </c>
      <c r="AV55">
        <f t="shared" si="30"/>
        <v>1200.02</v>
      </c>
      <c r="AW55">
        <f t="shared" si="31"/>
        <v>1025.9430135938187</v>
      </c>
      <c r="AX55">
        <f t="shared" si="32"/>
        <v>0.85493826235714299</v>
      </c>
      <c r="AY55">
        <f t="shared" si="33"/>
        <v>0.18843084634928597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1670267398.5999999</v>
      </c>
      <c r="BF55">
        <v>242.74585714285709</v>
      </c>
      <c r="BG55">
        <v>253.64342857142859</v>
      </c>
      <c r="BH55">
        <v>35.608042857142863</v>
      </c>
      <c r="BI55">
        <v>35.311914285714288</v>
      </c>
      <c r="BJ55">
        <v>246.30199999999999</v>
      </c>
      <c r="BK55">
        <v>35.459871428571432</v>
      </c>
      <c r="BL55">
        <v>650.02757142857149</v>
      </c>
      <c r="BM55">
        <v>100.91028571428571</v>
      </c>
      <c r="BN55">
        <v>9.9776799999999985E-2</v>
      </c>
      <c r="BO55">
        <v>33.34787142857143</v>
      </c>
      <c r="BP55">
        <v>33.617657142857148</v>
      </c>
      <c r="BQ55">
        <v>999.89999999999986</v>
      </c>
      <c r="BR55">
        <v>0</v>
      </c>
      <c r="BS55">
        <v>0</v>
      </c>
      <c r="BT55">
        <v>9040.09</v>
      </c>
      <c r="BU55">
        <v>0</v>
      </c>
      <c r="BV55">
        <v>603.21757142857143</v>
      </c>
      <c r="BW55">
        <v>-10.89777142857143</v>
      </c>
      <c r="BX55">
        <v>251.70857142857139</v>
      </c>
      <c r="BY55">
        <v>262.928</v>
      </c>
      <c r="BZ55">
        <v>0.29610828571428582</v>
      </c>
      <c r="CA55">
        <v>253.64342857142859</v>
      </c>
      <c r="CB55">
        <v>35.311914285714288</v>
      </c>
      <c r="CC55">
        <v>3.5932142857142848</v>
      </c>
      <c r="CD55">
        <v>3.5633357142857141</v>
      </c>
      <c r="CE55">
        <v>27.066757142857149</v>
      </c>
      <c r="CF55">
        <v>26.924571428571429</v>
      </c>
      <c r="CG55">
        <v>1200.02</v>
      </c>
      <c r="CH55">
        <v>0.49997471428571422</v>
      </c>
      <c r="CI55">
        <v>0.50002528571428573</v>
      </c>
      <c r="CJ55">
        <v>0</v>
      </c>
      <c r="CK55">
        <v>1004.992857142857</v>
      </c>
      <c r="CL55">
        <v>4.9990899999999998</v>
      </c>
      <c r="CM55">
        <v>10462.62857142857</v>
      </c>
      <c r="CN55">
        <v>9557.9328571428578</v>
      </c>
      <c r="CO55">
        <v>43.936999999999998</v>
      </c>
      <c r="CP55">
        <v>45.686999999999998</v>
      </c>
      <c r="CQ55">
        <v>44.794285714285706</v>
      </c>
      <c r="CR55">
        <v>44.5</v>
      </c>
      <c r="CS55">
        <v>45.186999999999998</v>
      </c>
      <c r="CT55">
        <v>597.4799999999999</v>
      </c>
      <c r="CU55">
        <v>597.54000000000008</v>
      </c>
      <c r="CV55">
        <v>0</v>
      </c>
      <c r="CW55">
        <v>1670267419.4000001</v>
      </c>
      <c r="CX55">
        <v>0</v>
      </c>
      <c r="CY55">
        <v>1670266866.0999999</v>
      </c>
      <c r="CZ55" t="s">
        <v>356</v>
      </c>
      <c r="DA55">
        <v>1670266861.5999999</v>
      </c>
      <c r="DB55">
        <v>1670266866.0999999</v>
      </c>
      <c r="DC55">
        <v>4</v>
      </c>
      <c r="DD55">
        <v>8.4000000000000005E-2</v>
      </c>
      <c r="DE55">
        <v>1.7999999999999999E-2</v>
      </c>
      <c r="DF55">
        <v>-3.9009999999999998</v>
      </c>
      <c r="DG55">
        <v>0.14799999999999999</v>
      </c>
      <c r="DH55">
        <v>415</v>
      </c>
      <c r="DI55">
        <v>36</v>
      </c>
      <c r="DJ55">
        <v>0.66</v>
      </c>
      <c r="DK55">
        <v>0.36</v>
      </c>
      <c r="DL55">
        <v>-10.825025</v>
      </c>
      <c r="DM55">
        <v>-0.54381388367728878</v>
      </c>
      <c r="DN55">
        <v>5.6910463668819397E-2</v>
      </c>
      <c r="DO55">
        <v>0</v>
      </c>
      <c r="DP55">
        <v>0.34482442499999999</v>
      </c>
      <c r="DQ55">
        <v>-0.39701539587242141</v>
      </c>
      <c r="DR55">
        <v>3.9299441046844109E-2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365</v>
      </c>
      <c r="EA55">
        <v>3.2956300000000001</v>
      </c>
      <c r="EB55">
        <v>2.6253600000000001</v>
      </c>
      <c r="EC55">
        <v>6.67045E-2</v>
      </c>
      <c r="ED55">
        <v>6.7772299999999994E-2</v>
      </c>
      <c r="EE55">
        <v>0.143175</v>
      </c>
      <c r="EF55">
        <v>0.14080200000000001</v>
      </c>
      <c r="EG55">
        <v>28213.599999999999</v>
      </c>
      <c r="EH55">
        <v>28681.5</v>
      </c>
      <c r="EI55">
        <v>28127.8</v>
      </c>
      <c r="EJ55">
        <v>29617.3</v>
      </c>
      <c r="EK55">
        <v>33156.199999999997</v>
      </c>
      <c r="EL55">
        <v>35315.5</v>
      </c>
      <c r="EM55">
        <v>39700</v>
      </c>
      <c r="EN55">
        <v>42323.8</v>
      </c>
      <c r="EO55">
        <v>2.2196799999999999</v>
      </c>
      <c r="EP55">
        <v>2.14805</v>
      </c>
      <c r="EQ55">
        <v>0.12526300000000001</v>
      </c>
      <c r="ER55">
        <v>0</v>
      </c>
      <c r="ES55">
        <v>31.589300000000001</v>
      </c>
      <c r="ET55">
        <v>999.9</v>
      </c>
      <c r="EU55">
        <v>64.599999999999994</v>
      </c>
      <c r="EV55">
        <v>37.9</v>
      </c>
      <c r="EW55">
        <v>42.386200000000002</v>
      </c>
      <c r="EX55">
        <v>57.774900000000002</v>
      </c>
      <c r="EY55">
        <v>-2.15144</v>
      </c>
      <c r="EZ55">
        <v>2</v>
      </c>
      <c r="FA55">
        <v>0.54190000000000005</v>
      </c>
      <c r="FB55">
        <v>0.48202600000000001</v>
      </c>
      <c r="FC55">
        <v>20.270900000000001</v>
      </c>
      <c r="FD55">
        <v>5.2183400000000004</v>
      </c>
      <c r="FE55">
        <v>12.0085</v>
      </c>
      <c r="FF55">
        <v>4.9859499999999999</v>
      </c>
      <c r="FG55">
        <v>3.2844500000000001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1.8622300000000001</v>
      </c>
      <c r="FN55">
        <v>1.86432</v>
      </c>
      <c r="FO55">
        <v>1.8603799999999999</v>
      </c>
      <c r="FP55">
        <v>1.86111</v>
      </c>
      <c r="FQ55">
        <v>1.8602000000000001</v>
      </c>
      <c r="FR55">
        <v>1.86188</v>
      </c>
      <c r="FS55">
        <v>1.85843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-3.5630000000000002</v>
      </c>
      <c r="GH55">
        <v>0.14810000000000001</v>
      </c>
      <c r="GI55">
        <v>-2.9546745296188361</v>
      </c>
      <c r="GJ55">
        <v>-2.737337881603403E-3</v>
      </c>
      <c r="GK55">
        <v>1.2769921614711079E-6</v>
      </c>
      <c r="GL55">
        <v>-3.2469241445839119E-10</v>
      </c>
      <c r="GM55">
        <v>0.14817000000000749</v>
      </c>
      <c r="GN55">
        <v>0</v>
      </c>
      <c r="GO55">
        <v>0</v>
      </c>
      <c r="GP55">
        <v>0</v>
      </c>
      <c r="GQ55">
        <v>4</v>
      </c>
      <c r="GR55">
        <v>2074</v>
      </c>
      <c r="GS55">
        <v>4</v>
      </c>
      <c r="GT55">
        <v>30</v>
      </c>
      <c r="GU55">
        <v>9</v>
      </c>
      <c r="GV55">
        <v>8.9</v>
      </c>
      <c r="GW55">
        <v>0.93872100000000003</v>
      </c>
      <c r="GX55">
        <v>2.6086399999999998</v>
      </c>
      <c r="GY55">
        <v>2.04834</v>
      </c>
      <c r="GZ55">
        <v>2.6037599999999999</v>
      </c>
      <c r="HA55">
        <v>2.1972700000000001</v>
      </c>
      <c r="HB55">
        <v>2.32056</v>
      </c>
      <c r="HC55">
        <v>40.860799999999998</v>
      </c>
      <c r="HD55">
        <v>16.084599999999998</v>
      </c>
      <c r="HE55">
        <v>18</v>
      </c>
      <c r="HF55">
        <v>712.70600000000002</v>
      </c>
      <c r="HG55">
        <v>725.95500000000004</v>
      </c>
      <c r="HH55">
        <v>30.999500000000001</v>
      </c>
      <c r="HI55">
        <v>34.175400000000003</v>
      </c>
      <c r="HJ55">
        <v>29.999400000000001</v>
      </c>
      <c r="HK55">
        <v>34.144500000000001</v>
      </c>
      <c r="HL55">
        <v>34.1494</v>
      </c>
      <c r="HM55">
        <v>18.839300000000001</v>
      </c>
      <c r="HN55">
        <v>24.651299999999999</v>
      </c>
      <c r="HO55">
        <v>67.413499999999999</v>
      </c>
      <c r="HP55">
        <v>31</v>
      </c>
      <c r="HQ55">
        <v>270.87599999999998</v>
      </c>
      <c r="HR55">
        <v>35.404600000000002</v>
      </c>
      <c r="HS55">
        <v>99.109200000000001</v>
      </c>
      <c r="HT55">
        <v>98.154300000000006</v>
      </c>
    </row>
    <row r="56" spans="1:228" x14ac:dyDescent="0.2">
      <c r="A56">
        <v>41</v>
      </c>
      <c r="B56">
        <v>1670267404.5999999</v>
      </c>
      <c r="C56">
        <v>160</v>
      </c>
      <c r="D56" t="s">
        <v>440</v>
      </c>
      <c r="E56" t="s">
        <v>441</v>
      </c>
      <c r="F56">
        <v>4</v>
      </c>
      <c r="G56">
        <v>1670267402.2874999</v>
      </c>
      <c r="H56">
        <f t="shared" si="0"/>
        <v>7.4018930815569121E-4</v>
      </c>
      <c r="I56">
        <f t="shared" si="1"/>
        <v>0.74018930815569117</v>
      </c>
      <c r="J56">
        <f t="shared" si="2"/>
        <v>2.611614746194904</v>
      </c>
      <c r="K56">
        <f t="shared" si="3"/>
        <v>248.89150000000001</v>
      </c>
      <c r="L56">
        <f t="shared" si="4"/>
        <v>148.17289365499639</v>
      </c>
      <c r="M56">
        <f t="shared" si="5"/>
        <v>14.966622139896716</v>
      </c>
      <c r="N56">
        <f t="shared" si="6"/>
        <v>25.139989794661705</v>
      </c>
      <c r="O56">
        <f t="shared" si="7"/>
        <v>4.4071673067222254E-2</v>
      </c>
      <c r="P56">
        <f t="shared" si="8"/>
        <v>3.6802140455970056</v>
      </c>
      <c r="Q56">
        <f t="shared" si="9"/>
        <v>4.3780557614649177E-2</v>
      </c>
      <c r="R56">
        <f t="shared" si="10"/>
        <v>2.7388843588264412E-2</v>
      </c>
      <c r="S56">
        <f t="shared" si="11"/>
        <v>226.1304641116233</v>
      </c>
      <c r="T56">
        <f t="shared" si="12"/>
        <v>34.267837963041394</v>
      </c>
      <c r="U56">
        <f t="shared" si="13"/>
        <v>33.616525000000003</v>
      </c>
      <c r="V56">
        <f t="shared" si="14"/>
        <v>5.2297788543664536</v>
      </c>
      <c r="W56">
        <f t="shared" si="15"/>
        <v>69.807123393693217</v>
      </c>
      <c r="X56">
        <f t="shared" si="16"/>
        <v>3.5966728468417659</v>
      </c>
      <c r="Y56">
        <f t="shared" si="17"/>
        <v>5.1523006134452896</v>
      </c>
      <c r="Z56">
        <f t="shared" si="18"/>
        <v>1.6331060075246877</v>
      </c>
      <c r="AA56">
        <f t="shared" si="19"/>
        <v>-32.642348489665984</v>
      </c>
      <c r="AB56">
        <f t="shared" si="20"/>
        <v>-52.890532527861758</v>
      </c>
      <c r="AC56">
        <f t="shared" si="21"/>
        <v>-3.3070162659484348</v>
      </c>
      <c r="AD56">
        <f t="shared" si="22"/>
        <v>137.29056682814712</v>
      </c>
      <c r="AE56">
        <f t="shared" si="23"/>
        <v>26.158273373012371</v>
      </c>
      <c r="AF56">
        <f t="shared" si="24"/>
        <v>0.74537194084005087</v>
      </c>
      <c r="AG56">
        <f t="shared" si="25"/>
        <v>2.611614746194904</v>
      </c>
      <c r="AH56">
        <v>269.19529317572199</v>
      </c>
      <c r="AI56">
        <v>261.23590909090899</v>
      </c>
      <c r="AJ56">
        <v>1.7416975945152291</v>
      </c>
      <c r="AK56">
        <v>64.412612484880171</v>
      </c>
      <c r="AL56">
        <f t="shared" si="26"/>
        <v>0.74018930815569117</v>
      </c>
      <c r="AM56">
        <v>35.311395968156368</v>
      </c>
      <c r="AN56">
        <v>35.606449705882348</v>
      </c>
      <c r="AO56">
        <v>2.6017660084424061E-4</v>
      </c>
      <c r="AP56">
        <v>92.771630971899214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47277.461805409439</v>
      </c>
      <c r="AV56">
        <f t="shared" si="30"/>
        <v>1200.0675000000001</v>
      </c>
      <c r="AW56">
        <f t="shared" si="31"/>
        <v>1025.9840010941052</v>
      </c>
      <c r="AX56">
        <f t="shared" si="32"/>
        <v>0.8549385772834488</v>
      </c>
      <c r="AY56">
        <f t="shared" si="33"/>
        <v>0.18843145415705639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1670267402.2874999</v>
      </c>
      <c r="BF56">
        <v>248.89150000000001</v>
      </c>
      <c r="BG56">
        <v>259.83462500000002</v>
      </c>
      <c r="BH56">
        <v>35.607862500000003</v>
      </c>
      <c r="BI56">
        <v>35.309262500000003</v>
      </c>
      <c r="BJ56">
        <v>252.46100000000001</v>
      </c>
      <c r="BK56">
        <v>35.459699999999998</v>
      </c>
      <c r="BL56">
        <v>649.98099999999999</v>
      </c>
      <c r="BM56">
        <v>100.90774999999999</v>
      </c>
      <c r="BN56">
        <v>0.1000778875</v>
      </c>
      <c r="BO56">
        <v>33.34995</v>
      </c>
      <c r="BP56">
        <v>33.616525000000003</v>
      </c>
      <c r="BQ56">
        <v>999.9</v>
      </c>
      <c r="BR56">
        <v>0</v>
      </c>
      <c r="BS56">
        <v>0</v>
      </c>
      <c r="BT56">
        <v>9021.71875</v>
      </c>
      <c r="BU56">
        <v>0</v>
      </c>
      <c r="BV56">
        <v>611.77987499999995</v>
      </c>
      <c r="BW56">
        <v>-10.9431125</v>
      </c>
      <c r="BX56">
        <v>258.08112499999999</v>
      </c>
      <c r="BY56">
        <v>269.34500000000003</v>
      </c>
      <c r="BZ56">
        <v>0.29861824999999997</v>
      </c>
      <c r="CA56">
        <v>259.83462500000002</v>
      </c>
      <c r="CB56">
        <v>35.309262500000003</v>
      </c>
      <c r="CC56">
        <v>3.5931099999999998</v>
      </c>
      <c r="CD56">
        <v>3.56298</v>
      </c>
      <c r="CE56">
        <v>27.06625</v>
      </c>
      <c r="CF56">
        <v>26.922875000000001</v>
      </c>
      <c r="CG56">
        <v>1200.0675000000001</v>
      </c>
      <c r="CH56">
        <v>0.49996299999999999</v>
      </c>
      <c r="CI56">
        <v>0.50003700000000006</v>
      </c>
      <c r="CJ56">
        <v>0</v>
      </c>
      <c r="CK56">
        <v>1004.6</v>
      </c>
      <c r="CL56">
        <v>4.9990899999999998</v>
      </c>
      <c r="CM56">
        <v>10460.5</v>
      </c>
      <c r="CN56">
        <v>9558.2674999999981</v>
      </c>
      <c r="CO56">
        <v>43.936999999999998</v>
      </c>
      <c r="CP56">
        <v>45.686999999999998</v>
      </c>
      <c r="CQ56">
        <v>44.757750000000001</v>
      </c>
      <c r="CR56">
        <v>44.5</v>
      </c>
      <c r="CS56">
        <v>45.186999999999998</v>
      </c>
      <c r="CT56">
        <v>597.49125000000004</v>
      </c>
      <c r="CU56">
        <v>597.57625000000007</v>
      </c>
      <c r="CV56">
        <v>0</v>
      </c>
      <c r="CW56">
        <v>1670267423.5999999</v>
      </c>
      <c r="CX56">
        <v>0</v>
      </c>
      <c r="CY56">
        <v>1670266866.0999999</v>
      </c>
      <c r="CZ56" t="s">
        <v>356</v>
      </c>
      <c r="DA56">
        <v>1670266861.5999999</v>
      </c>
      <c r="DB56">
        <v>1670266866.0999999</v>
      </c>
      <c r="DC56">
        <v>4</v>
      </c>
      <c r="DD56">
        <v>8.4000000000000005E-2</v>
      </c>
      <c r="DE56">
        <v>1.7999999999999999E-2</v>
      </c>
      <c r="DF56">
        <v>-3.9009999999999998</v>
      </c>
      <c r="DG56">
        <v>0.14799999999999999</v>
      </c>
      <c r="DH56">
        <v>415</v>
      </c>
      <c r="DI56">
        <v>36</v>
      </c>
      <c r="DJ56">
        <v>0.66</v>
      </c>
      <c r="DK56">
        <v>0.36</v>
      </c>
      <c r="DL56">
        <v>-10.861230000000001</v>
      </c>
      <c r="DM56">
        <v>-0.48619812382736671</v>
      </c>
      <c r="DN56">
        <v>5.1920127118488313E-2</v>
      </c>
      <c r="DO56">
        <v>0</v>
      </c>
      <c r="DP56">
        <v>0.32562687499999998</v>
      </c>
      <c r="DQ56">
        <v>-0.31534274296435411</v>
      </c>
      <c r="DR56">
        <v>3.3405762885456977E-2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365</v>
      </c>
      <c r="EA56">
        <v>3.2957800000000002</v>
      </c>
      <c r="EB56">
        <v>2.62561</v>
      </c>
      <c r="EC56">
        <v>6.8224999999999994E-2</v>
      </c>
      <c r="ED56">
        <v>6.9270300000000007E-2</v>
      </c>
      <c r="EE56">
        <v>0.143174</v>
      </c>
      <c r="EF56">
        <v>0.140791</v>
      </c>
      <c r="EG56">
        <v>28168.2</v>
      </c>
      <c r="EH56">
        <v>28635.8</v>
      </c>
      <c r="EI56">
        <v>28128.3</v>
      </c>
      <c r="EJ56">
        <v>29617.599999999999</v>
      </c>
      <c r="EK56">
        <v>33156.9</v>
      </c>
      <c r="EL56">
        <v>35316.199999999997</v>
      </c>
      <c r="EM56">
        <v>39700.6</v>
      </c>
      <c r="EN56">
        <v>42324</v>
      </c>
      <c r="EO56">
        <v>2.2198699999999998</v>
      </c>
      <c r="EP56">
        <v>2.1482700000000001</v>
      </c>
      <c r="EQ56">
        <v>0.124928</v>
      </c>
      <c r="ER56">
        <v>0</v>
      </c>
      <c r="ES56">
        <v>31.587499999999999</v>
      </c>
      <c r="ET56">
        <v>999.9</v>
      </c>
      <c r="EU56">
        <v>64.599999999999994</v>
      </c>
      <c r="EV56">
        <v>37.9</v>
      </c>
      <c r="EW56">
        <v>42.3872</v>
      </c>
      <c r="EX56">
        <v>57.594900000000003</v>
      </c>
      <c r="EY56">
        <v>-2.1234000000000002</v>
      </c>
      <c r="EZ56">
        <v>2</v>
      </c>
      <c r="FA56">
        <v>0.54145600000000005</v>
      </c>
      <c r="FB56">
        <v>0.479717</v>
      </c>
      <c r="FC56">
        <v>20.270499999999998</v>
      </c>
      <c r="FD56">
        <v>5.2178899999999997</v>
      </c>
      <c r="FE56">
        <v>12.007999999999999</v>
      </c>
      <c r="FF56">
        <v>4.9856499999999997</v>
      </c>
      <c r="FG56">
        <v>3.2844500000000001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1.8622399999999999</v>
      </c>
      <c r="FN56">
        <v>1.8643099999999999</v>
      </c>
      <c r="FO56">
        <v>1.8603799999999999</v>
      </c>
      <c r="FP56">
        <v>1.86111</v>
      </c>
      <c r="FQ56">
        <v>1.8602000000000001</v>
      </c>
      <c r="FR56">
        <v>1.86188</v>
      </c>
      <c r="FS56">
        <v>1.8584000000000001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-3.577</v>
      </c>
      <c r="GH56">
        <v>0.1482</v>
      </c>
      <c r="GI56">
        <v>-2.9546745296188361</v>
      </c>
      <c r="GJ56">
        <v>-2.737337881603403E-3</v>
      </c>
      <c r="GK56">
        <v>1.2769921614711079E-6</v>
      </c>
      <c r="GL56">
        <v>-3.2469241445839119E-10</v>
      </c>
      <c r="GM56">
        <v>0.14817000000000749</v>
      </c>
      <c r="GN56">
        <v>0</v>
      </c>
      <c r="GO56">
        <v>0</v>
      </c>
      <c r="GP56">
        <v>0</v>
      </c>
      <c r="GQ56">
        <v>4</v>
      </c>
      <c r="GR56">
        <v>2074</v>
      </c>
      <c r="GS56">
        <v>4</v>
      </c>
      <c r="GT56">
        <v>30</v>
      </c>
      <c r="GU56">
        <v>9.1</v>
      </c>
      <c r="GV56">
        <v>9</v>
      </c>
      <c r="GW56">
        <v>0.95825199999999999</v>
      </c>
      <c r="GX56">
        <v>2.6000999999999999</v>
      </c>
      <c r="GY56">
        <v>2.04834</v>
      </c>
      <c r="GZ56">
        <v>2.6025399999999999</v>
      </c>
      <c r="HA56">
        <v>2.1972700000000001</v>
      </c>
      <c r="HB56">
        <v>2.34009</v>
      </c>
      <c r="HC56">
        <v>40.860799999999998</v>
      </c>
      <c r="HD56">
        <v>16.093399999999999</v>
      </c>
      <c r="HE56">
        <v>18</v>
      </c>
      <c r="HF56">
        <v>712.81600000000003</v>
      </c>
      <c r="HG56">
        <v>726.11099999999999</v>
      </c>
      <c r="HH56">
        <v>30.999500000000001</v>
      </c>
      <c r="HI56">
        <v>34.169899999999998</v>
      </c>
      <c r="HJ56">
        <v>29.999600000000001</v>
      </c>
      <c r="HK56">
        <v>34.139099999999999</v>
      </c>
      <c r="HL56">
        <v>34.144599999999997</v>
      </c>
      <c r="HM56">
        <v>19.230599999999999</v>
      </c>
      <c r="HN56">
        <v>24.38</v>
      </c>
      <c r="HO56">
        <v>67.413499999999999</v>
      </c>
      <c r="HP56">
        <v>31</v>
      </c>
      <c r="HQ56">
        <v>277.55500000000001</v>
      </c>
      <c r="HR56">
        <v>35.403199999999998</v>
      </c>
      <c r="HS56">
        <v>99.110799999999998</v>
      </c>
      <c r="HT56">
        <v>98.155000000000001</v>
      </c>
    </row>
    <row r="57" spans="1:228" x14ac:dyDescent="0.2">
      <c r="A57">
        <v>42</v>
      </c>
      <c r="B57">
        <v>1670267408.5999999</v>
      </c>
      <c r="C57">
        <v>164</v>
      </c>
      <c r="D57" t="s">
        <v>442</v>
      </c>
      <c r="E57" t="s">
        <v>443</v>
      </c>
      <c r="F57">
        <v>4</v>
      </c>
      <c r="G57">
        <v>1670267406.5999999</v>
      </c>
      <c r="H57">
        <f t="shared" si="0"/>
        <v>7.5244214817275703E-4</v>
      </c>
      <c r="I57">
        <f t="shared" si="1"/>
        <v>0.75244214817275701</v>
      </c>
      <c r="J57">
        <f t="shared" si="2"/>
        <v>2.4962508576518037</v>
      </c>
      <c r="K57">
        <f t="shared" si="3"/>
        <v>256.14457142857151</v>
      </c>
      <c r="L57">
        <f t="shared" si="4"/>
        <v>160.96145316814466</v>
      </c>
      <c r="M57">
        <f t="shared" si="5"/>
        <v>16.258254767761649</v>
      </c>
      <c r="N57">
        <f t="shared" si="6"/>
        <v>25.872428570302024</v>
      </c>
      <c r="O57">
        <f t="shared" si="7"/>
        <v>4.4857973800973325E-2</v>
      </c>
      <c r="P57">
        <f t="shared" si="8"/>
        <v>3.6743285424719243</v>
      </c>
      <c r="Q57">
        <f t="shared" si="9"/>
        <v>4.4555936695048537E-2</v>
      </c>
      <c r="R57">
        <f t="shared" si="10"/>
        <v>2.787442755315318E-2</v>
      </c>
      <c r="S57">
        <f t="shared" si="11"/>
        <v>226.1118922372884</v>
      </c>
      <c r="T57">
        <f t="shared" si="12"/>
        <v>34.268058284823269</v>
      </c>
      <c r="U57">
        <f t="shared" si="13"/>
        <v>33.610300000000002</v>
      </c>
      <c r="V57">
        <f t="shared" si="14"/>
        <v>5.2279581093460763</v>
      </c>
      <c r="W57">
        <f t="shared" si="15"/>
        <v>69.801911964530873</v>
      </c>
      <c r="X57">
        <f t="shared" si="16"/>
        <v>3.5967052496050846</v>
      </c>
      <c r="Y57">
        <f t="shared" si="17"/>
        <v>5.1527317065938156</v>
      </c>
      <c r="Z57">
        <f t="shared" si="18"/>
        <v>1.6312528597409917</v>
      </c>
      <c r="AA57">
        <f t="shared" si="19"/>
        <v>-33.182698734418587</v>
      </c>
      <c r="AB57">
        <f t="shared" si="20"/>
        <v>-51.277115070246886</v>
      </c>
      <c r="AC57">
        <f t="shared" si="21"/>
        <v>-3.2111973993438383</v>
      </c>
      <c r="AD57">
        <f t="shared" si="22"/>
        <v>138.44088103327911</v>
      </c>
      <c r="AE57">
        <f t="shared" si="23"/>
        <v>25.90618343166102</v>
      </c>
      <c r="AF57">
        <f t="shared" si="24"/>
        <v>0.73787060267292737</v>
      </c>
      <c r="AG57">
        <f t="shared" si="25"/>
        <v>2.4962508576518037</v>
      </c>
      <c r="AH57">
        <v>276.07474294939823</v>
      </c>
      <c r="AI57">
        <v>268.19949696969701</v>
      </c>
      <c r="AJ57">
        <v>1.733094311963185</v>
      </c>
      <c r="AK57">
        <v>64.412612484880171</v>
      </c>
      <c r="AL57">
        <f t="shared" si="26"/>
        <v>0.75244214817275701</v>
      </c>
      <c r="AM57">
        <v>35.307397591563443</v>
      </c>
      <c r="AN57">
        <v>35.609118823529407</v>
      </c>
      <c r="AO57">
        <v>-5.5391873508378577E-5</v>
      </c>
      <c r="AP57">
        <v>92.771630971899214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47172.197290803146</v>
      </c>
      <c r="AV57">
        <f t="shared" si="30"/>
        <v>1199.964285714286</v>
      </c>
      <c r="AW57">
        <f t="shared" si="31"/>
        <v>1025.8962135944503</v>
      </c>
      <c r="AX57">
        <f t="shared" si="32"/>
        <v>0.8549389559404923</v>
      </c>
      <c r="AY57">
        <f t="shared" si="33"/>
        <v>0.18843218496514996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1670267406.5999999</v>
      </c>
      <c r="BF57">
        <v>256.14457142857151</v>
      </c>
      <c r="BG57">
        <v>266.98357142857151</v>
      </c>
      <c r="BH57">
        <v>35.608428571428583</v>
      </c>
      <c r="BI57">
        <v>35.312857142857148</v>
      </c>
      <c r="BJ57">
        <v>259.72971428571429</v>
      </c>
      <c r="BK57">
        <v>35.460271428571431</v>
      </c>
      <c r="BL57">
        <v>650.03228571428576</v>
      </c>
      <c r="BM57">
        <v>100.907</v>
      </c>
      <c r="BN57">
        <v>0.1001321285714286</v>
      </c>
      <c r="BO57">
        <v>33.351442857142857</v>
      </c>
      <c r="BP57">
        <v>33.610300000000002</v>
      </c>
      <c r="BQ57">
        <v>999.89999999999986</v>
      </c>
      <c r="BR57">
        <v>0</v>
      </c>
      <c r="BS57">
        <v>0</v>
      </c>
      <c r="BT57">
        <v>9001.4285714285706</v>
      </c>
      <c r="BU57">
        <v>0</v>
      </c>
      <c r="BV57">
        <v>626.17328571428584</v>
      </c>
      <c r="BW57">
        <v>-10.8391</v>
      </c>
      <c r="BX57">
        <v>265.6022857142857</v>
      </c>
      <c r="BY57">
        <v>276.75657142857142</v>
      </c>
      <c r="BZ57">
        <v>0.29557628571428568</v>
      </c>
      <c r="CA57">
        <v>266.98357142857151</v>
      </c>
      <c r="CB57">
        <v>35.312857142857148</v>
      </c>
      <c r="CC57">
        <v>3.59314</v>
      </c>
      <c r="CD57">
        <v>3.5633142857142852</v>
      </c>
      <c r="CE57">
        <v>27.066371428571429</v>
      </c>
      <c r="CF57">
        <v>26.92445714285714</v>
      </c>
      <c r="CG57">
        <v>1199.964285714286</v>
      </c>
      <c r="CH57">
        <v>0.4999507142857143</v>
      </c>
      <c r="CI57">
        <v>0.50004928571428564</v>
      </c>
      <c r="CJ57">
        <v>0</v>
      </c>
      <c r="CK57">
        <v>1004.094285714286</v>
      </c>
      <c r="CL57">
        <v>4.9990899999999998</v>
      </c>
      <c r="CM57">
        <v>10457.142857142861</v>
      </c>
      <c r="CN57">
        <v>9557.3985714285718</v>
      </c>
      <c r="CO57">
        <v>43.936999999999998</v>
      </c>
      <c r="CP57">
        <v>45.678142857142859</v>
      </c>
      <c r="CQ57">
        <v>44.767714285714291</v>
      </c>
      <c r="CR57">
        <v>44.5</v>
      </c>
      <c r="CS57">
        <v>45.186999999999998</v>
      </c>
      <c r="CT57">
        <v>597.42428571428559</v>
      </c>
      <c r="CU57">
        <v>597.54</v>
      </c>
      <c r="CV57">
        <v>0</v>
      </c>
      <c r="CW57">
        <v>1670267427.8</v>
      </c>
      <c r="CX57">
        <v>0</v>
      </c>
      <c r="CY57">
        <v>1670266866.0999999</v>
      </c>
      <c r="CZ57" t="s">
        <v>356</v>
      </c>
      <c r="DA57">
        <v>1670266861.5999999</v>
      </c>
      <c r="DB57">
        <v>1670266866.0999999</v>
      </c>
      <c r="DC57">
        <v>4</v>
      </c>
      <c r="DD57">
        <v>8.4000000000000005E-2</v>
      </c>
      <c r="DE57">
        <v>1.7999999999999999E-2</v>
      </c>
      <c r="DF57">
        <v>-3.9009999999999998</v>
      </c>
      <c r="DG57">
        <v>0.14799999999999999</v>
      </c>
      <c r="DH57">
        <v>415</v>
      </c>
      <c r="DI57">
        <v>36</v>
      </c>
      <c r="DJ57">
        <v>0.66</v>
      </c>
      <c r="DK57">
        <v>0.36</v>
      </c>
      <c r="DL57">
        <v>-10.876497499999999</v>
      </c>
      <c r="DM57">
        <v>-0.33700975609755568</v>
      </c>
      <c r="DN57">
        <v>5.2917282089597083E-2</v>
      </c>
      <c r="DO57">
        <v>0</v>
      </c>
      <c r="DP57">
        <v>0.31072185000000002</v>
      </c>
      <c r="DQ57">
        <v>-0.18134341463414719</v>
      </c>
      <c r="DR57">
        <v>2.3742975395419589E-2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365</v>
      </c>
      <c r="EA57">
        <v>3.2957399999999999</v>
      </c>
      <c r="EB57">
        <v>2.6254</v>
      </c>
      <c r="EC57">
        <v>6.9731399999999999E-2</v>
      </c>
      <c r="ED57">
        <v>7.0725700000000002E-2</v>
      </c>
      <c r="EE57">
        <v>0.143179</v>
      </c>
      <c r="EF57">
        <v>0.140851</v>
      </c>
      <c r="EG57">
        <v>28123</v>
      </c>
      <c r="EH57">
        <v>28591.599999999999</v>
      </c>
      <c r="EI57">
        <v>28128.7</v>
      </c>
      <c r="EJ57">
        <v>29618.2</v>
      </c>
      <c r="EK57">
        <v>33157.1</v>
      </c>
      <c r="EL57">
        <v>35314.699999999997</v>
      </c>
      <c r="EM57">
        <v>39701</v>
      </c>
      <c r="EN57">
        <v>42325</v>
      </c>
      <c r="EO57">
        <v>2.2200000000000002</v>
      </c>
      <c r="EP57">
        <v>2.14845</v>
      </c>
      <c r="EQ57">
        <v>0.12509500000000001</v>
      </c>
      <c r="ER57">
        <v>0</v>
      </c>
      <c r="ES57">
        <v>31.587499999999999</v>
      </c>
      <c r="ET57">
        <v>999.9</v>
      </c>
      <c r="EU57">
        <v>64.599999999999994</v>
      </c>
      <c r="EV57">
        <v>37.799999999999997</v>
      </c>
      <c r="EW57">
        <v>42.155799999999999</v>
      </c>
      <c r="EX57">
        <v>57.564900000000002</v>
      </c>
      <c r="EY57">
        <v>-2.1674699999999998</v>
      </c>
      <c r="EZ57">
        <v>2</v>
      </c>
      <c r="FA57">
        <v>0.54094500000000001</v>
      </c>
      <c r="FB57">
        <v>0.47681099999999998</v>
      </c>
      <c r="FC57">
        <v>20.270600000000002</v>
      </c>
      <c r="FD57">
        <v>5.2184900000000001</v>
      </c>
      <c r="FE57">
        <v>12.007999999999999</v>
      </c>
      <c r="FF57">
        <v>4.9862000000000002</v>
      </c>
      <c r="FG57">
        <v>3.2846500000000001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1.8622300000000001</v>
      </c>
      <c r="FN57">
        <v>1.86432</v>
      </c>
      <c r="FO57">
        <v>1.8603799999999999</v>
      </c>
      <c r="FP57">
        <v>1.86111</v>
      </c>
      <c r="FQ57">
        <v>1.8602000000000001</v>
      </c>
      <c r="FR57">
        <v>1.86188</v>
      </c>
      <c r="FS57">
        <v>1.8584099999999999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-3.593</v>
      </c>
      <c r="GH57">
        <v>0.1482</v>
      </c>
      <c r="GI57">
        <v>-2.9546745296188361</v>
      </c>
      <c r="GJ57">
        <v>-2.737337881603403E-3</v>
      </c>
      <c r="GK57">
        <v>1.2769921614711079E-6</v>
      </c>
      <c r="GL57">
        <v>-3.2469241445839119E-10</v>
      </c>
      <c r="GM57">
        <v>0.14817000000000749</v>
      </c>
      <c r="GN57">
        <v>0</v>
      </c>
      <c r="GO57">
        <v>0</v>
      </c>
      <c r="GP57">
        <v>0</v>
      </c>
      <c r="GQ57">
        <v>4</v>
      </c>
      <c r="GR57">
        <v>2074</v>
      </c>
      <c r="GS57">
        <v>4</v>
      </c>
      <c r="GT57">
        <v>30</v>
      </c>
      <c r="GU57">
        <v>9.1</v>
      </c>
      <c r="GV57">
        <v>9</v>
      </c>
      <c r="GW57">
        <v>0.97778299999999996</v>
      </c>
      <c r="GX57">
        <v>2.6025399999999999</v>
      </c>
      <c r="GY57">
        <v>2.04834</v>
      </c>
      <c r="GZ57">
        <v>2.6037599999999999</v>
      </c>
      <c r="HA57">
        <v>2.1972700000000001</v>
      </c>
      <c r="HB57">
        <v>2.33643</v>
      </c>
      <c r="HC57">
        <v>40.860799999999998</v>
      </c>
      <c r="HD57">
        <v>16.093399999999999</v>
      </c>
      <c r="HE57">
        <v>18</v>
      </c>
      <c r="HF57">
        <v>712.86199999999997</v>
      </c>
      <c r="HG57">
        <v>726.21199999999999</v>
      </c>
      <c r="HH57">
        <v>30.999300000000002</v>
      </c>
      <c r="HI57">
        <v>34.164499999999997</v>
      </c>
      <c r="HJ57">
        <v>29.999500000000001</v>
      </c>
      <c r="HK57">
        <v>34.133699999999997</v>
      </c>
      <c r="HL57">
        <v>34.139200000000002</v>
      </c>
      <c r="HM57">
        <v>19.622599999999998</v>
      </c>
      <c r="HN57">
        <v>24.38</v>
      </c>
      <c r="HO57">
        <v>67.413499999999999</v>
      </c>
      <c r="HP57">
        <v>31</v>
      </c>
      <c r="HQ57">
        <v>284.23399999999998</v>
      </c>
      <c r="HR57">
        <v>35.406199999999998</v>
      </c>
      <c r="HS57">
        <v>99.111999999999995</v>
      </c>
      <c r="HT57">
        <v>98.157200000000003</v>
      </c>
    </row>
    <row r="58" spans="1:228" x14ac:dyDescent="0.2">
      <c r="A58">
        <v>43</v>
      </c>
      <c r="B58">
        <v>1670267412.5999999</v>
      </c>
      <c r="C58">
        <v>168</v>
      </c>
      <c r="D58" t="s">
        <v>444</v>
      </c>
      <c r="E58" t="s">
        <v>445</v>
      </c>
      <c r="F58">
        <v>4</v>
      </c>
      <c r="G58">
        <v>1670267410.2874999</v>
      </c>
      <c r="H58">
        <f t="shared" si="0"/>
        <v>7.3757754506461573E-4</v>
      </c>
      <c r="I58">
        <f t="shared" si="1"/>
        <v>0.7375775450646157</v>
      </c>
      <c r="J58">
        <f t="shared" si="2"/>
        <v>2.8722228007548369</v>
      </c>
      <c r="K58">
        <f t="shared" si="3"/>
        <v>262.26274999999998</v>
      </c>
      <c r="L58">
        <f t="shared" si="4"/>
        <v>151.47257710054569</v>
      </c>
      <c r="M58">
        <f t="shared" si="5"/>
        <v>15.299886977195625</v>
      </c>
      <c r="N58">
        <f t="shared" si="6"/>
        <v>26.490540467037821</v>
      </c>
      <c r="O58">
        <f t="shared" si="7"/>
        <v>4.39309926724391E-2</v>
      </c>
      <c r="P58">
        <f t="shared" si="8"/>
        <v>3.6846377709917926</v>
      </c>
      <c r="Q58">
        <f t="shared" si="9"/>
        <v>4.3642071024130619E-2</v>
      </c>
      <c r="R58">
        <f t="shared" si="10"/>
        <v>2.7302094265477937E-2</v>
      </c>
      <c r="S58">
        <f t="shared" si="11"/>
        <v>226.12176411074157</v>
      </c>
      <c r="T58">
        <f t="shared" si="12"/>
        <v>34.272914748878421</v>
      </c>
      <c r="U58">
        <f t="shared" si="13"/>
        <v>33.616075000000002</v>
      </c>
      <c r="V58">
        <f t="shared" si="14"/>
        <v>5.2296472157528724</v>
      </c>
      <c r="W58">
        <f t="shared" si="15"/>
        <v>69.794346121164423</v>
      </c>
      <c r="X58">
        <f t="shared" si="16"/>
        <v>3.5971458110928327</v>
      </c>
      <c r="Y58">
        <f t="shared" si="17"/>
        <v>5.1539215008162884</v>
      </c>
      <c r="Z58">
        <f t="shared" si="18"/>
        <v>1.6325014046600397</v>
      </c>
      <c r="AA58">
        <f t="shared" si="19"/>
        <v>-32.527169737349553</v>
      </c>
      <c r="AB58">
        <f t="shared" si="20"/>
        <v>-51.749815965674067</v>
      </c>
      <c r="AC58">
        <f t="shared" si="21"/>
        <v>-3.2318890945642718</v>
      </c>
      <c r="AD58">
        <f t="shared" si="22"/>
        <v>138.61288931315366</v>
      </c>
      <c r="AE58">
        <f t="shared" si="23"/>
        <v>26.10597648866904</v>
      </c>
      <c r="AF58">
        <f t="shared" si="24"/>
        <v>0.6868416560405689</v>
      </c>
      <c r="AG58">
        <f t="shared" si="25"/>
        <v>2.8722228007548369</v>
      </c>
      <c r="AH58">
        <v>283.02900705507199</v>
      </c>
      <c r="AI58">
        <v>275.05739393939388</v>
      </c>
      <c r="AJ58">
        <v>1.7163402841922759</v>
      </c>
      <c r="AK58">
        <v>64.412612484880171</v>
      </c>
      <c r="AL58">
        <f t="shared" si="26"/>
        <v>0.7375775450646157</v>
      </c>
      <c r="AM58">
        <v>35.321146187813227</v>
      </c>
      <c r="AN58">
        <v>35.616808823529396</v>
      </c>
      <c r="AO58">
        <v>-3.5823049235578477E-5</v>
      </c>
      <c r="AP58">
        <v>92.771630971899214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47355.555055926256</v>
      </c>
      <c r="AV58">
        <f t="shared" si="30"/>
        <v>1200.0274999999999</v>
      </c>
      <c r="AW58">
        <f t="shared" si="31"/>
        <v>1025.9492010936485</v>
      </c>
      <c r="AX58">
        <f t="shared" si="32"/>
        <v>0.85493807524714938</v>
      </c>
      <c r="AY58">
        <f t="shared" si="33"/>
        <v>0.18843048522699821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1670267410.2874999</v>
      </c>
      <c r="BF58">
        <v>262.26274999999998</v>
      </c>
      <c r="BG58">
        <v>273.181375</v>
      </c>
      <c r="BH58">
        <v>35.612612499999997</v>
      </c>
      <c r="BI58">
        <v>35.337474999999998</v>
      </c>
      <c r="BJ58">
        <v>265.86099999999999</v>
      </c>
      <c r="BK58">
        <v>35.464499999999987</v>
      </c>
      <c r="BL58">
        <v>650.01312499999995</v>
      </c>
      <c r="BM58">
        <v>100.90774999999999</v>
      </c>
      <c r="BN58">
        <v>9.9886299999999997E-2</v>
      </c>
      <c r="BO58">
        <v>33.355562499999998</v>
      </c>
      <c r="BP58">
        <v>33.616075000000002</v>
      </c>
      <c r="BQ58">
        <v>999.9</v>
      </c>
      <c r="BR58">
        <v>0</v>
      </c>
      <c r="BS58">
        <v>0</v>
      </c>
      <c r="BT58">
        <v>9037.03125</v>
      </c>
      <c r="BU58">
        <v>0</v>
      </c>
      <c r="BV58">
        <v>639.89662500000009</v>
      </c>
      <c r="BW58">
        <v>-10.9186625</v>
      </c>
      <c r="BX58">
        <v>271.94762500000002</v>
      </c>
      <c r="BY58">
        <v>283.18849999999998</v>
      </c>
      <c r="BZ58">
        <v>0.27516837500000002</v>
      </c>
      <c r="CA58">
        <v>273.181375</v>
      </c>
      <c r="CB58">
        <v>35.337474999999998</v>
      </c>
      <c r="CC58">
        <v>3.5935912499999998</v>
      </c>
      <c r="CD58">
        <v>3.5658262500000002</v>
      </c>
      <c r="CE58">
        <v>27.068537500000001</v>
      </c>
      <c r="CF58">
        <v>26.936475000000002</v>
      </c>
      <c r="CG58">
        <v>1200.0274999999999</v>
      </c>
      <c r="CH58">
        <v>0.49998074999999997</v>
      </c>
      <c r="CI58">
        <v>0.50001925000000003</v>
      </c>
      <c r="CJ58">
        <v>0</v>
      </c>
      <c r="CK58">
        <v>1003.85</v>
      </c>
      <c r="CL58">
        <v>4.9990899999999998</v>
      </c>
      <c r="CM58">
        <v>10455.7875</v>
      </c>
      <c r="CN58">
        <v>9558.0137500000001</v>
      </c>
      <c r="CO58">
        <v>43.936999999999998</v>
      </c>
      <c r="CP58">
        <v>45.679250000000003</v>
      </c>
      <c r="CQ58">
        <v>44.75</v>
      </c>
      <c r="CR58">
        <v>44.5</v>
      </c>
      <c r="CS58">
        <v>45.186999999999998</v>
      </c>
      <c r="CT58">
        <v>597.49125000000004</v>
      </c>
      <c r="CU58">
        <v>597.53625</v>
      </c>
      <c r="CV58">
        <v>0</v>
      </c>
      <c r="CW58">
        <v>1670267431.4000001</v>
      </c>
      <c r="CX58">
        <v>0</v>
      </c>
      <c r="CY58">
        <v>1670266866.0999999</v>
      </c>
      <c r="CZ58" t="s">
        <v>356</v>
      </c>
      <c r="DA58">
        <v>1670266861.5999999</v>
      </c>
      <c r="DB58">
        <v>1670266866.0999999</v>
      </c>
      <c r="DC58">
        <v>4</v>
      </c>
      <c r="DD58">
        <v>8.4000000000000005E-2</v>
      </c>
      <c r="DE58">
        <v>1.7999999999999999E-2</v>
      </c>
      <c r="DF58">
        <v>-3.9009999999999998</v>
      </c>
      <c r="DG58">
        <v>0.14799999999999999</v>
      </c>
      <c r="DH58">
        <v>415</v>
      </c>
      <c r="DI58">
        <v>36</v>
      </c>
      <c r="DJ58">
        <v>0.66</v>
      </c>
      <c r="DK58">
        <v>0.36</v>
      </c>
      <c r="DL58">
        <v>-10.889355</v>
      </c>
      <c r="DM58">
        <v>-4.5221763602254501E-2</v>
      </c>
      <c r="DN58">
        <v>4.655305011489571E-2</v>
      </c>
      <c r="DO58">
        <v>1</v>
      </c>
      <c r="DP58">
        <v>0.2952418</v>
      </c>
      <c r="DQ58">
        <v>-8.1585928705440694E-2</v>
      </c>
      <c r="DR58">
        <v>1.146171141278649E-2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2</v>
      </c>
      <c r="DY58">
        <v>2</v>
      </c>
      <c r="DZ58" t="s">
        <v>446</v>
      </c>
      <c r="EA58">
        <v>3.2958099999999999</v>
      </c>
      <c r="EB58">
        <v>2.62541</v>
      </c>
      <c r="EC58">
        <v>7.1210300000000004E-2</v>
      </c>
      <c r="ED58">
        <v>7.2222900000000007E-2</v>
      </c>
      <c r="EE58">
        <v>0.143204</v>
      </c>
      <c r="EF58">
        <v>0.14088700000000001</v>
      </c>
      <c r="EG58">
        <v>28078.5</v>
      </c>
      <c r="EH58">
        <v>28545.8</v>
      </c>
      <c r="EI58">
        <v>28128.9</v>
      </c>
      <c r="EJ58">
        <v>29618.400000000001</v>
      </c>
      <c r="EK58">
        <v>33156.5</v>
      </c>
      <c r="EL58">
        <v>35313.599999999999</v>
      </c>
      <c r="EM58">
        <v>39701.300000000003</v>
      </c>
      <c r="EN58">
        <v>42325.4</v>
      </c>
      <c r="EO58">
        <v>2.2202199999999999</v>
      </c>
      <c r="EP58">
        <v>2.1485799999999999</v>
      </c>
      <c r="EQ58">
        <v>0.12520700000000001</v>
      </c>
      <c r="ER58">
        <v>0</v>
      </c>
      <c r="ES58">
        <v>31.587499999999999</v>
      </c>
      <c r="ET58">
        <v>999.9</v>
      </c>
      <c r="EU58">
        <v>64.7</v>
      </c>
      <c r="EV58">
        <v>37.799999999999997</v>
      </c>
      <c r="EW58">
        <v>42.223700000000001</v>
      </c>
      <c r="EX58">
        <v>57.414900000000003</v>
      </c>
      <c r="EY58">
        <v>-2.2115399999999998</v>
      </c>
      <c r="EZ58">
        <v>2</v>
      </c>
      <c r="FA58">
        <v>0.540462</v>
      </c>
      <c r="FB58">
        <v>0.47408800000000001</v>
      </c>
      <c r="FC58">
        <v>20.270499999999998</v>
      </c>
      <c r="FD58">
        <v>5.2189399999999999</v>
      </c>
      <c r="FE58">
        <v>12.0076</v>
      </c>
      <c r="FF58">
        <v>4.9863999999999997</v>
      </c>
      <c r="FG58">
        <v>3.2846500000000001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1.8622399999999999</v>
      </c>
      <c r="FN58">
        <v>1.8643000000000001</v>
      </c>
      <c r="FO58">
        <v>1.8603799999999999</v>
      </c>
      <c r="FP58">
        <v>1.86111</v>
      </c>
      <c r="FQ58">
        <v>1.8602000000000001</v>
      </c>
      <c r="FR58">
        <v>1.86188</v>
      </c>
      <c r="FS58">
        <v>1.85843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-3.6059999999999999</v>
      </c>
      <c r="GH58">
        <v>0.1482</v>
      </c>
      <c r="GI58">
        <v>-2.9546745296188361</v>
      </c>
      <c r="GJ58">
        <v>-2.737337881603403E-3</v>
      </c>
      <c r="GK58">
        <v>1.2769921614711079E-6</v>
      </c>
      <c r="GL58">
        <v>-3.2469241445839119E-10</v>
      </c>
      <c r="GM58">
        <v>0.14817000000000749</v>
      </c>
      <c r="GN58">
        <v>0</v>
      </c>
      <c r="GO58">
        <v>0</v>
      </c>
      <c r="GP58">
        <v>0</v>
      </c>
      <c r="GQ58">
        <v>4</v>
      </c>
      <c r="GR58">
        <v>2074</v>
      </c>
      <c r="GS58">
        <v>4</v>
      </c>
      <c r="GT58">
        <v>30</v>
      </c>
      <c r="GU58">
        <v>9.1999999999999993</v>
      </c>
      <c r="GV58">
        <v>9.1</v>
      </c>
      <c r="GW58">
        <v>0.99731400000000003</v>
      </c>
      <c r="GX58">
        <v>2.5988799999999999</v>
      </c>
      <c r="GY58">
        <v>2.04834</v>
      </c>
      <c r="GZ58">
        <v>2.6037599999999999</v>
      </c>
      <c r="HA58">
        <v>2.1972700000000001</v>
      </c>
      <c r="HB58">
        <v>2.33643</v>
      </c>
      <c r="HC58">
        <v>40.860799999999998</v>
      </c>
      <c r="HD58">
        <v>16.084599999999998</v>
      </c>
      <c r="HE58">
        <v>18</v>
      </c>
      <c r="HF58">
        <v>712.98800000000006</v>
      </c>
      <c r="HG58">
        <v>726.26599999999996</v>
      </c>
      <c r="HH58">
        <v>30.999300000000002</v>
      </c>
      <c r="HI58">
        <v>34.159500000000001</v>
      </c>
      <c r="HJ58">
        <v>29.999500000000001</v>
      </c>
      <c r="HK58">
        <v>34.127899999999997</v>
      </c>
      <c r="HL58">
        <v>34.133800000000001</v>
      </c>
      <c r="HM58">
        <v>20.009399999999999</v>
      </c>
      <c r="HN58">
        <v>24.38</v>
      </c>
      <c r="HO58">
        <v>67.413499999999999</v>
      </c>
      <c r="HP58">
        <v>31</v>
      </c>
      <c r="HQ58">
        <v>290.91399999999999</v>
      </c>
      <c r="HR58">
        <v>35.404299999999999</v>
      </c>
      <c r="HS58">
        <v>99.112700000000004</v>
      </c>
      <c r="HT58">
        <v>98.158199999999994</v>
      </c>
    </row>
    <row r="59" spans="1:228" x14ac:dyDescent="0.2">
      <c r="A59">
        <v>44</v>
      </c>
      <c r="B59">
        <v>1670267416.5999999</v>
      </c>
      <c r="C59">
        <v>172</v>
      </c>
      <c r="D59" t="s">
        <v>447</v>
      </c>
      <c r="E59" t="s">
        <v>448</v>
      </c>
      <c r="F59">
        <v>4</v>
      </c>
      <c r="G59">
        <v>1670267414.5999999</v>
      </c>
      <c r="H59">
        <f t="shared" si="0"/>
        <v>7.1927692195078419E-4</v>
      </c>
      <c r="I59">
        <f t="shared" si="1"/>
        <v>0.71927692195078419</v>
      </c>
      <c r="J59">
        <f t="shared" si="2"/>
        <v>3.1198008253301213</v>
      </c>
      <c r="K59">
        <f t="shared" si="3"/>
        <v>269.40857142857152</v>
      </c>
      <c r="L59">
        <f t="shared" si="4"/>
        <v>146.65644332762258</v>
      </c>
      <c r="M59">
        <f t="shared" si="5"/>
        <v>14.813725512010423</v>
      </c>
      <c r="N59">
        <f t="shared" si="6"/>
        <v>27.212882960826732</v>
      </c>
      <c r="O59">
        <f t="shared" si="7"/>
        <v>4.2851225016240328E-2</v>
      </c>
      <c r="P59">
        <f t="shared" si="8"/>
        <v>3.6772164028725669</v>
      </c>
      <c r="Q59">
        <f t="shared" si="9"/>
        <v>4.2575732472883994E-2</v>
      </c>
      <c r="R59">
        <f t="shared" si="10"/>
        <v>2.6634436872768716E-2</v>
      </c>
      <c r="S59">
        <f t="shared" si="11"/>
        <v>226.11535466501519</v>
      </c>
      <c r="T59">
        <f t="shared" si="12"/>
        <v>34.282622199633252</v>
      </c>
      <c r="U59">
        <f t="shared" si="13"/>
        <v>33.618028571428567</v>
      </c>
      <c r="V59">
        <f t="shared" si="14"/>
        <v>5.2302187153990012</v>
      </c>
      <c r="W59">
        <f t="shared" si="15"/>
        <v>69.801017677645945</v>
      </c>
      <c r="X59">
        <f t="shared" si="16"/>
        <v>3.5983296756403704</v>
      </c>
      <c r="Y59">
        <f t="shared" si="17"/>
        <v>5.1551249471148468</v>
      </c>
      <c r="Z59">
        <f t="shared" si="18"/>
        <v>1.6318890397586308</v>
      </c>
      <c r="AA59">
        <f t="shared" si="19"/>
        <v>-31.720112258029584</v>
      </c>
      <c r="AB59">
        <f t="shared" si="20"/>
        <v>-51.206965230822981</v>
      </c>
      <c r="AC59">
        <f t="shared" si="21"/>
        <v>-3.2045370320962201</v>
      </c>
      <c r="AD59">
        <f t="shared" si="22"/>
        <v>139.98374014406639</v>
      </c>
      <c r="AE59">
        <f t="shared" si="23"/>
        <v>26.407877353752482</v>
      </c>
      <c r="AF59">
        <f t="shared" si="24"/>
        <v>0.71306451624214195</v>
      </c>
      <c r="AG59">
        <f t="shared" si="25"/>
        <v>3.1198008253301213</v>
      </c>
      <c r="AH59">
        <v>290.05470998470457</v>
      </c>
      <c r="AI59">
        <v>281.9471212121212</v>
      </c>
      <c r="AJ59">
        <v>1.723679006178189</v>
      </c>
      <c r="AK59">
        <v>64.412612484880171</v>
      </c>
      <c r="AL59">
        <f t="shared" si="26"/>
        <v>0.71927692195078419</v>
      </c>
      <c r="AM59">
        <v>35.34110048151247</v>
      </c>
      <c r="AN59">
        <v>35.628093235294088</v>
      </c>
      <c r="AO59">
        <v>2.0378119739970121E-4</v>
      </c>
      <c r="AP59">
        <v>92.771630971899214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47222.472205006357</v>
      </c>
      <c r="AV59">
        <f t="shared" si="30"/>
        <v>1199.988571428572</v>
      </c>
      <c r="AW59">
        <f t="shared" si="31"/>
        <v>1025.9163993082984</v>
      </c>
      <c r="AX59">
        <f t="shared" si="32"/>
        <v>0.85493847502810572</v>
      </c>
      <c r="AY59">
        <f t="shared" si="33"/>
        <v>0.18843125680424405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1670267414.5999999</v>
      </c>
      <c r="BF59">
        <v>269.40857142857152</v>
      </c>
      <c r="BG59">
        <v>280.45828571428581</v>
      </c>
      <c r="BH59">
        <v>35.623600000000003</v>
      </c>
      <c r="BI59">
        <v>35.337942857142863</v>
      </c>
      <c r="BJ59">
        <v>273.02214285714291</v>
      </c>
      <c r="BK59">
        <v>35.475414285714287</v>
      </c>
      <c r="BL59">
        <v>649.97114285714281</v>
      </c>
      <c r="BM59">
        <v>100.90985714285711</v>
      </c>
      <c r="BN59">
        <v>9.9857642857142867E-2</v>
      </c>
      <c r="BO59">
        <v>33.359728571428569</v>
      </c>
      <c r="BP59">
        <v>33.618028571428567</v>
      </c>
      <c r="BQ59">
        <v>999.89999999999986</v>
      </c>
      <c r="BR59">
        <v>0</v>
      </c>
      <c r="BS59">
        <v>0</v>
      </c>
      <c r="BT59">
        <v>9011.16</v>
      </c>
      <c r="BU59">
        <v>0</v>
      </c>
      <c r="BV59">
        <v>645.48828571428567</v>
      </c>
      <c r="BW59">
        <v>-11.0497</v>
      </c>
      <c r="BX59">
        <v>279.3605714285714</v>
      </c>
      <c r="BY59">
        <v>290.73242857142861</v>
      </c>
      <c r="BZ59">
        <v>0.28565842857142859</v>
      </c>
      <c r="CA59">
        <v>280.45828571428581</v>
      </c>
      <c r="CB59">
        <v>35.337942857142863</v>
      </c>
      <c r="CC59">
        <v>3.5947657142857139</v>
      </c>
      <c r="CD59">
        <v>3.5659399999999999</v>
      </c>
      <c r="CE59">
        <v>27.074071428571429</v>
      </c>
      <c r="CF59">
        <v>26.937014285714291</v>
      </c>
      <c r="CG59">
        <v>1199.988571428572</v>
      </c>
      <c r="CH59">
        <v>0.49996814285714292</v>
      </c>
      <c r="CI59">
        <v>0.50003185714285714</v>
      </c>
      <c r="CJ59">
        <v>0</v>
      </c>
      <c r="CK59">
        <v>1003.527142857143</v>
      </c>
      <c r="CL59">
        <v>4.9990899999999998</v>
      </c>
      <c r="CM59">
        <v>10451.5</v>
      </c>
      <c r="CN59">
        <v>9557.6428571428569</v>
      </c>
      <c r="CO59">
        <v>43.919285714285721</v>
      </c>
      <c r="CP59">
        <v>45.686999999999998</v>
      </c>
      <c r="CQ59">
        <v>44.75</v>
      </c>
      <c r="CR59">
        <v>44.5</v>
      </c>
      <c r="CS59">
        <v>45.186999999999998</v>
      </c>
      <c r="CT59">
        <v>597.45571428571418</v>
      </c>
      <c r="CU59">
        <v>597.5328571428571</v>
      </c>
      <c r="CV59">
        <v>0</v>
      </c>
      <c r="CW59">
        <v>1670267435.5999999</v>
      </c>
      <c r="CX59">
        <v>0</v>
      </c>
      <c r="CY59">
        <v>1670266866.0999999</v>
      </c>
      <c r="CZ59" t="s">
        <v>356</v>
      </c>
      <c r="DA59">
        <v>1670266861.5999999</v>
      </c>
      <c r="DB59">
        <v>1670266866.0999999</v>
      </c>
      <c r="DC59">
        <v>4</v>
      </c>
      <c r="DD59">
        <v>8.4000000000000005E-2</v>
      </c>
      <c r="DE59">
        <v>1.7999999999999999E-2</v>
      </c>
      <c r="DF59">
        <v>-3.9009999999999998</v>
      </c>
      <c r="DG59">
        <v>0.14799999999999999</v>
      </c>
      <c r="DH59">
        <v>415</v>
      </c>
      <c r="DI59">
        <v>36</v>
      </c>
      <c r="DJ59">
        <v>0.66</v>
      </c>
      <c r="DK59">
        <v>0.36</v>
      </c>
      <c r="DL59">
        <v>-10.9268325</v>
      </c>
      <c r="DM59">
        <v>-0.32536772983112222</v>
      </c>
      <c r="DN59">
        <v>7.1308163584192757E-2</v>
      </c>
      <c r="DO59">
        <v>0</v>
      </c>
      <c r="DP59">
        <v>0.29014980000000001</v>
      </c>
      <c r="DQ59">
        <v>-7.0061786116323327E-2</v>
      </c>
      <c r="DR59">
        <v>9.8635597357140791E-3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3.2955700000000001</v>
      </c>
      <c r="EB59">
        <v>2.6250900000000001</v>
      </c>
      <c r="EC59">
        <v>7.26826E-2</v>
      </c>
      <c r="ED59">
        <v>7.3664800000000003E-2</v>
      </c>
      <c r="EE59">
        <v>0.14324000000000001</v>
      </c>
      <c r="EF59">
        <v>0.14088300000000001</v>
      </c>
      <c r="EG59">
        <v>28033.9</v>
      </c>
      <c r="EH59">
        <v>28501.9</v>
      </c>
      <c r="EI59">
        <v>28128.7</v>
      </c>
      <c r="EJ59">
        <v>29618.9</v>
      </c>
      <c r="EK59">
        <v>33155.1</v>
      </c>
      <c r="EL59">
        <v>35314.800000000003</v>
      </c>
      <c r="EM59">
        <v>39701.1</v>
      </c>
      <c r="EN59">
        <v>42326.400000000001</v>
      </c>
      <c r="EO59">
        <v>2.2200000000000002</v>
      </c>
      <c r="EP59">
        <v>2.1488</v>
      </c>
      <c r="EQ59">
        <v>0.12531900000000001</v>
      </c>
      <c r="ER59">
        <v>0</v>
      </c>
      <c r="ES59">
        <v>31.587700000000002</v>
      </c>
      <c r="ET59">
        <v>999.9</v>
      </c>
      <c r="EU59">
        <v>64.7</v>
      </c>
      <c r="EV59">
        <v>37.799999999999997</v>
      </c>
      <c r="EW59">
        <v>42.223999999999997</v>
      </c>
      <c r="EX59">
        <v>57.384900000000002</v>
      </c>
      <c r="EY59">
        <v>-2.03125</v>
      </c>
      <c r="EZ59">
        <v>2</v>
      </c>
      <c r="FA59">
        <v>0.53984200000000004</v>
      </c>
      <c r="FB59">
        <v>0.47213500000000003</v>
      </c>
      <c r="FC59">
        <v>20.270700000000001</v>
      </c>
      <c r="FD59">
        <v>5.2184900000000001</v>
      </c>
      <c r="FE59">
        <v>12.007</v>
      </c>
      <c r="FF59">
        <v>4.9855</v>
      </c>
      <c r="FG59">
        <v>3.2846500000000001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1.8622300000000001</v>
      </c>
      <c r="FN59">
        <v>1.8642700000000001</v>
      </c>
      <c r="FO59">
        <v>1.86036</v>
      </c>
      <c r="FP59">
        <v>1.8611</v>
      </c>
      <c r="FQ59">
        <v>1.8602000000000001</v>
      </c>
      <c r="FR59">
        <v>1.86188</v>
      </c>
      <c r="FS59">
        <v>1.85842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-3.621</v>
      </c>
      <c r="GH59">
        <v>0.1482</v>
      </c>
      <c r="GI59">
        <v>-2.9546745296188361</v>
      </c>
      <c r="GJ59">
        <v>-2.737337881603403E-3</v>
      </c>
      <c r="GK59">
        <v>1.2769921614711079E-6</v>
      </c>
      <c r="GL59">
        <v>-3.2469241445839119E-10</v>
      </c>
      <c r="GM59">
        <v>0.14817000000000749</v>
      </c>
      <c r="GN59">
        <v>0</v>
      </c>
      <c r="GO59">
        <v>0</v>
      </c>
      <c r="GP59">
        <v>0</v>
      </c>
      <c r="GQ59">
        <v>4</v>
      </c>
      <c r="GR59">
        <v>2074</v>
      </c>
      <c r="GS59">
        <v>4</v>
      </c>
      <c r="GT59">
        <v>30</v>
      </c>
      <c r="GU59">
        <v>9.1999999999999993</v>
      </c>
      <c r="GV59">
        <v>9.1999999999999993</v>
      </c>
      <c r="GW59">
        <v>1.01685</v>
      </c>
      <c r="GX59">
        <v>2.5988799999999999</v>
      </c>
      <c r="GY59">
        <v>2.04956</v>
      </c>
      <c r="GZ59">
        <v>2.6037599999999999</v>
      </c>
      <c r="HA59">
        <v>2.1972700000000001</v>
      </c>
      <c r="HB59">
        <v>2.3535200000000001</v>
      </c>
      <c r="HC59">
        <v>40.860799999999998</v>
      </c>
      <c r="HD59">
        <v>16.093399999999999</v>
      </c>
      <c r="HE59">
        <v>18</v>
      </c>
      <c r="HF59">
        <v>712.74199999999996</v>
      </c>
      <c r="HG59">
        <v>726.41700000000003</v>
      </c>
      <c r="HH59">
        <v>30.999400000000001</v>
      </c>
      <c r="HI59">
        <v>34.154499999999999</v>
      </c>
      <c r="HJ59">
        <v>29.999400000000001</v>
      </c>
      <c r="HK59">
        <v>34.122900000000001</v>
      </c>
      <c r="HL59">
        <v>34.128700000000002</v>
      </c>
      <c r="HM59">
        <v>20.397200000000002</v>
      </c>
      <c r="HN59">
        <v>24.38</v>
      </c>
      <c r="HO59">
        <v>67.413499999999999</v>
      </c>
      <c r="HP59">
        <v>31</v>
      </c>
      <c r="HQ59">
        <v>297.59199999999998</v>
      </c>
      <c r="HR59">
        <v>35.401800000000001</v>
      </c>
      <c r="HS59">
        <v>99.112300000000005</v>
      </c>
      <c r="HT59">
        <v>98.160200000000003</v>
      </c>
    </row>
    <row r="60" spans="1:228" x14ac:dyDescent="0.2">
      <c r="A60">
        <v>45</v>
      </c>
      <c r="B60">
        <v>1670267420.5999999</v>
      </c>
      <c r="C60">
        <v>176</v>
      </c>
      <c r="D60" t="s">
        <v>449</v>
      </c>
      <c r="E60" t="s">
        <v>450</v>
      </c>
      <c r="F60">
        <v>4</v>
      </c>
      <c r="G60">
        <v>1670267418.2874999</v>
      </c>
      <c r="H60">
        <f t="shared" si="0"/>
        <v>7.4059213234437655E-4</v>
      </c>
      <c r="I60">
        <f t="shared" si="1"/>
        <v>0.7405921323443766</v>
      </c>
      <c r="J60">
        <f t="shared" si="2"/>
        <v>2.7252188473551673</v>
      </c>
      <c r="K60">
        <f t="shared" si="3"/>
        <v>275.59275000000002</v>
      </c>
      <c r="L60">
        <f t="shared" si="4"/>
        <v>169.75582912507133</v>
      </c>
      <c r="M60">
        <f t="shared" si="5"/>
        <v>17.146874955495662</v>
      </c>
      <c r="N60">
        <f t="shared" si="6"/>
        <v>27.837361740370763</v>
      </c>
      <c r="O60">
        <f t="shared" si="7"/>
        <v>4.3940468487668298E-2</v>
      </c>
      <c r="P60">
        <f t="shared" si="8"/>
        <v>3.6711869852646695</v>
      </c>
      <c r="Q60">
        <f t="shared" si="9"/>
        <v>4.36503711456439E-2</v>
      </c>
      <c r="R60">
        <f t="shared" si="10"/>
        <v>2.7307386216346229E-2</v>
      </c>
      <c r="S60">
        <f t="shared" si="11"/>
        <v>226.12513423651103</v>
      </c>
      <c r="T60">
        <f t="shared" si="12"/>
        <v>34.292577614860562</v>
      </c>
      <c r="U60">
        <f t="shared" si="13"/>
        <v>33.64405</v>
      </c>
      <c r="V60">
        <f t="shared" si="14"/>
        <v>5.23783623116553</v>
      </c>
      <c r="W60">
        <f t="shared" si="15"/>
        <v>69.764033857356978</v>
      </c>
      <c r="X60">
        <f t="shared" si="16"/>
        <v>3.5990357679323788</v>
      </c>
      <c r="Y60">
        <f t="shared" si="17"/>
        <v>5.1588699347448097</v>
      </c>
      <c r="Z60">
        <f t="shared" si="18"/>
        <v>1.6388004632331512</v>
      </c>
      <c r="AA60">
        <f t="shared" si="19"/>
        <v>-32.660113036387003</v>
      </c>
      <c r="AB60">
        <f t="shared" si="20"/>
        <v>-53.70834624951074</v>
      </c>
      <c r="AC60">
        <f t="shared" si="21"/>
        <v>-3.3672361731060212</v>
      </c>
      <c r="AD60">
        <f t="shared" si="22"/>
        <v>136.38943877750728</v>
      </c>
      <c r="AE60">
        <f t="shared" si="23"/>
        <v>26.428326781762028</v>
      </c>
      <c r="AF60">
        <f t="shared" si="24"/>
        <v>0.73388630140057176</v>
      </c>
      <c r="AG60">
        <f t="shared" si="25"/>
        <v>2.7252188473551673</v>
      </c>
      <c r="AH60">
        <v>297.00939163286779</v>
      </c>
      <c r="AI60">
        <v>288.95371515151521</v>
      </c>
      <c r="AJ60">
        <v>1.7539869479122949</v>
      </c>
      <c r="AK60">
        <v>64.412612484880171</v>
      </c>
      <c r="AL60">
        <f t="shared" si="26"/>
        <v>0.7405921323443766</v>
      </c>
      <c r="AM60">
        <v>35.337289064013049</v>
      </c>
      <c r="AN60">
        <v>35.632410588235288</v>
      </c>
      <c r="AO60">
        <v>2.7235633974193681E-4</v>
      </c>
      <c r="AP60">
        <v>92.771630971899214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47112.89289968399</v>
      </c>
      <c r="AV60">
        <f t="shared" si="30"/>
        <v>1200.04</v>
      </c>
      <c r="AW60">
        <f t="shared" si="31"/>
        <v>1025.9604135940472</v>
      </c>
      <c r="AX60">
        <f t="shared" si="32"/>
        <v>0.85493851337792681</v>
      </c>
      <c r="AY60">
        <f t="shared" si="33"/>
        <v>0.18843133081939856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1670267418.2874999</v>
      </c>
      <c r="BF60">
        <v>275.59275000000002</v>
      </c>
      <c r="BG60">
        <v>286.65437500000002</v>
      </c>
      <c r="BH60">
        <v>35.630825000000002</v>
      </c>
      <c r="BI60">
        <v>35.336849999999998</v>
      </c>
      <c r="BJ60">
        <v>279.21924999999999</v>
      </c>
      <c r="BK60">
        <v>35.482662500000004</v>
      </c>
      <c r="BL60">
        <v>650.01812500000005</v>
      </c>
      <c r="BM60">
        <v>100.90900000000001</v>
      </c>
      <c r="BN60">
        <v>0.10004955</v>
      </c>
      <c r="BO60">
        <v>33.372687499999998</v>
      </c>
      <c r="BP60">
        <v>33.64405</v>
      </c>
      <c r="BQ60">
        <v>999.9</v>
      </c>
      <c r="BR60">
        <v>0</v>
      </c>
      <c r="BS60">
        <v>0</v>
      </c>
      <c r="BT60">
        <v>8990.3912500000006</v>
      </c>
      <c r="BU60">
        <v>0</v>
      </c>
      <c r="BV60">
        <v>636.83474999999999</v>
      </c>
      <c r="BW60">
        <v>-11.061562500000001</v>
      </c>
      <c r="BX60">
        <v>285.775125</v>
      </c>
      <c r="BY60">
        <v>297.15499999999997</v>
      </c>
      <c r="BZ60">
        <v>0.293975875</v>
      </c>
      <c r="CA60">
        <v>286.65437500000002</v>
      </c>
      <c r="CB60">
        <v>35.336849999999998</v>
      </c>
      <c r="CC60">
        <v>3.5954662499999999</v>
      </c>
      <c r="CD60">
        <v>3.5658012499999998</v>
      </c>
      <c r="CE60">
        <v>27.077425000000002</v>
      </c>
      <c r="CF60">
        <v>26.9363375</v>
      </c>
      <c r="CG60">
        <v>1200.04</v>
      </c>
      <c r="CH60">
        <v>0.49996699999999999</v>
      </c>
      <c r="CI60">
        <v>0.50003299999999995</v>
      </c>
      <c r="CJ60">
        <v>0</v>
      </c>
      <c r="CK60">
        <v>1003.05625</v>
      </c>
      <c r="CL60">
        <v>4.9990899999999998</v>
      </c>
      <c r="CM60">
        <v>10448.575000000001</v>
      </c>
      <c r="CN60">
        <v>9558.07</v>
      </c>
      <c r="CO60">
        <v>43.936999999999998</v>
      </c>
      <c r="CP60">
        <v>45.686999999999998</v>
      </c>
      <c r="CQ60">
        <v>44.75</v>
      </c>
      <c r="CR60">
        <v>44.5</v>
      </c>
      <c r="CS60">
        <v>45.186999999999998</v>
      </c>
      <c r="CT60">
        <v>597.4799999999999</v>
      </c>
      <c r="CU60">
        <v>597.55999999999995</v>
      </c>
      <c r="CV60">
        <v>0</v>
      </c>
      <c r="CW60">
        <v>1670267439.8</v>
      </c>
      <c r="CX60">
        <v>0</v>
      </c>
      <c r="CY60">
        <v>1670266866.0999999</v>
      </c>
      <c r="CZ60" t="s">
        <v>356</v>
      </c>
      <c r="DA60">
        <v>1670266861.5999999</v>
      </c>
      <c r="DB60">
        <v>1670266866.0999999</v>
      </c>
      <c r="DC60">
        <v>4</v>
      </c>
      <c r="DD60">
        <v>8.4000000000000005E-2</v>
      </c>
      <c r="DE60">
        <v>1.7999999999999999E-2</v>
      </c>
      <c r="DF60">
        <v>-3.9009999999999998</v>
      </c>
      <c r="DG60">
        <v>0.14799999999999999</v>
      </c>
      <c r="DH60">
        <v>415</v>
      </c>
      <c r="DI60">
        <v>36</v>
      </c>
      <c r="DJ60">
        <v>0.66</v>
      </c>
      <c r="DK60">
        <v>0.36</v>
      </c>
      <c r="DL60">
        <v>-10.956569999999999</v>
      </c>
      <c r="DM60">
        <v>-0.61406904315196653</v>
      </c>
      <c r="DN60">
        <v>8.6448045669060655E-2</v>
      </c>
      <c r="DO60">
        <v>0</v>
      </c>
      <c r="DP60">
        <v>0.2897052</v>
      </c>
      <c r="DQ60">
        <v>-4.3577020637899332E-2</v>
      </c>
      <c r="DR60">
        <v>9.679616268737104E-3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3.2959200000000002</v>
      </c>
      <c r="EB60">
        <v>2.6254499999999998</v>
      </c>
      <c r="EC60">
        <v>7.4156399999999997E-2</v>
      </c>
      <c r="ED60">
        <v>7.5120099999999995E-2</v>
      </c>
      <c r="EE60">
        <v>0.14324899999999999</v>
      </c>
      <c r="EF60">
        <v>0.140874</v>
      </c>
      <c r="EG60">
        <v>27989.599999999999</v>
      </c>
      <c r="EH60">
        <v>28457.4</v>
      </c>
      <c r="EI60">
        <v>28129</v>
      </c>
      <c r="EJ60">
        <v>29619.200000000001</v>
      </c>
      <c r="EK60">
        <v>33154.9</v>
      </c>
      <c r="EL60">
        <v>35315.300000000003</v>
      </c>
      <c r="EM60">
        <v>39701.199999999997</v>
      </c>
      <c r="EN60">
        <v>42326.5</v>
      </c>
      <c r="EO60">
        <v>2.2202999999999999</v>
      </c>
      <c r="EP60">
        <v>2.1488</v>
      </c>
      <c r="EQ60">
        <v>0.129659</v>
      </c>
      <c r="ER60">
        <v>0</v>
      </c>
      <c r="ES60">
        <v>31.591200000000001</v>
      </c>
      <c r="ET60">
        <v>999.9</v>
      </c>
      <c r="EU60">
        <v>64.7</v>
      </c>
      <c r="EV60">
        <v>37.799999999999997</v>
      </c>
      <c r="EW60">
        <v>42.222099999999998</v>
      </c>
      <c r="EX60">
        <v>57.264899999999997</v>
      </c>
      <c r="EY60">
        <v>-2.0833400000000002</v>
      </c>
      <c r="EZ60">
        <v>2</v>
      </c>
      <c r="FA60">
        <v>0.53939300000000001</v>
      </c>
      <c r="FB60">
        <v>0.47154400000000002</v>
      </c>
      <c r="FC60">
        <v>20.270700000000001</v>
      </c>
      <c r="FD60">
        <v>5.2187900000000003</v>
      </c>
      <c r="FE60">
        <v>12.0083</v>
      </c>
      <c r="FF60">
        <v>4.9864499999999996</v>
      </c>
      <c r="FG60">
        <v>3.2846500000000001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1.86226</v>
      </c>
      <c r="FN60">
        <v>1.8643099999999999</v>
      </c>
      <c r="FO60">
        <v>1.86036</v>
      </c>
      <c r="FP60">
        <v>1.86111</v>
      </c>
      <c r="FQ60">
        <v>1.8602000000000001</v>
      </c>
      <c r="FR60">
        <v>1.86188</v>
      </c>
      <c r="FS60">
        <v>1.8584000000000001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-3.6349999999999998</v>
      </c>
      <c r="GH60">
        <v>0.14810000000000001</v>
      </c>
      <c r="GI60">
        <v>-2.9546745296188361</v>
      </c>
      <c r="GJ60">
        <v>-2.737337881603403E-3</v>
      </c>
      <c r="GK60">
        <v>1.2769921614711079E-6</v>
      </c>
      <c r="GL60">
        <v>-3.2469241445839119E-10</v>
      </c>
      <c r="GM60">
        <v>0.14817000000000749</v>
      </c>
      <c r="GN60">
        <v>0</v>
      </c>
      <c r="GO60">
        <v>0</v>
      </c>
      <c r="GP60">
        <v>0</v>
      </c>
      <c r="GQ60">
        <v>4</v>
      </c>
      <c r="GR60">
        <v>2074</v>
      </c>
      <c r="GS60">
        <v>4</v>
      </c>
      <c r="GT60">
        <v>30</v>
      </c>
      <c r="GU60">
        <v>9.3000000000000007</v>
      </c>
      <c r="GV60">
        <v>9.1999999999999993</v>
      </c>
      <c r="GW60">
        <v>1.0351600000000001</v>
      </c>
      <c r="GX60">
        <v>2.5964399999999999</v>
      </c>
      <c r="GY60">
        <v>2.04834</v>
      </c>
      <c r="GZ60">
        <v>2.6037599999999999</v>
      </c>
      <c r="HA60">
        <v>2.1972700000000001</v>
      </c>
      <c r="HB60">
        <v>2.34009</v>
      </c>
      <c r="HC60">
        <v>40.835000000000001</v>
      </c>
      <c r="HD60">
        <v>16.093399999999999</v>
      </c>
      <c r="HE60">
        <v>18</v>
      </c>
      <c r="HF60">
        <v>712.94500000000005</v>
      </c>
      <c r="HG60">
        <v>726.36</v>
      </c>
      <c r="HH60">
        <v>30.999700000000001</v>
      </c>
      <c r="HI60">
        <v>34.149500000000003</v>
      </c>
      <c r="HJ60">
        <v>29.999500000000001</v>
      </c>
      <c r="HK60">
        <v>34.118299999999998</v>
      </c>
      <c r="HL60">
        <v>34.123800000000003</v>
      </c>
      <c r="HM60">
        <v>20.782399999999999</v>
      </c>
      <c r="HN60">
        <v>24.38</v>
      </c>
      <c r="HO60">
        <v>67.413499999999999</v>
      </c>
      <c r="HP60">
        <v>31</v>
      </c>
      <c r="HQ60">
        <v>304.27199999999999</v>
      </c>
      <c r="HR60">
        <v>35.401800000000001</v>
      </c>
      <c r="HS60">
        <v>99.112799999999993</v>
      </c>
      <c r="HT60">
        <v>98.160700000000006</v>
      </c>
    </row>
    <row r="61" spans="1:228" x14ac:dyDescent="0.2">
      <c r="A61">
        <v>46</v>
      </c>
      <c r="B61">
        <v>1670267424.0999999</v>
      </c>
      <c r="C61">
        <v>179.5</v>
      </c>
      <c r="D61" t="s">
        <v>451</v>
      </c>
      <c r="E61" t="s">
        <v>452</v>
      </c>
      <c r="F61">
        <v>4</v>
      </c>
      <c r="G61">
        <v>1670267421.7249999</v>
      </c>
      <c r="H61">
        <f t="shared" si="0"/>
        <v>7.4641165619354622E-4</v>
      </c>
      <c r="I61">
        <f t="shared" si="1"/>
        <v>0.74641165619354621</v>
      </c>
      <c r="J61">
        <f t="shared" si="2"/>
        <v>2.919898320583632</v>
      </c>
      <c r="K61">
        <f t="shared" si="3"/>
        <v>281.3845</v>
      </c>
      <c r="L61">
        <f t="shared" si="4"/>
        <v>167.88066644564364</v>
      </c>
      <c r="M61">
        <f t="shared" si="5"/>
        <v>16.957287712221078</v>
      </c>
      <c r="N61">
        <f t="shared" si="6"/>
        <v>28.422081144194127</v>
      </c>
      <c r="O61">
        <f t="shared" si="7"/>
        <v>4.3770034648464969E-2</v>
      </c>
      <c r="P61">
        <f t="shared" si="8"/>
        <v>3.677122582050762</v>
      </c>
      <c r="Q61">
        <f t="shared" si="9"/>
        <v>4.3482636781758954E-2</v>
      </c>
      <c r="R61">
        <f t="shared" si="10"/>
        <v>2.7202312048635734E-2</v>
      </c>
      <c r="S61">
        <f t="shared" si="11"/>
        <v>226.11665136079395</v>
      </c>
      <c r="T61">
        <f t="shared" si="12"/>
        <v>34.303051950087031</v>
      </c>
      <c r="U61">
        <f t="shared" si="13"/>
        <v>33.709887500000001</v>
      </c>
      <c r="V61">
        <f t="shared" si="14"/>
        <v>5.2571526169236948</v>
      </c>
      <c r="W61">
        <f t="shared" si="15"/>
        <v>69.717611387309518</v>
      </c>
      <c r="X61">
        <f t="shared" si="16"/>
        <v>3.5992894709690271</v>
      </c>
      <c r="Y61">
        <f t="shared" si="17"/>
        <v>5.1626689431075299</v>
      </c>
      <c r="Z61">
        <f t="shared" si="18"/>
        <v>1.6578631459546678</v>
      </c>
      <c r="AA61">
        <f t="shared" si="19"/>
        <v>-32.916754038135387</v>
      </c>
      <c r="AB61">
        <f t="shared" si="20"/>
        <v>-64.242484641041656</v>
      </c>
      <c r="AC61">
        <f t="shared" si="21"/>
        <v>-4.0227255202397059</v>
      </c>
      <c r="AD61">
        <f t="shared" si="22"/>
        <v>124.9346871613772</v>
      </c>
      <c r="AE61">
        <f t="shared" si="23"/>
        <v>26.429428957673007</v>
      </c>
      <c r="AF61">
        <f t="shared" si="24"/>
        <v>0.74501856050826509</v>
      </c>
      <c r="AG61">
        <f t="shared" si="25"/>
        <v>2.919898320583632</v>
      </c>
      <c r="AH61">
        <v>303.11714995604802</v>
      </c>
      <c r="AI61">
        <v>295.0409878787878</v>
      </c>
      <c r="AJ61">
        <v>1.7380824341658929</v>
      </c>
      <c r="AK61">
        <v>64.412612484880171</v>
      </c>
      <c r="AL61">
        <f t="shared" si="26"/>
        <v>0.74641165619354621</v>
      </c>
      <c r="AM61">
        <v>35.336362908979083</v>
      </c>
      <c r="AN61">
        <v>35.634969999999981</v>
      </c>
      <c r="AO61">
        <v>6.4243805974712102E-5</v>
      </c>
      <c r="AP61">
        <v>92.771630971899214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47216.76160408018</v>
      </c>
      <c r="AV61">
        <f t="shared" si="30"/>
        <v>1200</v>
      </c>
      <c r="AW61">
        <f t="shared" si="31"/>
        <v>1025.9257260936758</v>
      </c>
      <c r="AX61">
        <f t="shared" si="32"/>
        <v>0.85493810507806312</v>
      </c>
      <c r="AY61">
        <f t="shared" si="33"/>
        <v>0.18843054280066163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1670267421.7249999</v>
      </c>
      <c r="BF61">
        <v>281.3845</v>
      </c>
      <c r="BG61">
        <v>292.44887499999999</v>
      </c>
      <c r="BH61">
        <v>35.633712499999987</v>
      </c>
      <c r="BI61">
        <v>35.335299999999997</v>
      </c>
      <c r="BJ61">
        <v>285.02300000000002</v>
      </c>
      <c r="BK61">
        <v>35.485537500000007</v>
      </c>
      <c r="BL61">
        <v>650.063625</v>
      </c>
      <c r="BM61">
        <v>100.907875</v>
      </c>
      <c r="BN61">
        <v>0.10010925</v>
      </c>
      <c r="BO61">
        <v>33.385824999999997</v>
      </c>
      <c r="BP61">
        <v>33.709887500000001</v>
      </c>
      <c r="BQ61">
        <v>999.9</v>
      </c>
      <c r="BR61">
        <v>0</v>
      </c>
      <c r="BS61">
        <v>0</v>
      </c>
      <c r="BT61">
        <v>9011.0125000000007</v>
      </c>
      <c r="BU61">
        <v>0</v>
      </c>
      <c r="BV61">
        <v>625.87049999999999</v>
      </c>
      <c r="BW61">
        <v>-11.064475</v>
      </c>
      <c r="BX61">
        <v>291.78174999999999</v>
      </c>
      <c r="BY61">
        <v>303.16125</v>
      </c>
      <c r="BZ61">
        <v>0.29839987499999998</v>
      </c>
      <c r="CA61">
        <v>292.44887499999999</v>
      </c>
      <c r="CB61">
        <v>35.335299999999997</v>
      </c>
      <c r="CC61">
        <v>3.59572</v>
      </c>
      <c r="CD61">
        <v>3.56560875</v>
      </c>
      <c r="CE61">
        <v>27.078624999999999</v>
      </c>
      <c r="CF61">
        <v>26.935424999999999</v>
      </c>
      <c r="CG61">
        <v>1200</v>
      </c>
      <c r="CH61">
        <v>0.49997900000000001</v>
      </c>
      <c r="CI61">
        <v>0.50002112499999996</v>
      </c>
      <c r="CJ61">
        <v>0</v>
      </c>
      <c r="CK61">
        <v>1002.6975</v>
      </c>
      <c r="CL61">
        <v>4.9990899999999998</v>
      </c>
      <c r="CM61">
        <v>10444.325000000001</v>
      </c>
      <c r="CN61">
        <v>9557.7975000000006</v>
      </c>
      <c r="CO61">
        <v>43.921499999999988</v>
      </c>
      <c r="CP61">
        <v>45.686999999999998</v>
      </c>
      <c r="CQ61">
        <v>44.75</v>
      </c>
      <c r="CR61">
        <v>44.5</v>
      </c>
      <c r="CS61">
        <v>45.186999999999998</v>
      </c>
      <c r="CT61">
        <v>597.47624999999994</v>
      </c>
      <c r="CU61">
        <v>597.52375000000006</v>
      </c>
      <c r="CV61">
        <v>0</v>
      </c>
      <c r="CW61">
        <v>1670267442.8</v>
      </c>
      <c r="CX61">
        <v>0</v>
      </c>
      <c r="CY61">
        <v>1670266866.0999999</v>
      </c>
      <c r="CZ61" t="s">
        <v>356</v>
      </c>
      <c r="DA61">
        <v>1670266861.5999999</v>
      </c>
      <c r="DB61">
        <v>1670266866.0999999</v>
      </c>
      <c r="DC61">
        <v>4</v>
      </c>
      <c r="DD61">
        <v>8.4000000000000005E-2</v>
      </c>
      <c r="DE61">
        <v>1.7999999999999999E-2</v>
      </c>
      <c r="DF61">
        <v>-3.9009999999999998</v>
      </c>
      <c r="DG61">
        <v>0.14799999999999999</v>
      </c>
      <c r="DH61">
        <v>415</v>
      </c>
      <c r="DI61">
        <v>36</v>
      </c>
      <c r="DJ61">
        <v>0.66</v>
      </c>
      <c r="DK61">
        <v>0.36</v>
      </c>
      <c r="DL61">
        <v>-10.984102500000001</v>
      </c>
      <c r="DM61">
        <v>-0.77231707317069842</v>
      </c>
      <c r="DN61">
        <v>9.2702323292083666E-2</v>
      </c>
      <c r="DO61">
        <v>0</v>
      </c>
      <c r="DP61">
        <v>0.28971479999999999</v>
      </c>
      <c r="DQ61">
        <v>1.7804622889304969E-2</v>
      </c>
      <c r="DR61">
        <v>9.6944065346982449E-3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3.2957200000000002</v>
      </c>
      <c r="EB61">
        <v>2.62547</v>
      </c>
      <c r="EC61">
        <v>7.5432600000000002E-2</v>
      </c>
      <c r="ED61">
        <v>7.6374899999999996E-2</v>
      </c>
      <c r="EE61">
        <v>0.14325599999999999</v>
      </c>
      <c r="EF61">
        <v>0.140876</v>
      </c>
      <c r="EG61">
        <v>27951.9</v>
      </c>
      <c r="EH61">
        <v>28419</v>
      </c>
      <c r="EI61">
        <v>28129.9</v>
      </c>
      <c r="EJ61">
        <v>29619.4</v>
      </c>
      <c r="EK61">
        <v>33156</v>
      </c>
      <c r="EL61">
        <v>35315.5</v>
      </c>
      <c r="EM61">
        <v>39702.699999999997</v>
      </c>
      <c r="EN61">
        <v>42326.7</v>
      </c>
      <c r="EO61">
        <v>2.2202500000000001</v>
      </c>
      <c r="EP61">
        <v>2.1488999999999998</v>
      </c>
      <c r="EQ61">
        <v>0.133105</v>
      </c>
      <c r="ER61">
        <v>0</v>
      </c>
      <c r="ES61">
        <v>31.5931</v>
      </c>
      <c r="ET61">
        <v>999.9</v>
      </c>
      <c r="EU61">
        <v>64.7</v>
      </c>
      <c r="EV61">
        <v>37.799999999999997</v>
      </c>
      <c r="EW61">
        <v>42.228200000000001</v>
      </c>
      <c r="EX61">
        <v>57.594900000000003</v>
      </c>
      <c r="EY61">
        <v>-2.0192299999999999</v>
      </c>
      <c r="EZ61">
        <v>2</v>
      </c>
      <c r="FA61">
        <v>0.53898100000000004</v>
      </c>
      <c r="FB61">
        <v>0.47519099999999997</v>
      </c>
      <c r="FC61">
        <v>20.270399999999999</v>
      </c>
      <c r="FD61">
        <v>5.2187900000000003</v>
      </c>
      <c r="FE61">
        <v>12.0091</v>
      </c>
      <c r="FF61">
        <v>4.9864499999999996</v>
      </c>
      <c r="FG61">
        <v>3.2845800000000001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1.86226</v>
      </c>
      <c r="FN61">
        <v>1.8643099999999999</v>
      </c>
      <c r="FO61">
        <v>1.86036</v>
      </c>
      <c r="FP61">
        <v>1.8611</v>
      </c>
      <c r="FQ61">
        <v>1.8602000000000001</v>
      </c>
      <c r="FR61">
        <v>1.86188</v>
      </c>
      <c r="FS61">
        <v>1.85842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-3.6469999999999998</v>
      </c>
      <c r="GH61">
        <v>0.1482</v>
      </c>
      <c r="GI61">
        <v>-2.9546745296188361</v>
      </c>
      <c r="GJ61">
        <v>-2.737337881603403E-3</v>
      </c>
      <c r="GK61">
        <v>1.2769921614711079E-6</v>
      </c>
      <c r="GL61">
        <v>-3.2469241445839119E-10</v>
      </c>
      <c r="GM61">
        <v>0.14817000000000749</v>
      </c>
      <c r="GN61">
        <v>0</v>
      </c>
      <c r="GO61">
        <v>0</v>
      </c>
      <c r="GP61">
        <v>0</v>
      </c>
      <c r="GQ61">
        <v>4</v>
      </c>
      <c r="GR61">
        <v>2074</v>
      </c>
      <c r="GS61">
        <v>4</v>
      </c>
      <c r="GT61">
        <v>30</v>
      </c>
      <c r="GU61">
        <v>9.4</v>
      </c>
      <c r="GV61">
        <v>9.3000000000000007</v>
      </c>
      <c r="GW61">
        <v>1.0522499999999999</v>
      </c>
      <c r="GX61">
        <v>2.5927699999999998</v>
      </c>
      <c r="GY61">
        <v>2.04834</v>
      </c>
      <c r="GZ61">
        <v>2.6025399999999999</v>
      </c>
      <c r="HA61">
        <v>2.1972700000000001</v>
      </c>
      <c r="HB61">
        <v>2.3645</v>
      </c>
      <c r="HC61">
        <v>40.835000000000001</v>
      </c>
      <c r="HD61">
        <v>16.1021</v>
      </c>
      <c r="HE61">
        <v>18</v>
      </c>
      <c r="HF61">
        <v>712.84299999999996</v>
      </c>
      <c r="HG61">
        <v>726.4</v>
      </c>
      <c r="HH61">
        <v>31.000499999999999</v>
      </c>
      <c r="HI61">
        <v>34.145200000000003</v>
      </c>
      <c r="HJ61">
        <v>29.999500000000001</v>
      </c>
      <c r="HK61">
        <v>34.112900000000003</v>
      </c>
      <c r="HL61">
        <v>34.119199999999999</v>
      </c>
      <c r="HM61">
        <v>21.128299999999999</v>
      </c>
      <c r="HN61">
        <v>24.38</v>
      </c>
      <c r="HO61">
        <v>67.413499999999999</v>
      </c>
      <c r="HP61">
        <v>31</v>
      </c>
      <c r="HQ61">
        <v>310.95</v>
      </c>
      <c r="HR61">
        <v>35.401800000000001</v>
      </c>
      <c r="HS61">
        <v>99.116299999999995</v>
      </c>
      <c r="HT61">
        <v>98.161199999999994</v>
      </c>
    </row>
    <row r="62" spans="1:228" x14ac:dyDescent="0.2">
      <c r="A62">
        <v>47</v>
      </c>
      <c r="B62">
        <v>1670267428.5999999</v>
      </c>
      <c r="C62">
        <v>184</v>
      </c>
      <c r="D62" t="s">
        <v>453</v>
      </c>
      <c r="E62" t="s">
        <v>454</v>
      </c>
      <c r="F62">
        <v>4</v>
      </c>
      <c r="G62">
        <v>1670267426.3499999</v>
      </c>
      <c r="H62">
        <f t="shared" si="0"/>
        <v>7.493977699274013E-4</v>
      </c>
      <c r="I62">
        <f t="shared" si="1"/>
        <v>0.74939776992740126</v>
      </c>
      <c r="J62">
        <f t="shared" si="2"/>
        <v>3.1923125784577011</v>
      </c>
      <c r="K62">
        <f t="shared" si="3"/>
        <v>289.111875</v>
      </c>
      <c r="L62">
        <f t="shared" si="4"/>
        <v>164.64054518989968</v>
      </c>
      <c r="M62">
        <f t="shared" si="5"/>
        <v>16.629777267063471</v>
      </c>
      <c r="N62">
        <f t="shared" si="6"/>
        <v>29.20219974349336</v>
      </c>
      <c r="O62">
        <f t="shared" si="7"/>
        <v>4.3463646355952221E-2</v>
      </c>
      <c r="P62">
        <f t="shared" si="8"/>
        <v>3.6759391628675555</v>
      </c>
      <c r="Q62">
        <f t="shared" si="9"/>
        <v>4.31801532980228E-2</v>
      </c>
      <c r="R62">
        <f t="shared" si="10"/>
        <v>2.7012912206225967E-2</v>
      </c>
      <c r="S62">
        <f t="shared" si="11"/>
        <v>226.13168061093828</v>
      </c>
      <c r="T62">
        <f t="shared" si="12"/>
        <v>34.306311479806091</v>
      </c>
      <c r="U62">
        <f t="shared" si="13"/>
        <v>33.771725000000004</v>
      </c>
      <c r="V62">
        <f t="shared" si="14"/>
        <v>5.2753518179325676</v>
      </c>
      <c r="W62">
        <f t="shared" si="15"/>
        <v>69.705534709953426</v>
      </c>
      <c r="X62">
        <f t="shared" si="16"/>
        <v>3.5993793339666875</v>
      </c>
      <c r="Y62">
        <f t="shared" si="17"/>
        <v>5.1636923078544621</v>
      </c>
      <c r="Z62">
        <f t="shared" si="18"/>
        <v>1.6759724839658801</v>
      </c>
      <c r="AA62">
        <f t="shared" si="19"/>
        <v>-33.048441653798399</v>
      </c>
      <c r="AB62">
        <f t="shared" si="20"/>
        <v>-75.775541927388076</v>
      </c>
      <c r="AC62">
        <f t="shared" si="21"/>
        <v>-4.7479472250322816</v>
      </c>
      <c r="AD62">
        <f t="shared" si="22"/>
        <v>112.55974980471953</v>
      </c>
      <c r="AE62">
        <f t="shared" si="23"/>
        <v>26.550510404488282</v>
      </c>
      <c r="AF62">
        <f t="shared" si="24"/>
        <v>0.74943764649514699</v>
      </c>
      <c r="AG62">
        <f t="shared" si="25"/>
        <v>3.1923125784577011</v>
      </c>
      <c r="AH62">
        <v>310.96995783955629</v>
      </c>
      <c r="AI62">
        <v>302.81816363636358</v>
      </c>
      <c r="AJ62">
        <v>1.727381894462473</v>
      </c>
      <c r="AK62">
        <v>64.412612484880171</v>
      </c>
      <c r="AL62">
        <f t="shared" si="26"/>
        <v>0.74939776992740126</v>
      </c>
      <c r="AM62">
        <v>35.335530126168457</v>
      </c>
      <c r="AN62">
        <v>35.635537352941178</v>
      </c>
      <c r="AO62">
        <v>3.1263606052564127E-5</v>
      </c>
      <c r="AP62">
        <v>92.771630971899214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47195.092235246826</v>
      </c>
      <c r="AV62">
        <f t="shared" si="30"/>
        <v>1200.0787499999999</v>
      </c>
      <c r="AW62">
        <f t="shared" si="31"/>
        <v>1025.9931510937504</v>
      </c>
      <c r="AX62">
        <f t="shared" si="32"/>
        <v>0.85493818725958648</v>
      </c>
      <c r="AY62">
        <f t="shared" si="33"/>
        <v>0.18843070141100182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1670267426.3499999</v>
      </c>
      <c r="BF62">
        <v>289.111875</v>
      </c>
      <c r="BG62">
        <v>300.23012499999999</v>
      </c>
      <c r="BH62">
        <v>35.635100000000001</v>
      </c>
      <c r="BI62">
        <v>35.334899999999998</v>
      </c>
      <c r="BJ62">
        <v>292.76675</v>
      </c>
      <c r="BK62">
        <v>35.486937500000003</v>
      </c>
      <c r="BL62">
        <v>650.02487500000007</v>
      </c>
      <c r="BM62">
        <v>100.90662500000001</v>
      </c>
      <c r="BN62">
        <v>9.9948124999999999E-2</v>
      </c>
      <c r="BO62">
        <v>33.389362499999997</v>
      </c>
      <c r="BP62">
        <v>33.771725000000004</v>
      </c>
      <c r="BQ62">
        <v>999.9</v>
      </c>
      <c r="BR62">
        <v>0</v>
      </c>
      <c r="BS62">
        <v>0</v>
      </c>
      <c r="BT62">
        <v>9007.03125</v>
      </c>
      <c r="BU62">
        <v>0</v>
      </c>
      <c r="BV62">
        <v>606.155125</v>
      </c>
      <c r="BW62">
        <v>-11.118425</v>
      </c>
      <c r="BX62">
        <v>299.79512499999998</v>
      </c>
      <c r="BY62">
        <v>311.22737500000011</v>
      </c>
      <c r="BZ62">
        <v>0.30019000000000001</v>
      </c>
      <c r="CA62">
        <v>300.23012499999999</v>
      </c>
      <c r="CB62">
        <v>35.334899999999998</v>
      </c>
      <c r="CC62">
        <v>3.595815</v>
      </c>
      <c r="CD62">
        <v>3.5655225000000002</v>
      </c>
      <c r="CE62">
        <v>27.079075</v>
      </c>
      <c r="CF62">
        <v>26.935025</v>
      </c>
      <c r="CG62">
        <v>1200.0787499999999</v>
      </c>
      <c r="CH62">
        <v>0.49997675000000003</v>
      </c>
      <c r="CI62">
        <v>0.50002324999999992</v>
      </c>
      <c r="CJ62">
        <v>0</v>
      </c>
      <c r="CK62">
        <v>1002.31625</v>
      </c>
      <c r="CL62">
        <v>4.9990899999999998</v>
      </c>
      <c r="CM62">
        <v>10439.4625</v>
      </c>
      <c r="CN62">
        <v>9558.4087500000005</v>
      </c>
      <c r="CO62">
        <v>43.936999999999998</v>
      </c>
      <c r="CP62">
        <v>45.686999999999998</v>
      </c>
      <c r="CQ62">
        <v>44.75</v>
      </c>
      <c r="CR62">
        <v>44.5</v>
      </c>
      <c r="CS62">
        <v>45.186999999999998</v>
      </c>
      <c r="CT62">
        <v>597.51250000000005</v>
      </c>
      <c r="CU62">
        <v>597.56624999999997</v>
      </c>
      <c r="CV62">
        <v>0</v>
      </c>
      <c r="CW62">
        <v>1670267447.5999999</v>
      </c>
      <c r="CX62">
        <v>0</v>
      </c>
      <c r="CY62">
        <v>1670266866.0999999</v>
      </c>
      <c r="CZ62" t="s">
        <v>356</v>
      </c>
      <c r="DA62">
        <v>1670266861.5999999</v>
      </c>
      <c r="DB62">
        <v>1670266866.0999999</v>
      </c>
      <c r="DC62">
        <v>4</v>
      </c>
      <c r="DD62">
        <v>8.4000000000000005E-2</v>
      </c>
      <c r="DE62">
        <v>1.7999999999999999E-2</v>
      </c>
      <c r="DF62">
        <v>-3.9009999999999998</v>
      </c>
      <c r="DG62">
        <v>0.14799999999999999</v>
      </c>
      <c r="DH62">
        <v>415</v>
      </c>
      <c r="DI62">
        <v>36</v>
      </c>
      <c r="DJ62">
        <v>0.66</v>
      </c>
      <c r="DK62">
        <v>0.36</v>
      </c>
      <c r="DL62">
        <v>-11.027189999999999</v>
      </c>
      <c r="DM62">
        <v>-0.74491181988740662</v>
      </c>
      <c r="DN62">
        <v>8.5305992755491736E-2</v>
      </c>
      <c r="DO62">
        <v>0</v>
      </c>
      <c r="DP62">
        <v>0.28977437499999997</v>
      </c>
      <c r="DQ62">
        <v>8.8743613508441996E-2</v>
      </c>
      <c r="DR62">
        <v>9.6635140701700744E-3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3.29576</v>
      </c>
      <c r="EB62">
        <v>2.6253500000000001</v>
      </c>
      <c r="EC62">
        <v>7.7040999999999998E-2</v>
      </c>
      <c r="ED62">
        <v>7.7972100000000003E-2</v>
      </c>
      <c r="EE62">
        <v>0.143263</v>
      </c>
      <c r="EF62">
        <v>0.140872</v>
      </c>
      <c r="EG62">
        <v>27902.7</v>
      </c>
      <c r="EH62">
        <v>28370</v>
      </c>
      <c r="EI62">
        <v>28129.3</v>
      </c>
      <c r="EJ62">
        <v>29619.599999999999</v>
      </c>
      <c r="EK62">
        <v>33155.5</v>
      </c>
      <c r="EL62">
        <v>35316.199999999997</v>
      </c>
      <c r="EM62">
        <v>39702.199999999997</v>
      </c>
      <c r="EN62">
        <v>42327.199999999997</v>
      </c>
      <c r="EO62">
        <v>2.22038</v>
      </c>
      <c r="EP62">
        <v>2.1492</v>
      </c>
      <c r="EQ62">
        <v>0.135321</v>
      </c>
      <c r="ER62">
        <v>0</v>
      </c>
      <c r="ES62">
        <v>31.595800000000001</v>
      </c>
      <c r="ET62">
        <v>999.9</v>
      </c>
      <c r="EU62">
        <v>64.7</v>
      </c>
      <c r="EV62">
        <v>37.799999999999997</v>
      </c>
      <c r="EW62">
        <v>42.226199999999999</v>
      </c>
      <c r="EX62">
        <v>57.414900000000003</v>
      </c>
      <c r="EY62">
        <v>-2.1033599999999999</v>
      </c>
      <c r="EZ62">
        <v>2</v>
      </c>
      <c r="FA62">
        <v>0.53847299999999998</v>
      </c>
      <c r="FB62">
        <v>0.479265</v>
      </c>
      <c r="FC62">
        <v>20.270700000000001</v>
      </c>
      <c r="FD62">
        <v>5.21774</v>
      </c>
      <c r="FE62">
        <v>12.0077</v>
      </c>
      <c r="FF62">
        <v>4.9856999999999996</v>
      </c>
      <c r="FG62">
        <v>3.2845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1.8622399999999999</v>
      </c>
      <c r="FN62">
        <v>1.86432</v>
      </c>
      <c r="FO62">
        <v>1.86036</v>
      </c>
      <c r="FP62">
        <v>1.8611</v>
      </c>
      <c r="FQ62">
        <v>1.8602000000000001</v>
      </c>
      <c r="FR62">
        <v>1.86188</v>
      </c>
      <c r="FS62">
        <v>1.8584400000000001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-3.6619999999999999</v>
      </c>
      <c r="GH62">
        <v>0.14810000000000001</v>
      </c>
      <c r="GI62">
        <v>-2.9546745296188361</v>
      </c>
      <c r="GJ62">
        <v>-2.737337881603403E-3</v>
      </c>
      <c r="GK62">
        <v>1.2769921614711079E-6</v>
      </c>
      <c r="GL62">
        <v>-3.2469241445839119E-10</v>
      </c>
      <c r="GM62">
        <v>0.14817000000000749</v>
      </c>
      <c r="GN62">
        <v>0</v>
      </c>
      <c r="GO62">
        <v>0</v>
      </c>
      <c r="GP62">
        <v>0</v>
      </c>
      <c r="GQ62">
        <v>4</v>
      </c>
      <c r="GR62">
        <v>2074</v>
      </c>
      <c r="GS62">
        <v>4</v>
      </c>
      <c r="GT62">
        <v>30</v>
      </c>
      <c r="GU62">
        <v>9.4</v>
      </c>
      <c r="GV62">
        <v>9.4</v>
      </c>
      <c r="GW62">
        <v>1.07422</v>
      </c>
      <c r="GX62">
        <v>2.5866699999999998</v>
      </c>
      <c r="GY62">
        <v>2.04834</v>
      </c>
      <c r="GZ62">
        <v>2.6025399999999999</v>
      </c>
      <c r="HA62">
        <v>2.1972700000000001</v>
      </c>
      <c r="HB62">
        <v>2.35229</v>
      </c>
      <c r="HC62">
        <v>40.835000000000001</v>
      </c>
      <c r="HD62">
        <v>16.1021</v>
      </c>
      <c r="HE62">
        <v>18</v>
      </c>
      <c r="HF62">
        <v>712.88900000000001</v>
      </c>
      <c r="HG62">
        <v>726.62</v>
      </c>
      <c r="HH62">
        <v>31.000800000000002</v>
      </c>
      <c r="HI62">
        <v>34.139800000000001</v>
      </c>
      <c r="HJ62">
        <v>29.999500000000001</v>
      </c>
      <c r="HK62">
        <v>34.107599999999998</v>
      </c>
      <c r="HL62">
        <v>34.113799999999998</v>
      </c>
      <c r="HM62">
        <v>21.546700000000001</v>
      </c>
      <c r="HN62">
        <v>24.38</v>
      </c>
      <c r="HO62">
        <v>67.413499999999999</v>
      </c>
      <c r="HP62">
        <v>31</v>
      </c>
      <c r="HQ62">
        <v>317.62900000000002</v>
      </c>
      <c r="HR62">
        <v>35.401899999999998</v>
      </c>
      <c r="HS62">
        <v>99.114699999999999</v>
      </c>
      <c r="HT62">
        <v>98.162300000000002</v>
      </c>
    </row>
    <row r="63" spans="1:228" x14ac:dyDescent="0.2">
      <c r="A63">
        <v>48</v>
      </c>
      <c r="B63">
        <v>1670267432.5999999</v>
      </c>
      <c r="C63">
        <v>188</v>
      </c>
      <c r="D63" t="s">
        <v>455</v>
      </c>
      <c r="E63" t="s">
        <v>456</v>
      </c>
      <c r="F63">
        <v>4</v>
      </c>
      <c r="G63">
        <v>1670267430.5999999</v>
      </c>
      <c r="H63">
        <f t="shared" si="0"/>
        <v>7.5212792787032734E-4</v>
      </c>
      <c r="I63">
        <f t="shared" si="1"/>
        <v>0.75212792787032734</v>
      </c>
      <c r="J63">
        <f t="shared" si="2"/>
        <v>3.10685507888281</v>
      </c>
      <c r="K63">
        <f t="shared" si="3"/>
        <v>296.22042857142861</v>
      </c>
      <c r="L63">
        <f t="shared" si="4"/>
        <v>174.61623103172718</v>
      </c>
      <c r="M63">
        <f t="shared" si="5"/>
        <v>17.637579538722797</v>
      </c>
      <c r="N63">
        <f t="shared" si="6"/>
        <v>29.920536819820786</v>
      </c>
      <c r="O63">
        <f t="shared" si="7"/>
        <v>4.3451592514860443E-2</v>
      </c>
      <c r="P63">
        <f t="shared" si="8"/>
        <v>3.6643901421025591</v>
      </c>
      <c r="Q63">
        <f t="shared" si="9"/>
        <v>4.3167369440802836E-2</v>
      </c>
      <c r="R63">
        <f t="shared" si="10"/>
        <v>2.700498704731823E-2</v>
      </c>
      <c r="S63">
        <f t="shared" si="11"/>
        <v>226.11193680752581</v>
      </c>
      <c r="T63">
        <f t="shared" si="12"/>
        <v>34.311156457210409</v>
      </c>
      <c r="U63">
        <f t="shared" si="13"/>
        <v>33.794528571428557</v>
      </c>
      <c r="V63">
        <f t="shared" si="14"/>
        <v>5.2820768807244338</v>
      </c>
      <c r="W63">
        <f t="shared" si="15"/>
        <v>69.697756456841859</v>
      </c>
      <c r="X63">
        <f t="shared" si="16"/>
        <v>3.5995412566601876</v>
      </c>
      <c r="Y63">
        <f t="shared" si="17"/>
        <v>5.1645008959349932</v>
      </c>
      <c r="Z63">
        <f t="shared" si="18"/>
        <v>1.6825356240642462</v>
      </c>
      <c r="AA63">
        <f t="shared" si="19"/>
        <v>-33.168841619081434</v>
      </c>
      <c r="AB63">
        <f t="shared" si="20"/>
        <v>-79.490327162446192</v>
      </c>
      <c r="AC63">
        <f t="shared" si="21"/>
        <v>-4.9970320521621607</v>
      </c>
      <c r="AD63">
        <f t="shared" si="22"/>
        <v>108.45573597383603</v>
      </c>
      <c r="AE63">
        <f t="shared" si="23"/>
        <v>26.7115204394497</v>
      </c>
      <c r="AF63">
        <f t="shared" si="24"/>
        <v>0.75514776085164725</v>
      </c>
      <c r="AG63">
        <f t="shared" si="25"/>
        <v>3.10685507888281</v>
      </c>
      <c r="AH63">
        <v>317.97265397765022</v>
      </c>
      <c r="AI63">
        <v>309.78456363636337</v>
      </c>
      <c r="AJ63">
        <v>1.7460223515274671</v>
      </c>
      <c r="AK63">
        <v>64.412612484880171</v>
      </c>
      <c r="AL63">
        <f t="shared" si="26"/>
        <v>0.75212792787032734</v>
      </c>
      <c r="AM63">
        <v>35.333926961325268</v>
      </c>
      <c r="AN63">
        <v>35.634765882352923</v>
      </c>
      <c r="AO63">
        <v>7.7447677138053737E-5</v>
      </c>
      <c r="AP63">
        <v>92.771630971899214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46988.661788703925</v>
      </c>
      <c r="AV63">
        <f t="shared" si="30"/>
        <v>1199.972857142857</v>
      </c>
      <c r="AW63">
        <f t="shared" si="31"/>
        <v>1025.902727879547</v>
      </c>
      <c r="AX63">
        <f t="shared" si="32"/>
        <v>0.85493827778923914</v>
      </c>
      <c r="AY63">
        <f t="shared" si="33"/>
        <v>0.18843087613323167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1670267430.5999999</v>
      </c>
      <c r="BF63">
        <v>296.22042857142861</v>
      </c>
      <c r="BG63">
        <v>307.40842857142849</v>
      </c>
      <c r="BH63">
        <v>35.636314285714278</v>
      </c>
      <c r="BI63">
        <v>35.333828571428583</v>
      </c>
      <c r="BJ63">
        <v>299.88971428571432</v>
      </c>
      <c r="BK63">
        <v>35.488185714285713</v>
      </c>
      <c r="BL63">
        <v>650.02742857142857</v>
      </c>
      <c r="BM63">
        <v>100.9074285714286</v>
      </c>
      <c r="BN63">
        <v>0.10024657142857139</v>
      </c>
      <c r="BO63">
        <v>33.392157142857151</v>
      </c>
      <c r="BP63">
        <v>33.794528571428557</v>
      </c>
      <c r="BQ63">
        <v>999.89999999999986</v>
      </c>
      <c r="BR63">
        <v>0</v>
      </c>
      <c r="BS63">
        <v>0</v>
      </c>
      <c r="BT63">
        <v>8967.0542857142846</v>
      </c>
      <c r="BU63">
        <v>0</v>
      </c>
      <c r="BV63">
        <v>588.76757142857139</v>
      </c>
      <c r="BW63">
        <v>-11.1882</v>
      </c>
      <c r="BX63">
        <v>307.16642857142858</v>
      </c>
      <c r="BY63">
        <v>318.66842857142859</v>
      </c>
      <c r="BZ63">
        <v>0.30249628571428572</v>
      </c>
      <c r="CA63">
        <v>307.40842857142849</v>
      </c>
      <c r="CB63">
        <v>35.333828571428583</v>
      </c>
      <c r="CC63">
        <v>3.5959728571428569</v>
      </c>
      <c r="CD63">
        <v>3.565448571428572</v>
      </c>
      <c r="CE63">
        <v>27.079828571428571</v>
      </c>
      <c r="CF63">
        <v>26.93467142857142</v>
      </c>
      <c r="CG63">
        <v>1199.972857142857</v>
      </c>
      <c r="CH63">
        <v>0.49997271428571421</v>
      </c>
      <c r="CI63">
        <v>0.50002728571428567</v>
      </c>
      <c r="CJ63">
        <v>0</v>
      </c>
      <c r="CK63">
        <v>1001.89</v>
      </c>
      <c r="CL63">
        <v>4.9990899999999998</v>
      </c>
      <c r="CM63">
        <v>10433.314285714279</v>
      </c>
      <c r="CN63">
        <v>9557.545714285714</v>
      </c>
      <c r="CO63">
        <v>43.928142857142859</v>
      </c>
      <c r="CP63">
        <v>45.651571428571437</v>
      </c>
      <c r="CQ63">
        <v>44.75</v>
      </c>
      <c r="CR63">
        <v>44.5</v>
      </c>
      <c r="CS63">
        <v>45.186999999999998</v>
      </c>
      <c r="CT63">
        <v>597.45571428571418</v>
      </c>
      <c r="CU63">
        <v>597.51714285714286</v>
      </c>
      <c r="CV63">
        <v>0</v>
      </c>
      <c r="CW63">
        <v>1670267451.8</v>
      </c>
      <c r="CX63">
        <v>0</v>
      </c>
      <c r="CY63">
        <v>1670266866.0999999</v>
      </c>
      <c r="CZ63" t="s">
        <v>356</v>
      </c>
      <c r="DA63">
        <v>1670266861.5999999</v>
      </c>
      <c r="DB63">
        <v>1670266866.0999999</v>
      </c>
      <c r="DC63">
        <v>4</v>
      </c>
      <c r="DD63">
        <v>8.4000000000000005E-2</v>
      </c>
      <c r="DE63">
        <v>1.7999999999999999E-2</v>
      </c>
      <c r="DF63">
        <v>-3.9009999999999998</v>
      </c>
      <c r="DG63">
        <v>0.14799999999999999</v>
      </c>
      <c r="DH63">
        <v>415</v>
      </c>
      <c r="DI63">
        <v>36</v>
      </c>
      <c r="DJ63">
        <v>0.66</v>
      </c>
      <c r="DK63">
        <v>0.36</v>
      </c>
      <c r="DL63">
        <v>-11.08694</v>
      </c>
      <c r="DM63">
        <v>-0.47331106941837459</v>
      </c>
      <c r="DN63">
        <v>5.0712428456937367E-2</v>
      </c>
      <c r="DO63">
        <v>0</v>
      </c>
      <c r="DP63">
        <v>0.29475772500000003</v>
      </c>
      <c r="DQ63">
        <v>7.7624656660412239E-2</v>
      </c>
      <c r="DR63">
        <v>8.2090365573174867E-3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3.2957999999999998</v>
      </c>
      <c r="EB63">
        <v>2.6251600000000002</v>
      </c>
      <c r="EC63">
        <v>7.8484499999999999E-2</v>
      </c>
      <c r="ED63">
        <v>7.9387700000000005E-2</v>
      </c>
      <c r="EE63">
        <v>0.14325599999999999</v>
      </c>
      <c r="EF63">
        <v>0.140876</v>
      </c>
      <c r="EG63">
        <v>27860.3</v>
      </c>
      <c r="EH63">
        <v>28327.1</v>
      </c>
      <c r="EI63">
        <v>28130.5</v>
      </c>
      <c r="EJ63">
        <v>29620.2</v>
      </c>
      <c r="EK63">
        <v>33156.400000000001</v>
      </c>
      <c r="EL63">
        <v>35316.9</v>
      </c>
      <c r="EM63">
        <v>39702.9</v>
      </c>
      <c r="EN63">
        <v>42328.1</v>
      </c>
      <c r="EO63">
        <v>2.2204999999999999</v>
      </c>
      <c r="EP63">
        <v>2.1492</v>
      </c>
      <c r="EQ63">
        <v>0.13567499999999999</v>
      </c>
      <c r="ER63">
        <v>0</v>
      </c>
      <c r="ES63">
        <v>31.598099999999999</v>
      </c>
      <c r="ET63">
        <v>999.9</v>
      </c>
      <c r="EU63">
        <v>64.7</v>
      </c>
      <c r="EV63">
        <v>37.799999999999997</v>
      </c>
      <c r="EW63">
        <v>42.226599999999998</v>
      </c>
      <c r="EX63">
        <v>57.234900000000003</v>
      </c>
      <c r="EY63">
        <v>-2.1674699999999998</v>
      </c>
      <c r="EZ63">
        <v>2</v>
      </c>
      <c r="FA63">
        <v>0.53794699999999995</v>
      </c>
      <c r="FB63">
        <v>0.48169400000000001</v>
      </c>
      <c r="FC63">
        <v>20.270700000000001</v>
      </c>
      <c r="FD63">
        <v>5.2180400000000002</v>
      </c>
      <c r="FE63">
        <v>12.007999999999999</v>
      </c>
      <c r="FF63">
        <v>4.9862000000000002</v>
      </c>
      <c r="FG63">
        <v>3.2845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1.86226</v>
      </c>
      <c r="FN63">
        <v>1.86432</v>
      </c>
      <c r="FO63">
        <v>1.8603700000000001</v>
      </c>
      <c r="FP63">
        <v>1.8611</v>
      </c>
      <c r="FQ63">
        <v>1.8602000000000001</v>
      </c>
      <c r="FR63">
        <v>1.86189</v>
      </c>
      <c r="FS63">
        <v>1.85842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-3.6760000000000002</v>
      </c>
      <c r="GH63">
        <v>0.1482</v>
      </c>
      <c r="GI63">
        <v>-2.9546745296188361</v>
      </c>
      <c r="GJ63">
        <v>-2.737337881603403E-3</v>
      </c>
      <c r="GK63">
        <v>1.2769921614711079E-6</v>
      </c>
      <c r="GL63">
        <v>-3.2469241445839119E-10</v>
      </c>
      <c r="GM63">
        <v>0.14817000000000749</v>
      </c>
      <c r="GN63">
        <v>0</v>
      </c>
      <c r="GO63">
        <v>0</v>
      </c>
      <c r="GP63">
        <v>0</v>
      </c>
      <c r="GQ63">
        <v>4</v>
      </c>
      <c r="GR63">
        <v>2074</v>
      </c>
      <c r="GS63">
        <v>4</v>
      </c>
      <c r="GT63">
        <v>30</v>
      </c>
      <c r="GU63">
        <v>9.5</v>
      </c>
      <c r="GV63">
        <v>9.4</v>
      </c>
      <c r="GW63">
        <v>1.09253</v>
      </c>
      <c r="GX63">
        <v>2.5830099999999998</v>
      </c>
      <c r="GY63">
        <v>2.04834</v>
      </c>
      <c r="GZ63">
        <v>2.6025399999999999</v>
      </c>
      <c r="HA63">
        <v>2.1972700000000001</v>
      </c>
      <c r="HB63">
        <v>2.36084</v>
      </c>
      <c r="HC63">
        <v>40.8093</v>
      </c>
      <c r="HD63">
        <v>16.1021</v>
      </c>
      <c r="HE63">
        <v>18</v>
      </c>
      <c r="HF63">
        <v>712.94399999999996</v>
      </c>
      <c r="HG63">
        <v>726.55600000000004</v>
      </c>
      <c r="HH63">
        <v>31.000699999999998</v>
      </c>
      <c r="HI63">
        <v>34.134799999999998</v>
      </c>
      <c r="HJ63">
        <v>29.999500000000001</v>
      </c>
      <c r="HK63">
        <v>34.103000000000002</v>
      </c>
      <c r="HL63">
        <v>34.108499999999999</v>
      </c>
      <c r="HM63">
        <v>21.9269</v>
      </c>
      <c r="HN63">
        <v>24.38</v>
      </c>
      <c r="HO63">
        <v>67.413499999999999</v>
      </c>
      <c r="HP63">
        <v>31</v>
      </c>
      <c r="HQ63">
        <v>324.30700000000002</v>
      </c>
      <c r="HR63">
        <v>35.401899999999998</v>
      </c>
      <c r="HS63">
        <v>99.117500000000007</v>
      </c>
      <c r="HT63">
        <v>98.164199999999994</v>
      </c>
    </row>
    <row r="64" spans="1:228" x14ac:dyDescent="0.2">
      <c r="A64">
        <v>49</v>
      </c>
      <c r="B64">
        <v>1670267436.0999999</v>
      </c>
      <c r="C64">
        <v>191.5</v>
      </c>
      <c r="D64" t="s">
        <v>457</v>
      </c>
      <c r="E64" t="s">
        <v>458</v>
      </c>
      <c r="F64">
        <v>4</v>
      </c>
      <c r="G64">
        <v>1670267434.0285721</v>
      </c>
      <c r="H64">
        <f t="shared" si="0"/>
        <v>7.473503590528064E-4</v>
      </c>
      <c r="I64">
        <f t="shared" si="1"/>
        <v>0.74735035905280645</v>
      </c>
      <c r="J64">
        <f t="shared" si="2"/>
        <v>3.577176530012717</v>
      </c>
      <c r="K64">
        <f t="shared" si="3"/>
        <v>301.94971428571432</v>
      </c>
      <c r="L64">
        <f t="shared" si="4"/>
        <v>162.04634391783515</v>
      </c>
      <c r="M64">
        <f t="shared" si="5"/>
        <v>16.367949334024285</v>
      </c>
      <c r="N64">
        <f t="shared" si="6"/>
        <v>30.499284990703956</v>
      </c>
      <c r="O64">
        <f t="shared" si="7"/>
        <v>4.3132536259586428E-2</v>
      </c>
      <c r="P64">
        <f t="shared" si="8"/>
        <v>3.6747894568787607</v>
      </c>
      <c r="Q64">
        <f t="shared" si="9"/>
        <v>4.2853244386438304E-2</v>
      </c>
      <c r="R64">
        <f t="shared" si="10"/>
        <v>2.6808220062885451E-2</v>
      </c>
      <c r="S64">
        <f t="shared" si="11"/>
        <v>226.12212995076405</v>
      </c>
      <c r="T64">
        <f t="shared" si="12"/>
        <v>34.315540833308987</v>
      </c>
      <c r="U64">
        <f t="shared" si="13"/>
        <v>33.799028571428572</v>
      </c>
      <c r="V64">
        <f t="shared" si="14"/>
        <v>5.2834048683651469</v>
      </c>
      <c r="W64">
        <f t="shared" si="15"/>
        <v>69.670664615457781</v>
      </c>
      <c r="X64">
        <f t="shared" si="16"/>
        <v>3.5993086359345132</v>
      </c>
      <c r="Y64">
        <f t="shared" si="17"/>
        <v>5.1661752558277412</v>
      </c>
      <c r="Z64">
        <f t="shared" si="18"/>
        <v>1.6840962324306337</v>
      </c>
      <c r="AA64">
        <f t="shared" si="19"/>
        <v>-32.958150834228761</v>
      </c>
      <c r="AB64">
        <f t="shared" si="20"/>
        <v>-79.461196235972395</v>
      </c>
      <c r="AC64">
        <f t="shared" si="21"/>
        <v>-4.9813154767986267</v>
      </c>
      <c r="AD64">
        <f t="shared" si="22"/>
        <v>108.72146740376429</v>
      </c>
      <c r="AE64">
        <f t="shared" si="23"/>
        <v>26.780203250501607</v>
      </c>
      <c r="AF64">
        <f t="shared" si="24"/>
        <v>0.75361170795356502</v>
      </c>
      <c r="AG64">
        <f t="shared" si="25"/>
        <v>3.577176530012717</v>
      </c>
      <c r="AH64">
        <v>324.06186835762918</v>
      </c>
      <c r="AI64">
        <v>315.79979393939391</v>
      </c>
      <c r="AJ64">
        <v>1.713287025901348</v>
      </c>
      <c r="AK64">
        <v>64.412612484880171</v>
      </c>
      <c r="AL64">
        <f t="shared" si="26"/>
        <v>0.74735035905280645</v>
      </c>
      <c r="AM64">
        <v>35.333973424575902</v>
      </c>
      <c r="AN64">
        <v>35.63366970588234</v>
      </c>
      <c r="AO64">
        <v>-5.8904214331052442E-5</v>
      </c>
      <c r="AP64">
        <v>92.771630971899214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47173.267336328863</v>
      </c>
      <c r="AV64">
        <f t="shared" si="30"/>
        <v>1200.024285714286</v>
      </c>
      <c r="AW64">
        <f t="shared" si="31"/>
        <v>1025.9469564511733</v>
      </c>
      <c r="AX64">
        <f t="shared" si="32"/>
        <v>0.8549384947159655</v>
      </c>
      <c r="AY64">
        <f t="shared" si="33"/>
        <v>0.18843129480181331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1670267434.0285721</v>
      </c>
      <c r="BF64">
        <v>301.94971428571432</v>
      </c>
      <c r="BG64">
        <v>313.16785714285709</v>
      </c>
      <c r="BH64">
        <v>35.633957142857128</v>
      </c>
      <c r="BI64">
        <v>35.332085714285718</v>
      </c>
      <c r="BJ64">
        <v>305.6312857142857</v>
      </c>
      <c r="BK64">
        <v>35.485799999999998</v>
      </c>
      <c r="BL64">
        <v>650.02685714285712</v>
      </c>
      <c r="BM64">
        <v>100.9078571428571</v>
      </c>
      <c r="BN64">
        <v>9.9971471428571435E-2</v>
      </c>
      <c r="BO64">
        <v>33.397942857142858</v>
      </c>
      <c r="BP64">
        <v>33.799028571428572</v>
      </c>
      <c r="BQ64">
        <v>999.89999999999986</v>
      </c>
      <c r="BR64">
        <v>0</v>
      </c>
      <c r="BS64">
        <v>0</v>
      </c>
      <c r="BT64">
        <v>9002.9457142857154</v>
      </c>
      <c r="BU64">
        <v>0</v>
      </c>
      <c r="BV64">
        <v>576.87842857142857</v>
      </c>
      <c r="BW64">
        <v>-11.217828571428569</v>
      </c>
      <c r="BX64">
        <v>313.10700000000003</v>
      </c>
      <c r="BY64">
        <v>324.63799999999998</v>
      </c>
      <c r="BZ64">
        <v>0.30186014285714291</v>
      </c>
      <c r="CA64">
        <v>313.16785714285709</v>
      </c>
      <c r="CB64">
        <v>35.332085714285718</v>
      </c>
      <c r="CC64">
        <v>3.595751428571428</v>
      </c>
      <c r="CD64">
        <v>3.565292857142857</v>
      </c>
      <c r="CE64">
        <v>27.078771428571429</v>
      </c>
      <c r="CF64">
        <v>26.93391428571428</v>
      </c>
      <c r="CG64">
        <v>1200.024285714286</v>
      </c>
      <c r="CH64">
        <v>0.49996642857142859</v>
      </c>
      <c r="CI64">
        <v>0.50003357142857141</v>
      </c>
      <c r="CJ64">
        <v>0</v>
      </c>
      <c r="CK64">
        <v>1001.724285714286</v>
      </c>
      <c r="CL64">
        <v>4.9990899999999998</v>
      </c>
      <c r="CM64">
        <v>10430.185714285721</v>
      </c>
      <c r="CN64">
        <v>9557.9357142857152</v>
      </c>
      <c r="CO64">
        <v>43.928142857142859</v>
      </c>
      <c r="CP64">
        <v>45.633857142857153</v>
      </c>
      <c r="CQ64">
        <v>44.732000000000014</v>
      </c>
      <c r="CR64">
        <v>44.5</v>
      </c>
      <c r="CS64">
        <v>45.186999999999998</v>
      </c>
      <c r="CT64">
        <v>597.47285714285704</v>
      </c>
      <c r="CU64">
        <v>597.55142857142857</v>
      </c>
      <c r="CV64">
        <v>0</v>
      </c>
      <c r="CW64">
        <v>1670267454.8</v>
      </c>
      <c r="CX64">
        <v>0</v>
      </c>
      <c r="CY64">
        <v>1670266866.0999999</v>
      </c>
      <c r="CZ64" t="s">
        <v>356</v>
      </c>
      <c r="DA64">
        <v>1670266861.5999999</v>
      </c>
      <c r="DB64">
        <v>1670266866.0999999</v>
      </c>
      <c r="DC64">
        <v>4</v>
      </c>
      <c r="DD64">
        <v>8.4000000000000005E-2</v>
      </c>
      <c r="DE64">
        <v>1.7999999999999999E-2</v>
      </c>
      <c r="DF64">
        <v>-3.9009999999999998</v>
      </c>
      <c r="DG64">
        <v>0.14799999999999999</v>
      </c>
      <c r="DH64">
        <v>415</v>
      </c>
      <c r="DI64">
        <v>36</v>
      </c>
      <c r="DJ64">
        <v>0.66</v>
      </c>
      <c r="DK64">
        <v>0.36</v>
      </c>
      <c r="DL64">
        <v>-11.1194925</v>
      </c>
      <c r="DM64">
        <v>-0.60762889305814438</v>
      </c>
      <c r="DN64">
        <v>6.1735797506389911E-2</v>
      </c>
      <c r="DO64">
        <v>0</v>
      </c>
      <c r="DP64">
        <v>0.2989482</v>
      </c>
      <c r="DQ64">
        <v>3.4135181988742373E-2</v>
      </c>
      <c r="DR64">
        <v>3.7770461620160278E-3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3.2957900000000002</v>
      </c>
      <c r="EB64">
        <v>2.6252800000000001</v>
      </c>
      <c r="EC64">
        <v>7.9707200000000006E-2</v>
      </c>
      <c r="ED64">
        <v>8.0608799999999994E-2</v>
      </c>
      <c r="EE64">
        <v>0.143259</v>
      </c>
      <c r="EF64">
        <v>0.140871</v>
      </c>
      <c r="EG64">
        <v>27823.5</v>
      </c>
      <c r="EH64">
        <v>28289.5</v>
      </c>
      <c r="EI64">
        <v>28130.7</v>
      </c>
      <c r="EJ64">
        <v>29620.2</v>
      </c>
      <c r="EK64">
        <v>33156.9</v>
      </c>
      <c r="EL64">
        <v>35317</v>
      </c>
      <c r="EM64">
        <v>39703.5</v>
      </c>
      <c r="EN64">
        <v>42327.9</v>
      </c>
      <c r="EO64">
        <v>2.2204299999999999</v>
      </c>
      <c r="EP64">
        <v>2.1493500000000001</v>
      </c>
      <c r="EQ64">
        <v>0.13600999999999999</v>
      </c>
      <c r="ER64">
        <v>0</v>
      </c>
      <c r="ES64">
        <v>31.601099999999999</v>
      </c>
      <c r="ET64">
        <v>999.9</v>
      </c>
      <c r="EU64">
        <v>64.7</v>
      </c>
      <c r="EV64">
        <v>37.799999999999997</v>
      </c>
      <c r="EW64">
        <v>42.225499999999997</v>
      </c>
      <c r="EX64">
        <v>57.264899999999997</v>
      </c>
      <c r="EY64">
        <v>-2.2315700000000001</v>
      </c>
      <c r="EZ64">
        <v>2</v>
      </c>
      <c r="FA64">
        <v>0.53737800000000002</v>
      </c>
      <c r="FB64">
        <v>0.48294900000000002</v>
      </c>
      <c r="FC64">
        <v>20.270800000000001</v>
      </c>
      <c r="FD64">
        <v>5.2184900000000001</v>
      </c>
      <c r="FE64">
        <v>12.0092</v>
      </c>
      <c r="FF64">
        <v>4.9861500000000003</v>
      </c>
      <c r="FG64">
        <v>3.2845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1.8622300000000001</v>
      </c>
      <c r="FN64">
        <v>1.8643099999999999</v>
      </c>
      <c r="FO64">
        <v>1.8603499999999999</v>
      </c>
      <c r="FP64">
        <v>1.8610899999999999</v>
      </c>
      <c r="FQ64">
        <v>1.8602000000000001</v>
      </c>
      <c r="FR64">
        <v>1.86188</v>
      </c>
      <c r="FS64">
        <v>1.85843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-3.6890000000000001</v>
      </c>
      <c r="GH64">
        <v>0.14810000000000001</v>
      </c>
      <c r="GI64">
        <v>-2.9546745296188361</v>
      </c>
      <c r="GJ64">
        <v>-2.737337881603403E-3</v>
      </c>
      <c r="GK64">
        <v>1.2769921614711079E-6</v>
      </c>
      <c r="GL64">
        <v>-3.2469241445839119E-10</v>
      </c>
      <c r="GM64">
        <v>0.14817000000000749</v>
      </c>
      <c r="GN64">
        <v>0</v>
      </c>
      <c r="GO64">
        <v>0</v>
      </c>
      <c r="GP64">
        <v>0</v>
      </c>
      <c r="GQ64">
        <v>4</v>
      </c>
      <c r="GR64">
        <v>2074</v>
      </c>
      <c r="GS64">
        <v>4</v>
      </c>
      <c r="GT64">
        <v>30</v>
      </c>
      <c r="GU64">
        <v>9.6</v>
      </c>
      <c r="GV64">
        <v>9.5</v>
      </c>
      <c r="GW64">
        <v>1.1096200000000001</v>
      </c>
      <c r="GX64">
        <v>2.5976599999999999</v>
      </c>
      <c r="GY64">
        <v>2.04834</v>
      </c>
      <c r="GZ64">
        <v>2.6025399999999999</v>
      </c>
      <c r="HA64">
        <v>2.1972700000000001</v>
      </c>
      <c r="HB64">
        <v>2.2985799999999998</v>
      </c>
      <c r="HC64">
        <v>40.8093</v>
      </c>
      <c r="HD64">
        <v>16.093399999999999</v>
      </c>
      <c r="HE64">
        <v>18</v>
      </c>
      <c r="HF64">
        <v>712.82</v>
      </c>
      <c r="HG64">
        <v>726.64300000000003</v>
      </c>
      <c r="HH64">
        <v>31.000599999999999</v>
      </c>
      <c r="HI64">
        <v>34.131399999999999</v>
      </c>
      <c r="HJ64">
        <v>29.999400000000001</v>
      </c>
      <c r="HK64">
        <v>34.0976</v>
      </c>
      <c r="HL64">
        <v>34.103900000000003</v>
      </c>
      <c r="HM64">
        <v>22.267199999999999</v>
      </c>
      <c r="HN64">
        <v>24.38</v>
      </c>
      <c r="HO64">
        <v>67.413499999999999</v>
      </c>
      <c r="HP64">
        <v>31</v>
      </c>
      <c r="HQ64">
        <v>330.98500000000001</v>
      </c>
      <c r="HR64">
        <v>35.401899999999998</v>
      </c>
      <c r="HS64">
        <v>99.118600000000001</v>
      </c>
      <c r="HT64">
        <v>98.164000000000001</v>
      </c>
    </row>
    <row r="65" spans="1:228" x14ac:dyDescent="0.2">
      <c r="A65">
        <v>50</v>
      </c>
      <c r="B65">
        <v>1670267440.0999999</v>
      </c>
      <c r="C65">
        <v>195.5</v>
      </c>
      <c r="D65" t="s">
        <v>459</v>
      </c>
      <c r="E65" t="s">
        <v>460</v>
      </c>
      <c r="F65">
        <v>4</v>
      </c>
      <c r="G65">
        <v>1670267438.0999999</v>
      </c>
      <c r="H65">
        <f t="shared" si="0"/>
        <v>7.6628517696056297E-4</v>
      </c>
      <c r="I65">
        <f t="shared" si="1"/>
        <v>0.76628517696056297</v>
      </c>
      <c r="J65">
        <f t="shared" si="2"/>
        <v>3.6475461169041892</v>
      </c>
      <c r="K65">
        <f t="shared" si="3"/>
        <v>308.70385714285709</v>
      </c>
      <c r="L65">
        <f t="shared" si="4"/>
        <v>169.24206217671087</v>
      </c>
      <c r="M65">
        <f t="shared" si="5"/>
        <v>17.094702145931596</v>
      </c>
      <c r="N65">
        <f t="shared" si="6"/>
        <v>31.181376670105045</v>
      </c>
      <c r="O65">
        <f t="shared" si="7"/>
        <v>4.4199606781195354E-2</v>
      </c>
      <c r="P65">
        <f t="shared" si="8"/>
        <v>3.6709551229647497</v>
      </c>
      <c r="Q65">
        <f t="shared" si="9"/>
        <v>4.3906071587258268E-2</v>
      </c>
      <c r="R65">
        <f t="shared" si="10"/>
        <v>2.7467505021828782E-2</v>
      </c>
      <c r="S65">
        <f t="shared" si="11"/>
        <v>226.11094209330236</v>
      </c>
      <c r="T65">
        <f t="shared" si="12"/>
        <v>34.315274647734682</v>
      </c>
      <c r="U65">
        <f t="shared" si="13"/>
        <v>33.804071428571433</v>
      </c>
      <c r="V65">
        <f t="shared" si="14"/>
        <v>5.2848934027072607</v>
      </c>
      <c r="W65">
        <f t="shared" si="15"/>
        <v>69.664334256472429</v>
      </c>
      <c r="X65">
        <f t="shared" si="16"/>
        <v>3.599557735461552</v>
      </c>
      <c r="Y65">
        <f t="shared" si="17"/>
        <v>5.1670022743770376</v>
      </c>
      <c r="Z65">
        <f t="shared" si="18"/>
        <v>1.6853356672457087</v>
      </c>
      <c r="AA65">
        <f t="shared" si="19"/>
        <v>-33.793176303960827</v>
      </c>
      <c r="AB65">
        <f t="shared" si="20"/>
        <v>-79.810856663753825</v>
      </c>
      <c r="AC65">
        <f t="shared" si="21"/>
        <v>-5.0086547291129424</v>
      </c>
      <c r="AD65">
        <f t="shared" si="22"/>
        <v>107.49825439647476</v>
      </c>
      <c r="AE65">
        <f t="shared" si="23"/>
        <v>26.957921786280686</v>
      </c>
      <c r="AF65">
        <f t="shared" si="24"/>
        <v>0.76347704483178902</v>
      </c>
      <c r="AG65">
        <f t="shared" si="25"/>
        <v>3.6475461169041892</v>
      </c>
      <c r="AH65">
        <v>331.0312818206117</v>
      </c>
      <c r="AI65">
        <v>322.69773939393929</v>
      </c>
      <c r="AJ65">
        <v>1.7237607066827381</v>
      </c>
      <c r="AK65">
        <v>64.412612484880171</v>
      </c>
      <c r="AL65">
        <f t="shared" si="26"/>
        <v>0.76628517696056297</v>
      </c>
      <c r="AM65">
        <v>35.331501335301027</v>
      </c>
      <c r="AN65">
        <v>35.638502941176483</v>
      </c>
      <c r="AO65">
        <v>-8.6336493494892369E-6</v>
      </c>
      <c r="AP65">
        <v>92.771630971899214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47104.423433711476</v>
      </c>
      <c r="AV65">
        <f t="shared" si="30"/>
        <v>1199.967142857143</v>
      </c>
      <c r="AW65">
        <f t="shared" si="31"/>
        <v>1025.8978850224366</v>
      </c>
      <c r="AX65">
        <f t="shared" si="32"/>
        <v>0.85493831321060643</v>
      </c>
      <c r="AY65">
        <f t="shared" si="33"/>
        <v>0.1884309444964703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1670267438.0999999</v>
      </c>
      <c r="BF65">
        <v>308.70385714285709</v>
      </c>
      <c r="BG65">
        <v>319.99942857142861</v>
      </c>
      <c r="BH65">
        <v>35.636571428571429</v>
      </c>
      <c r="BI65">
        <v>35.330742857142859</v>
      </c>
      <c r="BJ65">
        <v>312.399</v>
      </c>
      <c r="BK65">
        <v>35.488385714285712</v>
      </c>
      <c r="BL65">
        <v>650.01357142857148</v>
      </c>
      <c r="BM65">
        <v>100.9074285714286</v>
      </c>
      <c r="BN65">
        <v>9.9980142857142851E-2</v>
      </c>
      <c r="BO65">
        <v>33.400799999999997</v>
      </c>
      <c r="BP65">
        <v>33.804071428571433</v>
      </c>
      <c r="BQ65">
        <v>999.89999999999986</v>
      </c>
      <c r="BR65">
        <v>0</v>
      </c>
      <c r="BS65">
        <v>0</v>
      </c>
      <c r="BT65">
        <v>8989.7300000000014</v>
      </c>
      <c r="BU65">
        <v>0</v>
      </c>
      <c r="BV65">
        <v>560.00114285714278</v>
      </c>
      <c r="BW65">
        <v>-11.2957</v>
      </c>
      <c r="BX65">
        <v>320.11157142857138</v>
      </c>
      <c r="BY65">
        <v>331.71942857142852</v>
      </c>
      <c r="BZ65">
        <v>0.30581000000000003</v>
      </c>
      <c r="CA65">
        <v>319.99942857142861</v>
      </c>
      <c r="CB65">
        <v>35.330742857142859</v>
      </c>
      <c r="CC65">
        <v>3.5959885714285709</v>
      </c>
      <c r="CD65">
        <v>3.5651285714285712</v>
      </c>
      <c r="CE65">
        <v>27.079885714285719</v>
      </c>
      <c r="CF65">
        <v>26.933157142857141</v>
      </c>
      <c r="CG65">
        <v>1199.967142857143</v>
      </c>
      <c r="CH65">
        <v>0.49997071428571432</v>
      </c>
      <c r="CI65">
        <v>0.50002928571428573</v>
      </c>
      <c r="CJ65">
        <v>0</v>
      </c>
      <c r="CK65">
        <v>1001.16</v>
      </c>
      <c r="CL65">
        <v>4.9990899999999998</v>
      </c>
      <c r="CM65">
        <v>10424.914285714291</v>
      </c>
      <c r="CN65">
        <v>9557.4785714285717</v>
      </c>
      <c r="CO65">
        <v>43.892714285714291</v>
      </c>
      <c r="CP65">
        <v>45.669285714285706</v>
      </c>
      <c r="CQ65">
        <v>44.75</v>
      </c>
      <c r="CR65">
        <v>44.5</v>
      </c>
      <c r="CS65">
        <v>45.186999999999998</v>
      </c>
      <c r="CT65">
        <v>597.45142857142855</v>
      </c>
      <c r="CU65">
        <v>597.51571428571424</v>
      </c>
      <c r="CV65">
        <v>0</v>
      </c>
      <c r="CW65">
        <v>1670267459</v>
      </c>
      <c r="CX65">
        <v>0</v>
      </c>
      <c r="CY65">
        <v>1670266866.0999999</v>
      </c>
      <c r="CZ65" t="s">
        <v>356</v>
      </c>
      <c r="DA65">
        <v>1670266861.5999999</v>
      </c>
      <c r="DB65">
        <v>1670266866.0999999</v>
      </c>
      <c r="DC65">
        <v>4</v>
      </c>
      <c r="DD65">
        <v>8.4000000000000005E-2</v>
      </c>
      <c r="DE65">
        <v>1.7999999999999999E-2</v>
      </c>
      <c r="DF65">
        <v>-3.9009999999999998</v>
      </c>
      <c r="DG65">
        <v>0.14799999999999999</v>
      </c>
      <c r="DH65">
        <v>415</v>
      </c>
      <c r="DI65">
        <v>36</v>
      </c>
      <c r="DJ65">
        <v>0.66</v>
      </c>
      <c r="DK65">
        <v>0.36</v>
      </c>
      <c r="DL65">
        <v>-11.165940000000001</v>
      </c>
      <c r="DM65">
        <v>-0.81541688555346248</v>
      </c>
      <c r="DN65">
        <v>8.0432806739538731E-2</v>
      </c>
      <c r="DO65">
        <v>0</v>
      </c>
      <c r="DP65">
        <v>0.30140007499999999</v>
      </c>
      <c r="DQ65">
        <v>2.30394709193243E-2</v>
      </c>
      <c r="DR65">
        <v>2.5963064378795898E-3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3.29569</v>
      </c>
      <c r="EB65">
        <v>2.6251600000000002</v>
      </c>
      <c r="EC65">
        <v>8.1101800000000002E-2</v>
      </c>
      <c r="ED65">
        <v>8.1987299999999999E-2</v>
      </c>
      <c r="EE65">
        <v>0.143265</v>
      </c>
      <c r="EF65">
        <v>0.14086899999999999</v>
      </c>
      <c r="EG65">
        <v>27781.8</v>
      </c>
      <c r="EH65">
        <v>28247</v>
      </c>
      <c r="EI65">
        <v>28131.200000000001</v>
      </c>
      <c r="EJ65">
        <v>29620.1</v>
      </c>
      <c r="EK65">
        <v>33157.300000000003</v>
      </c>
      <c r="EL65">
        <v>35317</v>
      </c>
      <c r="EM65">
        <v>39704.1</v>
      </c>
      <c r="EN65">
        <v>42327.7</v>
      </c>
      <c r="EO65">
        <v>2.2206199999999998</v>
      </c>
      <c r="EP65">
        <v>2.1495299999999999</v>
      </c>
      <c r="EQ65">
        <v>0.13552600000000001</v>
      </c>
      <c r="ER65">
        <v>0</v>
      </c>
      <c r="ES65">
        <v>31.6067</v>
      </c>
      <c r="ET65">
        <v>999.9</v>
      </c>
      <c r="EU65">
        <v>64.7</v>
      </c>
      <c r="EV65">
        <v>37.799999999999997</v>
      </c>
      <c r="EW65">
        <v>42.224400000000003</v>
      </c>
      <c r="EX65">
        <v>57.354900000000001</v>
      </c>
      <c r="EY65">
        <v>-2.1794899999999999</v>
      </c>
      <c r="EZ65">
        <v>2</v>
      </c>
      <c r="FA65">
        <v>0.53691599999999995</v>
      </c>
      <c r="FB65">
        <v>0.48519099999999998</v>
      </c>
      <c r="FC65">
        <v>20.270600000000002</v>
      </c>
      <c r="FD65">
        <v>5.2183400000000004</v>
      </c>
      <c r="FE65">
        <v>12.007899999999999</v>
      </c>
      <c r="FF65">
        <v>4.9861500000000003</v>
      </c>
      <c r="FG65">
        <v>3.2845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1.8622300000000001</v>
      </c>
      <c r="FN65">
        <v>1.8643099999999999</v>
      </c>
      <c r="FO65">
        <v>1.8603499999999999</v>
      </c>
      <c r="FP65">
        <v>1.86111</v>
      </c>
      <c r="FQ65">
        <v>1.8602000000000001</v>
      </c>
      <c r="FR65">
        <v>1.86188</v>
      </c>
      <c r="FS65">
        <v>1.85843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-3.702</v>
      </c>
      <c r="GH65">
        <v>0.1482</v>
      </c>
      <c r="GI65">
        <v>-2.9546745296188361</v>
      </c>
      <c r="GJ65">
        <v>-2.737337881603403E-3</v>
      </c>
      <c r="GK65">
        <v>1.2769921614711079E-6</v>
      </c>
      <c r="GL65">
        <v>-3.2469241445839119E-10</v>
      </c>
      <c r="GM65">
        <v>0.14817000000000749</v>
      </c>
      <c r="GN65">
        <v>0</v>
      </c>
      <c r="GO65">
        <v>0</v>
      </c>
      <c r="GP65">
        <v>0</v>
      </c>
      <c r="GQ65">
        <v>4</v>
      </c>
      <c r="GR65">
        <v>2074</v>
      </c>
      <c r="GS65">
        <v>4</v>
      </c>
      <c r="GT65">
        <v>30</v>
      </c>
      <c r="GU65">
        <v>9.6</v>
      </c>
      <c r="GV65">
        <v>9.6</v>
      </c>
      <c r="GW65">
        <v>1.1279300000000001</v>
      </c>
      <c r="GX65">
        <v>2.5976599999999999</v>
      </c>
      <c r="GY65">
        <v>2.04834</v>
      </c>
      <c r="GZ65">
        <v>2.6025399999999999</v>
      </c>
      <c r="HA65">
        <v>2.1972700000000001</v>
      </c>
      <c r="HB65">
        <v>2.2973599999999998</v>
      </c>
      <c r="HC65">
        <v>40.8093</v>
      </c>
      <c r="HD65">
        <v>16.084599999999998</v>
      </c>
      <c r="HE65">
        <v>18</v>
      </c>
      <c r="HF65">
        <v>712.93899999999996</v>
      </c>
      <c r="HG65">
        <v>726.75400000000002</v>
      </c>
      <c r="HH65">
        <v>31.000599999999999</v>
      </c>
      <c r="HI65">
        <v>34.1267</v>
      </c>
      <c r="HJ65">
        <v>29.999500000000001</v>
      </c>
      <c r="HK65">
        <v>34.093000000000004</v>
      </c>
      <c r="HL65">
        <v>34.099299999999999</v>
      </c>
      <c r="HM65">
        <v>22.644400000000001</v>
      </c>
      <c r="HN65">
        <v>24.106100000000001</v>
      </c>
      <c r="HO65">
        <v>67.413499999999999</v>
      </c>
      <c r="HP65">
        <v>31</v>
      </c>
      <c r="HQ65">
        <v>337.66399999999999</v>
      </c>
      <c r="HR65">
        <v>35.401899999999998</v>
      </c>
      <c r="HS65">
        <v>99.1203</v>
      </c>
      <c r="HT65">
        <v>98.163600000000002</v>
      </c>
    </row>
    <row r="66" spans="1:228" x14ac:dyDescent="0.2">
      <c r="A66">
        <v>51</v>
      </c>
      <c r="B66">
        <v>1670267444.0999999</v>
      </c>
      <c r="C66">
        <v>199.5</v>
      </c>
      <c r="D66" t="s">
        <v>461</v>
      </c>
      <c r="E66" t="s">
        <v>462</v>
      </c>
      <c r="F66">
        <v>4</v>
      </c>
      <c r="G66">
        <v>1670267441.7874999</v>
      </c>
      <c r="H66">
        <f t="shared" si="0"/>
        <v>7.6113288434329486E-4</v>
      </c>
      <c r="I66">
        <f t="shared" si="1"/>
        <v>0.76113288434329485</v>
      </c>
      <c r="J66">
        <f t="shared" si="2"/>
        <v>3.4269334622337739</v>
      </c>
      <c r="K66">
        <f t="shared" si="3"/>
        <v>314.86687500000011</v>
      </c>
      <c r="L66">
        <f t="shared" si="4"/>
        <v>182.16753987197043</v>
      </c>
      <c r="M66">
        <f t="shared" si="5"/>
        <v>18.400023137447409</v>
      </c>
      <c r="N66">
        <f t="shared" si="6"/>
        <v>31.803458449774016</v>
      </c>
      <c r="O66">
        <f t="shared" si="7"/>
        <v>4.384755041953247E-2</v>
      </c>
      <c r="P66">
        <f t="shared" si="8"/>
        <v>3.6775977905718289</v>
      </c>
      <c r="Q66">
        <f t="shared" si="9"/>
        <v>4.3559174323733137E-2</v>
      </c>
      <c r="R66">
        <f t="shared" si="10"/>
        <v>2.7250235109690858E-2</v>
      </c>
      <c r="S66">
        <f t="shared" si="11"/>
        <v>226.10948886125675</v>
      </c>
      <c r="T66">
        <f t="shared" si="12"/>
        <v>34.318102505637285</v>
      </c>
      <c r="U66">
        <f t="shared" si="13"/>
        <v>33.810599999999987</v>
      </c>
      <c r="V66">
        <f t="shared" si="14"/>
        <v>5.2868210271450859</v>
      </c>
      <c r="W66">
        <f t="shared" si="15"/>
        <v>69.650793068063393</v>
      </c>
      <c r="X66">
        <f t="shared" si="16"/>
        <v>3.5995259913153879</v>
      </c>
      <c r="Y66">
        <f t="shared" si="17"/>
        <v>5.1679612431661734</v>
      </c>
      <c r="Z66">
        <f t="shared" si="18"/>
        <v>1.6872950358296981</v>
      </c>
      <c r="AA66">
        <f t="shared" si="19"/>
        <v>-33.565960199539305</v>
      </c>
      <c r="AB66">
        <f t="shared" si="20"/>
        <v>-80.592915739524855</v>
      </c>
      <c r="AC66">
        <f t="shared" si="21"/>
        <v>-5.0488416317622438</v>
      </c>
      <c r="AD66">
        <f t="shared" si="22"/>
        <v>106.90177129043037</v>
      </c>
      <c r="AE66">
        <f t="shared" si="23"/>
        <v>27.052412291455425</v>
      </c>
      <c r="AF66">
        <f t="shared" si="24"/>
        <v>0.75848130402006742</v>
      </c>
      <c r="AG66">
        <f t="shared" si="25"/>
        <v>3.4269334622337739</v>
      </c>
      <c r="AH66">
        <v>337.99870271332912</v>
      </c>
      <c r="AI66">
        <v>329.66855151515148</v>
      </c>
      <c r="AJ66">
        <v>1.747078272516829</v>
      </c>
      <c r="AK66">
        <v>64.412612484880171</v>
      </c>
      <c r="AL66">
        <f t="shared" si="26"/>
        <v>0.76113288434329485</v>
      </c>
      <c r="AM66">
        <v>35.33052043036615</v>
      </c>
      <c r="AN66">
        <v>35.635118235294122</v>
      </c>
      <c r="AO66">
        <v>5.3513904457329507E-5</v>
      </c>
      <c r="AP66">
        <v>92.771630971899214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47222.409633062067</v>
      </c>
      <c r="AV66">
        <f t="shared" si="30"/>
        <v>1199.95875</v>
      </c>
      <c r="AW66">
        <f t="shared" si="31"/>
        <v>1025.8907760939155</v>
      </c>
      <c r="AX66">
        <f t="shared" si="32"/>
        <v>0.85493836858468297</v>
      </c>
      <c r="AY66">
        <f t="shared" si="33"/>
        <v>0.18843105136843807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1670267441.7874999</v>
      </c>
      <c r="BF66">
        <v>314.86687500000011</v>
      </c>
      <c r="BG66">
        <v>326.20337500000011</v>
      </c>
      <c r="BH66">
        <v>35.636737500000002</v>
      </c>
      <c r="BI66">
        <v>35.332900000000002</v>
      </c>
      <c r="BJ66">
        <v>318.57425000000001</v>
      </c>
      <c r="BK66">
        <v>35.4885625</v>
      </c>
      <c r="BL66">
        <v>649.99187499999994</v>
      </c>
      <c r="BM66">
        <v>100.906125</v>
      </c>
      <c r="BN66">
        <v>9.9922237500000011E-2</v>
      </c>
      <c r="BO66">
        <v>33.404112499999997</v>
      </c>
      <c r="BP66">
        <v>33.810599999999987</v>
      </c>
      <c r="BQ66">
        <v>999.9</v>
      </c>
      <c r="BR66">
        <v>0</v>
      </c>
      <c r="BS66">
        <v>0</v>
      </c>
      <c r="BT66">
        <v>9012.8125</v>
      </c>
      <c r="BU66">
        <v>0</v>
      </c>
      <c r="BV66">
        <v>542.56174999999996</v>
      </c>
      <c r="BW66">
        <v>-11.3364625</v>
      </c>
      <c r="BX66">
        <v>326.50237499999997</v>
      </c>
      <c r="BY66">
        <v>338.15125</v>
      </c>
      <c r="BZ66">
        <v>0.30386112500000001</v>
      </c>
      <c r="CA66">
        <v>326.20337500000011</v>
      </c>
      <c r="CB66">
        <v>35.332900000000002</v>
      </c>
      <c r="CC66">
        <v>3.5959625000000002</v>
      </c>
      <c r="CD66">
        <v>3.5653000000000001</v>
      </c>
      <c r="CE66">
        <v>27.079762500000001</v>
      </c>
      <c r="CF66">
        <v>26.933949999999999</v>
      </c>
      <c r="CG66">
        <v>1199.95875</v>
      </c>
      <c r="CH66">
        <v>0.49997012499999999</v>
      </c>
      <c r="CI66">
        <v>0.50002987500000007</v>
      </c>
      <c r="CJ66">
        <v>0</v>
      </c>
      <c r="CK66">
        <v>1000.7837500000001</v>
      </c>
      <c r="CL66">
        <v>4.9990899999999998</v>
      </c>
      <c r="CM66">
        <v>10420.4375</v>
      </c>
      <c r="CN66">
        <v>9557.41</v>
      </c>
      <c r="CO66">
        <v>43.875</v>
      </c>
      <c r="CP66">
        <v>45.625</v>
      </c>
      <c r="CQ66">
        <v>44.742125000000001</v>
      </c>
      <c r="CR66">
        <v>44.515500000000003</v>
      </c>
      <c r="CS66">
        <v>45.186999999999998</v>
      </c>
      <c r="CT66">
        <v>597.44499999999994</v>
      </c>
      <c r="CU66">
        <v>597.51374999999996</v>
      </c>
      <c r="CV66">
        <v>0</v>
      </c>
      <c r="CW66">
        <v>1670267463.2</v>
      </c>
      <c r="CX66">
        <v>0</v>
      </c>
      <c r="CY66">
        <v>1670266866.0999999</v>
      </c>
      <c r="CZ66" t="s">
        <v>356</v>
      </c>
      <c r="DA66">
        <v>1670266861.5999999</v>
      </c>
      <c r="DB66">
        <v>1670266866.0999999</v>
      </c>
      <c r="DC66">
        <v>4</v>
      </c>
      <c r="DD66">
        <v>8.4000000000000005E-2</v>
      </c>
      <c r="DE66">
        <v>1.7999999999999999E-2</v>
      </c>
      <c r="DF66">
        <v>-3.9009999999999998</v>
      </c>
      <c r="DG66">
        <v>0.14799999999999999</v>
      </c>
      <c r="DH66">
        <v>415</v>
      </c>
      <c r="DI66">
        <v>36</v>
      </c>
      <c r="DJ66">
        <v>0.66</v>
      </c>
      <c r="DK66">
        <v>0.36</v>
      </c>
      <c r="DL66">
        <v>-11.2193475</v>
      </c>
      <c r="DM66">
        <v>-0.84980375234520178</v>
      </c>
      <c r="DN66">
        <v>8.3174007320496429E-2</v>
      </c>
      <c r="DO66">
        <v>0</v>
      </c>
      <c r="DP66">
        <v>0.30268707500000003</v>
      </c>
      <c r="DQ66">
        <v>1.747066041275808E-2</v>
      </c>
      <c r="DR66">
        <v>2.3945811051987809E-3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3.29575</v>
      </c>
      <c r="EB66">
        <v>2.6253700000000002</v>
      </c>
      <c r="EC66">
        <v>8.2496200000000006E-2</v>
      </c>
      <c r="ED66">
        <v>8.3368399999999995E-2</v>
      </c>
      <c r="EE66">
        <v>0.143264</v>
      </c>
      <c r="EF66">
        <v>0.14088100000000001</v>
      </c>
      <c r="EG66">
        <v>27739.599999999999</v>
      </c>
      <c r="EH66">
        <v>28205.4</v>
      </c>
      <c r="EI66">
        <v>28131.200000000001</v>
      </c>
      <c r="EJ66">
        <v>29621</v>
      </c>
      <c r="EK66">
        <v>33157.199999999997</v>
      </c>
      <c r="EL66">
        <v>35317.699999999997</v>
      </c>
      <c r="EM66">
        <v>39703.9</v>
      </c>
      <c r="EN66">
        <v>42329</v>
      </c>
      <c r="EO66">
        <v>2.22065</v>
      </c>
      <c r="EP66">
        <v>2.1494</v>
      </c>
      <c r="EQ66">
        <v>0.13630800000000001</v>
      </c>
      <c r="ER66">
        <v>0</v>
      </c>
      <c r="ES66">
        <v>31.6129</v>
      </c>
      <c r="ET66">
        <v>999.9</v>
      </c>
      <c r="EU66">
        <v>64.7</v>
      </c>
      <c r="EV66">
        <v>37.799999999999997</v>
      </c>
      <c r="EW66">
        <v>42.221299999999999</v>
      </c>
      <c r="EX66">
        <v>57.5349</v>
      </c>
      <c r="EY66">
        <v>-2.0512800000000002</v>
      </c>
      <c r="EZ66">
        <v>2</v>
      </c>
      <c r="FA66">
        <v>0.53648600000000002</v>
      </c>
      <c r="FB66">
        <v>0.487759</v>
      </c>
      <c r="FC66">
        <v>20.270600000000002</v>
      </c>
      <c r="FD66">
        <v>5.2186399999999997</v>
      </c>
      <c r="FE66">
        <v>12.007899999999999</v>
      </c>
      <c r="FF66">
        <v>4.9866000000000001</v>
      </c>
      <c r="FG66">
        <v>3.2845800000000001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1.8622399999999999</v>
      </c>
      <c r="FN66">
        <v>1.8643099999999999</v>
      </c>
      <c r="FO66">
        <v>1.86036</v>
      </c>
      <c r="FP66">
        <v>1.86111</v>
      </c>
      <c r="FQ66">
        <v>1.8602000000000001</v>
      </c>
      <c r="FR66">
        <v>1.86188</v>
      </c>
      <c r="FS66">
        <v>1.85842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-3.7149999999999999</v>
      </c>
      <c r="GH66">
        <v>0.1482</v>
      </c>
      <c r="GI66">
        <v>-2.9546745296188361</v>
      </c>
      <c r="GJ66">
        <v>-2.737337881603403E-3</v>
      </c>
      <c r="GK66">
        <v>1.2769921614711079E-6</v>
      </c>
      <c r="GL66">
        <v>-3.2469241445839119E-10</v>
      </c>
      <c r="GM66">
        <v>0.14817000000000749</v>
      </c>
      <c r="GN66">
        <v>0</v>
      </c>
      <c r="GO66">
        <v>0</v>
      </c>
      <c r="GP66">
        <v>0</v>
      </c>
      <c r="GQ66">
        <v>4</v>
      </c>
      <c r="GR66">
        <v>2074</v>
      </c>
      <c r="GS66">
        <v>4</v>
      </c>
      <c r="GT66">
        <v>30</v>
      </c>
      <c r="GU66">
        <v>9.6999999999999993</v>
      </c>
      <c r="GV66">
        <v>9.6</v>
      </c>
      <c r="GW66">
        <v>1.1474599999999999</v>
      </c>
      <c r="GX66">
        <v>2.5939899999999998</v>
      </c>
      <c r="GY66">
        <v>2.04834</v>
      </c>
      <c r="GZ66">
        <v>2.6025399999999999</v>
      </c>
      <c r="HA66">
        <v>2.1972700000000001</v>
      </c>
      <c r="HB66">
        <v>2.33643</v>
      </c>
      <c r="HC66">
        <v>40.8093</v>
      </c>
      <c r="HD66">
        <v>16.093399999999999</v>
      </c>
      <c r="HE66">
        <v>18</v>
      </c>
      <c r="HF66">
        <v>712.90800000000002</v>
      </c>
      <c r="HG66">
        <v>726.57799999999997</v>
      </c>
      <c r="HH66">
        <v>31.000699999999998</v>
      </c>
      <c r="HI66">
        <v>34.122100000000003</v>
      </c>
      <c r="HJ66">
        <v>29.999600000000001</v>
      </c>
      <c r="HK66">
        <v>34.0884</v>
      </c>
      <c r="HL66">
        <v>34.094499999999996</v>
      </c>
      <c r="HM66">
        <v>23.018699999999999</v>
      </c>
      <c r="HN66">
        <v>24.106100000000001</v>
      </c>
      <c r="HO66">
        <v>67.413499999999999</v>
      </c>
      <c r="HP66">
        <v>31</v>
      </c>
      <c r="HQ66">
        <v>344.34199999999998</v>
      </c>
      <c r="HR66">
        <v>35.401899999999998</v>
      </c>
      <c r="HS66">
        <v>99.119900000000001</v>
      </c>
      <c r="HT66">
        <v>98.166499999999999</v>
      </c>
    </row>
    <row r="67" spans="1:228" x14ac:dyDescent="0.2">
      <c r="A67">
        <v>52</v>
      </c>
      <c r="B67">
        <v>1670267448.0999999</v>
      </c>
      <c r="C67">
        <v>203.5</v>
      </c>
      <c r="D67" t="s">
        <v>463</v>
      </c>
      <c r="E67" t="s">
        <v>464</v>
      </c>
      <c r="F67">
        <v>4</v>
      </c>
      <c r="G67">
        <v>1670267446.0999999</v>
      </c>
      <c r="H67">
        <f t="shared" si="0"/>
        <v>7.5524615067479762E-4</v>
      </c>
      <c r="I67">
        <f t="shared" si="1"/>
        <v>0.75524615067479761</v>
      </c>
      <c r="J67">
        <f t="shared" si="2"/>
        <v>3.8595536597909343</v>
      </c>
      <c r="K67">
        <f t="shared" si="3"/>
        <v>322.09642857142848</v>
      </c>
      <c r="L67">
        <f t="shared" si="4"/>
        <v>172.20250217762486</v>
      </c>
      <c r="M67">
        <f t="shared" si="5"/>
        <v>17.393433784655411</v>
      </c>
      <c r="N67">
        <f t="shared" si="6"/>
        <v>32.533574319682998</v>
      </c>
      <c r="O67">
        <f t="shared" si="7"/>
        <v>4.3432871957042381E-2</v>
      </c>
      <c r="P67">
        <f t="shared" si="8"/>
        <v>3.6746056676807841</v>
      </c>
      <c r="Q67">
        <f t="shared" si="9"/>
        <v>4.3149676789935504E-2</v>
      </c>
      <c r="R67">
        <f t="shared" si="10"/>
        <v>2.6993837839207106E-2</v>
      </c>
      <c r="S67">
        <f t="shared" si="11"/>
        <v>226.11641409255282</v>
      </c>
      <c r="T67">
        <f t="shared" si="12"/>
        <v>34.323826026513736</v>
      </c>
      <c r="U67">
        <f t="shared" si="13"/>
        <v>33.819899999999997</v>
      </c>
      <c r="V67">
        <f t="shared" si="14"/>
        <v>5.2895679988348752</v>
      </c>
      <c r="W67">
        <f t="shared" si="15"/>
        <v>69.634919456113025</v>
      </c>
      <c r="X67">
        <f t="shared" si="16"/>
        <v>3.5994635538469657</v>
      </c>
      <c r="Y67">
        <f t="shared" si="17"/>
        <v>5.1690496405549879</v>
      </c>
      <c r="Z67">
        <f t="shared" si="18"/>
        <v>1.6901044449879095</v>
      </c>
      <c r="AA67">
        <f t="shared" si="19"/>
        <v>-33.306355244758578</v>
      </c>
      <c r="AB67">
        <f t="shared" si="20"/>
        <v>-81.625060544066272</v>
      </c>
      <c r="AC67">
        <f t="shared" si="21"/>
        <v>-5.1179924006266457</v>
      </c>
      <c r="AD67">
        <f t="shared" si="22"/>
        <v>106.06700590310133</v>
      </c>
      <c r="AE67">
        <f t="shared" si="23"/>
        <v>27.17390551150952</v>
      </c>
      <c r="AF67">
        <f t="shared" si="24"/>
        <v>0.75435829099617902</v>
      </c>
      <c r="AG67">
        <f t="shared" si="25"/>
        <v>3.8595536597909343</v>
      </c>
      <c r="AH67">
        <v>345.02154007338601</v>
      </c>
      <c r="AI67">
        <v>336.58582424242422</v>
      </c>
      <c r="AJ67">
        <v>1.726635015699244</v>
      </c>
      <c r="AK67">
        <v>64.412612484880171</v>
      </c>
      <c r="AL67">
        <f t="shared" si="26"/>
        <v>0.75524615067479761</v>
      </c>
      <c r="AM67">
        <v>35.3349346426862</v>
      </c>
      <c r="AN67">
        <v>35.637705882352932</v>
      </c>
      <c r="AO67">
        <v>-4.3292883479281647E-5</v>
      </c>
      <c r="AP67">
        <v>92.771630971899214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47168.444702033994</v>
      </c>
      <c r="AV67">
        <f t="shared" si="30"/>
        <v>1200.001428571429</v>
      </c>
      <c r="AW67">
        <f t="shared" si="31"/>
        <v>1025.9266850220483</v>
      </c>
      <c r="AX67">
        <f t="shared" si="32"/>
        <v>0.85493788640184198</v>
      </c>
      <c r="AY67">
        <f t="shared" si="33"/>
        <v>0.18843012075555496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1670267446.0999999</v>
      </c>
      <c r="BF67">
        <v>322.09642857142848</v>
      </c>
      <c r="BG67">
        <v>333.48457142857143</v>
      </c>
      <c r="BH67">
        <v>35.636242857142847</v>
      </c>
      <c r="BI67">
        <v>35.334071428571427</v>
      </c>
      <c r="BJ67">
        <v>325.81857142857137</v>
      </c>
      <c r="BK67">
        <v>35.488100000000003</v>
      </c>
      <c r="BL67">
        <v>650.02328571428563</v>
      </c>
      <c r="BM67">
        <v>100.9057142857143</v>
      </c>
      <c r="BN67">
        <v>9.9982871428571443E-2</v>
      </c>
      <c r="BO67">
        <v>33.407871428571433</v>
      </c>
      <c r="BP67">
        <v>33.819899999999997</v>
      </c>
      <c r="BQ67">
        <v>999.89999999999986</v>
      </c>
      <c r="BR67">
        <v>0</v>
      </c>
      <c r="BS67">
        <v>0</v>
      </c>
      <c r="BT67">
        <v>9002.5014285714278</v>
      </c>
      <c r="BU67">
        <v>0</v>
      </c>
      <c r="BV67">
        <v>523.93014285714276</v>
      </c>
      <c r="BW67">
        <v>-11.38827142857143</v>
      </c>
      <c r="BX67">
        <v>333.99885714285722</v>
      </c>
      <c r="BY67">
        <v>345.69928571428568</v>
      </c>
      <c r="BZ67">
        <v>0.30218257142857141</v>
      </c>
      <c r="CA67">
        <v>333.48457142857143</v>
      </c>
      <c r="CB67">
        <v>35.334071428571427</v>
      </c>
      <c r="CC67">
        <v>3.5959028571428568</v>
      </c>
      <c r="CD67">
        <v>3.56541</v>
      </c>
      <c r="CE67">
        <v>27.079499999999999</v>
      </c>
      <c r="CF67">
        <v>26.93447142857142</v>
      </c>
      <c r="CG67">
        <v>1200.001428571429</v>
      </c>
      <c r="CH67">
        <v>0.49998642857142861</v>
      </c>
      <c r="CI67">
        <v>0.50001357142857139</v>
      </c>
      <c r="CJ67">
        <v>0</v>
      </c>
      <c r="CK67">
        <v>1000.287142857143</v>
      </c>
      <c r="CL67">
        <v>4.9990899999999998</v>
      </c>
      <c r="CM67">
        <v>10415.9</v>
      </c>
      <c r="CN67">
        <v>9557.8171428571422</v>
      </c>
      <c r="CO67">
        <v>43.875</v>
      </c>
      <c r="CP67">
        <v>45.651571428571422</v>
      </c>
      <c r="CQ67">
        <v>44.722999999999999</v>
      </c>
      <c r="CR67">
        <v>44.5</v>
      </c>
      <c r="CS67">
        <v>45.186999999999998</v>
      </c>
      <c r="CT67">
        <v>597.48571428571427</v>
      </c>
      <c r="CU67">
        <v>597.51571428571424</v>
      </c>
      <c r="CV67">
        <v>0</v>
      </c>
      <c r="CW67">
        <v>1670267466.8</v>
      </c>
      <c r="CX67">
        <v>0</v>
      </c>
      <c r="CY67">
        <v>1670266866.0999999</v>
      </c>
      <c r="CZ67" t="s">
        <v>356</v>
      </c>
      <c r="DA67">
        <v>1670266861.5999999</v>
      </c>
      <c r="DB67">
        <v>1670266866.0999999</v>
      </c>
      <c r="DC67">
        <v>4</v>
      </c>
      <c r="DD67">
        <v>8.4000000000000005E-2</v>
      </c>
      <c r="DE67">
        <v>1.7999999999999999E-2</v>
      </c>
      <c r="DF67">
        <v>-3.9009999999999998</v>
      </c>
      <c r="DG67">
        <v>0.14799999999999999</v>
      </c>
      <c r="DH67">
        <v>415</v>
      </c>
      <c r="DI67">
        <v>36</v>
      </c>
      <c r="DJ67">
        <v>0.66</v>
      </c>
      <c r="DK67">
        <v>0.36</v>
      </c>
      <c r="DL67">
        <v>-11.275392500000001</v>
      </c>
      <c r="DM67">
        <v>-0.83583377110691703</v>
      </c>
      <c r="DN67">
        <v>8.1908309674599097E-2</v>
      </c>
      <c r="DO67">
        <v>0</v>
      </c>
      <c r="DP67">
        <v>0.30299999999999999</v>
      </c>
      <c r="DQ67">
        <v>2.748742964350688E-4</v>
      </c>
      <c r="DR67">
        <v>2.1744843181775351E-3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3.2958099999999999</v>
      </c>
      <c r="EB67">
        <v>2.62513</v>
      </c>
      <c r="EC67">
        <v>8.3878999999999995E-2</v>
      </c>
      <c r="ED67">
        <v>8.4724900000000006E-2</v>
      </c>
      <c r="EE67">
        <v>0.14327200000000001</v>
      </c>
      <c r="EF67">
        <v>0.140874</v>
      </c>
      <c r="EG67">
        <v>27697.8</v>
      </c>
      <c r="EH67">
        <v>28164.2</v>
      </c>
      <c r="EI67">
        <v>28131.200000000001</v>
      </c>
      <c r="EJ67">
        <v>29621.7</v>
      </c>
      <c r="EK67">
        <v>33157.1</v>
      </c>
      <c r="EL67">
        <v>35318.9</v>
      </c>
      <c r="EM67">
        <v>39704</v>
      </c>
      <c r="EN67">
        <v>42330</v>
      </c>
      <c r="EO67">
        <v>2.2208800000000002</v>
      </c>
      <c r="EP67">
        <v>2.1496499999999998</v>
      </c>
      <c r="EQ67">
        <v>0.13578699999999999</v>
      </c>
      <c r="ER67">
        <v>0</v>
      </c>
      <c r="ES67">
        <v>31.619700000000002</v>
      </c>
      <c r="ET67">
        <v>999.9</v>
      </c>
      <c r="EU67">
        <v>64.7</v>
      </c>
      <c r="EV67">
        <v>37.799999999999997</v>
      </c>
      <c r="EW67">
        <v>42.220399999999998</v>
      </c>
      <c r="EX67">
        <v>57.564900000000002</v>
      </c>
      <c r="EY67">
        <v>-2.07131</v>
      </c>
      <c r="EZ67">
        <v>2</v>
      </c>
      <c r="FA67">
        <v>0.53617899999999996</v>
      </c>
      <c r="FB67">
        <v>0.48914200000000002</v>
      </c>
      <c r="FC67">
        <v>20.270600000000002</v>
      </c>
      <c r="FD67">
        <v>5.2178899999999997</v>
      </c>
      <c r="FE67">
        <v>12.0085</v>
      </c>
      <c r="FF67">
        <v>4.9862500000000001</v>
      </c>
      <c r="FG67">
        <v>3.2845</v>
      </c>
      <c r="FH67">
        <v>9999</v>
      </c>
      <c r="FI67">
        <v>9999</v>
      </c>
      <c r="FJ67">
        <v>9999</v>
      </c>
      <c r="FK67">
        <v>999.9</v>
      </c>
      <c r="FL67">
        <v>1.86585</v>
      </c>
      <c r="FM67">
        <v>1.8622700000000001</v>
      </c>
      <c r="FN67">
        <v>1.86432</v>
      </c>
      <c r="FO67">
        <v>1.86036</v>
      </c>
      <c r="FP67">
        <v>1.86111</v>
      </c>
      <c r="FQ67">
        <v>1.8602000000000001</v>
      </c>
      <c r="FR67">
        <v>1.86188</v>
      </c>
      <c r="FS67">
        <v>1.85842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-3.7290000000000001</v>
      </c>
      <c r="GH67">
        <v>0.1482</v>
      </c>
      <c r="GI67">
        <v>-2.9546745296188361</v>
      </c>
      <c r="GJ67">
        <v>-2.737337881603403E-3</v>
      </c>
      <c r="GK67">
        <v>1.2769921614711079E-6</v>
      </c>
      <c r="GL67">
        <v>-3.2469241445839119E-10</v>
      </c>
      <c r="GM67">
        <v>0.14817000000000749</v>
      </c>
      <c r="GN67">
        <v>0</v>
      </c>
      <c r="GO67">
        <v>0</v>
      </c>
      <c r="GP67">
        <v>0</v>
      </c>
      <c r="GQ67">
        <v>4</v>
      </c>
      <c r="GR67">
        <v>2074</v>
      </c>
      <c r="GS67">
        <v>4</v>
      </c>
      <c r="GT67">
        <v>30</v>
      </c>
      <c r="GU67">
        <v>9.8000000000000007</v>
      </c>
      <c r="GV67">
        <v>9.6999999999999993</v>
      </c>
      <c r="GW67">
        <v>1.16699</v>
      </c>
      <c r="GX67">
        <v>2.5878899999999998</v>
      </c>
      <c r="GY67">
        <v>2.04834</v>
      </c>
      <c r="GZ67">
        <v>2.6037599999999999</v>
      </c>
      <c r="HA67">
        <v>2.1972700000000001</v>
      </c>
      <c r="HB67">
        <v>2.34497</v>
      </c>
      <c r="HC67">
        <v>40.8093</v>
      </c>
      <c r="HD67">
        <v>16.093399999999999</v>
      </c>
      <c r="HE67">
        <v>18</v>
      </c>
      <c r="HF67">
        <v>713.03899999999999</v>
      </c>
      <c r="HG67">
        <v>726.76900000000001</v>
      </c>
      <c r="HH67">
        <v>31.000499999999999</v>
      </c>
      <c r="HI67">
        <v>34.118299999999998</v>
      </c>
      <c r="HJ67">
        <v>29.999600000000001</v>
      </c>
      <c r="HK67">
        <v>34.082999999999998</v>
      </c>
      <c r="HL67">
        <v>34.090699999999998</v>
      </c>
      <c r="HM67">
        <v>23.3932</v>
      </c>
      <c r="HN67">
        <v>24.106100000000001</v>
      </c>
      <c r="HO67">
        <v>67.413499999999999</v>
      </c>
      <c r="HP67">
        <v>31</v>
      </c>
      <c r="HQ67">
        <v>351.02800000000002</v>
      </c>
      <c r="HR67">
        <v>35.401899999999998</v>
      </c>
      <c r="HS67">
        <v>99.12</v>
      </c>
      <c r="HT67">
        <v>98.168800000000005</v>
      </c>
    </row>
    <row r="68" spans="1:228" x14ac:dyDescent="0.2">
      <c r="A68">
        <v>53</v>
      </c>
      <c r="B68">
        <v>1670267452.0999999</v>
      </c>
      <c r="C68">
        <v>207.5</v>
      </c>
      <c r="D68" t="s">
        <v>465</v>
      </c>
      <c r="E68" t="s">
        <v>466</v>
      </c>
      <c r="F68">
        <v>4</v>
      </c>
      <c r="G68">
        <v>1670267449.7874999</v>
      </c>
      <c r="H68">
        <f t="shared" si="0"/>
        <v>7.6636654021320825E-4</v>
      </c>
      <c r="I68">
        <f t="shared" si="1"/>
        <v>0.76636654021320827</v>
      </c>
      <c r="J68">
        <f t="shared" si="2"/>
        <v>3.9074439158816978</v>
      </c>
      <c r="K68">
        <f t="shared" si="3"/>
        <v>328.25599999999997</v>
      </c>
      <c r="L68">
        <f t="shared" si="4"/>
        <v>178.33427288078886</v>
      </c>
      <c r="M68">
        <f t="shared" si="5"/>
        <v>18.012741331684062</v>
      </c>
      <c r="N68">
        <f t="shared" si="6"/>
        <v>33.155659442567199</v>
      </c>
      <c r="O68">
        <f t="shared" si="7"/>
        <v>4.4022445893691066E-2</v>
      </c>
      <c r="P68">
        <f t="shared" si="8"/>
        <v>3.6705089489071425</v>
      </c>
      <c r="Q68">
        <f t="shared" si="9"/>
        <v>4.3731215570321558E-2</v>
      </c>
      <c r="R68">
        <f t="shared" si="10"/>
        <v>2.7358014825876284E-2</v>
      </c>
      <c r="S68">
        <f t="shared" si="11"/>
        <v>226.11670611065688</v>
      </c>
      <c r="T68">
        <f t="shared" si="12"/>
        <v>34.322923124095219</v>
      </c>
      <c r="U68">
        <f t="shared" si="13"/>
        <v>33.827849999999998</v>
      </c>
      <c r="V68">
        <f t="shared" si="14"/>
        <v>5.2919172005827253</v>
      </c>
      <c r="W68">
        <f t="shared" si="15"/>
        <v>69.638837211114449</v>
      </c>
      <c r="X68">
        <f t="shared" si="16"/>
        <v>3.5997600524849904</v>
      </c>
      <c r="Y68">
        <f t="shared" si="17"/>
        <v>5.1691846053834798</v>
      </c>
      <c r="Z68">
        <f t="shared" si="18"/>
        <v>1.6921571480977349</v>
      </c>
      <c r="AA68">
        <f t="shared" si="19"/>
        <v>-33.796764423402486</v>
      </c>
      <c r="AB68">
        <f t="shared" si="20"/>
        <v>-83.015012267218367</v>
      </c>
      <c r="AC68">
        <f t="shared" si="21"/>
        <v>-5.2111682849371563</v>
      </c>
      <c r="AD68">
        <f t="shared" si="22"/>
        <v>104.09376113509887</v>
      </c>
      <c r="AE68">
        <f t="shared" si="23"/>
        <v>27.116611896643516</v>
      </c>
      <c r="AF68">
        <f t="shared" si="24"/>
        <v>0.76971979395010182</v>
      </c>
      <c r="AG68">
        <f t="shared" si="25"/>
        <v>3.9074439158816978</v>
      </c>
      <c r="AH68">
        <v>351.91136875339691</v>
      </c>
      <c r="AI68">
        <v>343.49803030303042</v>
      </c>
      <c r="AJ68">
        <v>1.7155871882314511</v>
      </c>
      <c r="AK68">
        <v>64.412612484880171</v>
      </c>
      <c r="AL68">
        <f t="shared" si="26"/>
        <v>0.76636654021320827</v>
      </c>
      <c r="AM68">
        <v>35.332416204233283</v>
      </c>
      <c r="AN68">
        <v>35.639107352941153</v>
      </c>
      <c r="AO68">
        <v>5.3646466703373411E-5</v>
      </c>
      <c r="AP68">
        <v>92.771630971899214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47095.292920566957</v>
      </c>
      <c r="AV68">
        <f t="shared" si="30"/>
        <v>1200.00125</v>
      </c>
      <c r="AW68">
        <f t="shared" si="31"/>
        <v>1025.9267010936046</v>
      </c>
      <c r="AX68">
        <f t="shared" si="32"/>
        <v>0.85493802701755905</v>
      </c>
      <c r="AY68">
        <f t="shared" si="33"/>
        <v>0.1884303921438889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1670267449.7874999</v>
      </c>
      <c r="BF68">
        <v>328.25599999999997</v>
      </c>
      <c r="BG68">
        <v>339.62487499999997</v>
      </c>
      <c r="BH68">
        <v>35.639249999999997</v>
      </c>
      <c r="BI68">
        <v>35.330912499999997</v>
      </c>
      <c r="BJ68">
        <v>331.9905</v>
      </c>
      <c r="BK68">
        <v>35.491087499999999</v>
      </c>
      <c r="BL68">
        <v>649.99437499999999</v>
      </c>
      <c r="BM68">
        <v>100.9055</v>
      </c>
      <c r="BN68">
        <v>9.9994012499999993E-2</v>
      </c>
      <c r="BO68">
        <v>33.408337499999988</v>
      </c>
      <c r="BP68">
        <v>33.827849999999998</v>
      </c>
      <c r="BQ68">
        <v>999.9</v>
      </c>
      <c r="BR68">
        <v>0</v>
      </c>
      <c r="BS68">
        <v>0</v>
      </c>
      <c r="BT68">
        <v>8988.36</v>
      </c>
      <c r="BU68">
        <v>0</v>
      </c>
      <c r="BV68">
        <v>512.74250000000006</v>
      </c>
      <c r="BW68">
        <v>-11.368987499999999</v>
      </c>
      <c r="BX68">
        <v>340.38712500000003</v>
      </c>
      <c r="BY68">
        <v>352.063625</v>
      </c>
      <c r="BZ68">
        <v>0.30834537499999998</v>
      </c>
      <c r="CA68">
        <v>339.62487499999997</v>
      </c>
      <c r="CB68">
        <v>35.330912499999997</v>
      </c>
      <c r="CC68">
        <v>3.5962025</v>
      </c>
      <c r="CD68">
        <v>3.5650887500000001</v>
      </c>
      <c r="CE68">
        <v>27.0809125</v>
      </c>
      <c r="CF68">
        <v>26.932950000000002</v>
      </c>
      <c r="CG68">
        <v>1200.00125</v>
      </c>
      <c r="CH68">
        <v>0.499982125</v>
      </c>
      <c r="CI68">
        <v>0.50001787499999995</v>
      </c>
      <c r="CJ68">
        <v>0</v>
      </c>
      <c r="CK68">
        <v>999.97</v>
      </c>
      <c r="CL68">
        <v>4.9990899999999998</v>
      </c>
      <c r="CM68">
        <v>10412.137500000001</v>
      </c>
      <c r="CN68">
        <v>9557.7962499999994</v>
      </c>
      <c r="CO68">
        <v>43.875</v>
      </c>
      <c r="CP68">
        <v>45.648249999999997</v>
      </c>
      <c r="CQ68">
        <v>44.75</v>
      </c>
      <c r="CR68">
        <v>44.5</v>
      </c>
      <c r="CS68">
        <v>45.186999999999998</v>
      </c>
      <c r="CT68">
        <v>597.48</v>
      </c>
      <c r="CU68">
        <v>597.52125000000001</v>
      </c>
      <c r="CV68">
        <v>0</v>
      </c>
      <c r="CW68">
        <v>1670267471</v>
      </c>
      <c r="CX68">
        <v>0</v>
      </c>
      <c r="CY68">
        <v>1670266866.0999999</v>
      </c>
      <c r="CZ68" t="s">
        <v>356</v>
      </c>
      <c r="DA68">
        <v>1670266861.5999999</v>
      </c>
      <c r="DB68">
        <v>1670266866.0999999</v>
      </c>
      <c r="DC68">
        <v>4</v>
      </c>
      <c r="DD68">
        <v>8.4000000000000005E-2</v>
      </c>
      <c r="DE68">
        <v>1.7999999999999999E-2</v>
      </c>
      <c r="DF68">
        <v>-3.9009999999999998</v>
      </c>
      <c r="DG68">
        <v>0.14799999999999999</v>
      </c>
      <c r="DH68">
        <v>415</v>
      </c>
      <c r="DI68">
        <v>36</v>
      </c>
      <c r="DJ68">
        <v>0.66</v>
      </c>
      <c r="DK68">
        <v>0.36</v>
      </c>
      <c r="DL68">
        <v>-11.314047499999999</v>
      </c>
      <c r="DM68">
        <v>-0.62595759849903854</v>
      </c>
      <c r="DN68">
        <v>6.6714484887091904E-2</v>
      </c>
      <c r="DO68">
        <v>0</v>
      </c>
      <c r="DP68">
        <v>0.30403377500000001</v>
      </c>
      <c r="DQ68">
        <v>1.475044277673457E-2</v>
      </c>
      <c r="DR68">
        <v>2.953443832947396E-3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3.2957700000000001</v>
      </c>
      <c r="EB68">
        <v>2.62527</v>
      </c>
      <c r="EC68">
        <v>8.5236800000000001E-2</v>
      </c>
      <c r="ED68">
        <v>8.6069999999999994E-2</v>
      </c>
      <c r="EE68">
        <v>0.14326900000000001</v>
      </c>
      <c r="EF68">
        <v>0.14086699999999999</v>
      </c>
      <c r="EG68">
        <v>27657</v>
      </c>
      <c r="EH68">
        <v>28122.799999999999</v>
      </c>
      <c r="EI68">
        <v>28131.5</v>
      </c>
      <c r="EJ68">
        <v>29621.7</v>
      </c>
      <c r="EK68">
        <v>33157.800000000003</v>
      </c>
      <c r="EL68">
        <v>35319.4</v>
      </c>
      <c r="EM68">
        <v>39704.6</v>
      </c>
      <c r="EN68">
        <v>42330.1</v>
      </c>
      <c r="EO68">
        <v>2.22065</v>
      </c>
      <c r="EP68">
        <v>2.1497999999999999</v>
      </c>
      <c r="EQ68">
        <v>0.13623399999999999</v>
      </c>
      <c r="ER68">
        <v>0</v>
      </c>
      <c r="ES68">
        <v>31.626799999999999</v>
      </c>
      <c r="ET68">
        <v>999.9</v>
      </c>
      <c r="EU68">
        <v>64.7</v>
      </c>
      <c r="EV68">
        <v>37.799999999999997</v>
      </c>
      <c r="EW68">
        <v>42.227600000000002</v>
      </c>
      <c r="EX68">
        <v>57.654899999999998</v>
      </c>
      <c r="EY68">
        <v>-2.0552899999999998</v>
      </c>
      <c r="EZ68">
        <v>2</v>
      </c>
      <c r="FA68">
        <v>0.53567600000000004</v>
      </c>
      <c r="FB68">
        <v>0.49057200000000001</v>
      </c>
      <c r="FC68">
        <v>20.270499999999998</v>
      </c>
      <c r="FD68">
        <v>5.2183400000000004</v>
      </c>
      <c r="FE68">
        <v>12.007400000000001</v>
      </c>
      <c r="FF68">
        <v>4.9863</v>
      </c>
      <c r="FG68">
        <v>3.2845800000000001</v>
      </c>
      <c r="FH68">
        <v>9999</v>
      </c>
      <c r="FI68">
        <v>9999</v>
      </c>
      <c r="FJ68">
        <v>9999</v>
      </c>
      <c r="FK68">
        <v>999.9</v>
      </c>
      <c r="FL68">
        <v>1.86585</v>
      </c>
      <c r="FM68">
        <v>1.8622700000000001</v>
      </c>
      <c r="FN68">
        <v>1.86432</v>
      </c>
      <c r="FO68">
        <v>1.8603799999999999</v>
      </c>
      <c r="FP68">
        <v>1.86111</v>
      </c>
      <c r="FQ68">
        <v>1.8602000000000001</v>
      </c>
      <c r="FR68">
        <v>1.86188</v>
      </c>
      <c r="FS68">
        <v>1.8584499999999999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-3.7429999999999999</v>
      </c>
      <c r="GH68">
        <v>0.1482</v>
      </c>
      <c r="GI68">
        <v>-2.9546745296188361</v>
      </c>
      <c r="GJ68">
        <v>-2.737337881603403E-3</v>
      </c>
      <c r="GK68">
        <v>1.2769921614711079E-6</v>
      </c>
      <c r="GL68">
        <v>-3.2469241445839119E-10</v>
      </c>
      <c r="GM68">
        <v>0.14817000000000749</v>
      </c>
      <c r="GN68">
        <v>0</v>
      </c>
      <c r="GO68">
        <v>0</v>
      </c>
      <c r="GP68">
        <v>0</v>
      </c>
      <c r="GQ68">
        <v>4</v>
      </c>
      <c r="GR68">
        <v>2074</v>
      </c>
      <c r="GS68">
        <v>4</v>
      </c>
      <c r="GT68">
        <v>30</v>
      </c>
      <c r="GU68">
        <v>9.8000000000000007</v>
      </c>
      <c r="GV68">
        <v>9.8000000000000007</v>
      </c>
      <c r="GW68">
        <v>1.1853</v>
      </c>
      <c r="GX68">
        <v>2.5891099999999998</v>
      </c>
      <c r="GY68">
        <v>2.04834</v>
      </c>
      <c r="GZ68">
        <v>2.6037599999999999</v>
      </c>
      <c r="HA68">
        <v>2.1972700000000001</v>
      </c>
      <c r="HB68">
        <v>2.36694</v>
      </c>
      <c r="HC68">
        <v>40.8093</v>
      </c>
      <c r="HD68">
        <v>16.1021</v>
      </c>
      <c r="HE68">
        <v>18</v>
      </c>
      <c r="HF68">
        <v>712.80499999999995</v>
      </c>
      <c r="HG68">
        <v>726.85</v>
      </c>
      <c r="HH68">
        <v>31.000399999999999</v>
      </c>
      <c r="HI68">
        <v>34.113700000000001</v>
      </c>
      <c r="HJ68">
        <v>29.999600000000001</v>
      </c>
      <c r="HK68">
        <v>34.079099999999997</v>
      </c>
      <c r="HL68">
        <v>34.085500000000003</v>
      </c>
      <c r="HM68">
        <v>23.766400000000001</v>
      </c>
      <c r="HN68">
        <v>24.106100000000001</v>
      </c>
      <c r="HO68">
        <v>67.413499999999999</v>
      </c>
      <c r="HP68">
        <v>31</v>
      </c>
      <c r="HQ68">
        <v>357.72300000000001</v>
      </c>
      <c r="HR68">
        <v>35.401899999999998</v>
      </c>
      <c r="HS68">
        <v>99.121399999999994</v>
      </c>
      <c r="HT68">
        <v>98.168999999999997</v>
      </c>
    </row>
    <row r="69" spans="1:228" x14ac:dyDescent="0.2">
      <c r="A69">
        <v>54</v>
      </c>
      <c r="B69">
        <v>1670267456.0999999</v>
      </c>
      <c r="C69">
        <v>211.5</v>
      </c>
      <c r="D69" t="s">
        <v>467</v>
      </c>
      <c r="E69" t="s">
        <v>468</v>
      </c>
      <c r="F69">
        <v>4</v>
      </c>
      <c r="G69">
        <v>1670267454.0999999</v>
      </c>
      <c r="H69">
        <f t="shared" si="0"/>
        <v>7.505563901987844E-4</v>
      </c>
      <c r="I69">
        <f t="shared" si="1"/>
        <v>0.7505563901987844</v>
      </c>
      <c r="J69">
        <f t="shared" si="2"/>
        <v>3.8336906515160223</v>
      </c>
      <c r="K69">
        <f t="shared" si="3"/>
        <v>335.41857142857151</v>
      </c>
      <c r="L69">
        <f t="shared" si="4"/>
        <v>184.78697711612841</v>
      </c>
      <c r="M69">
        <f t="shared" si="5"/>
        <v>18.664723482144861</v>
      </c>
      <c r="N69">
        <f t="shared" si="6"/>
        <v>33.879524326846735</v>
      </c>
      <c r="O69">
        <f t="shared" si="7"/>
        <v>4.3032992273912656E-2</v>
      </c>
      <c r="P69">
        <f t="shared" si="8"/>
        <v>3.6773409415061518</v>
      </c>
      <c r="Q69">
        <f t="shared" si="9"/>
        <v>4.2755175113612078E-2</v>
      </c>
      <c r="R69">
        <f t="shared" si="10"/>
        <v>2.6746795512883659E-2</v>
      </c>
      <c r="S69">
        <f t="shared" si="11"/>
        <v>226.12963076321557</v>
      </c>
      <c r="T69">
        <f t="shared" si="12"/>
        <v>34.323372683068342</v>
      </c>
      <c r="U69">
        <f t="shared" si="13"/>
        <v>33.836042857142857</v>
      </c>
      <c r="V69">
        <f t="shared" si="14"/>
        <v>5.294339115221316</v>
      </c>
      <c r="W69">
        <f t="shared" si="15"/>
        <v>69.634211567044872</v>
      </c>
      <c r="X69">
        <f t="shared" si="16"/>
        <v>3.5992541283847337</v>
      </c>
      <c r="Y69">
        <f t="shared" si="17"/>
        <v>5.1688014373786908</v>
      </c>
      <c r="Z69">
        <f t="shared" si="18"/>
        <v>1.6950849868365823</v>
      </c>
      <c r="AA69">
        <f t="shared" si="19"/>
        <v>-33.099536807766391</v>
      </c>
      <c r="AB69">
        <f t="shared" si="20"/>
        <v>-85.056117641560903</v>
      </c>
      <c r="AC69">
        <f t="shared" si="21"/>
        <v>-5.3295557813832488</v>
      </c>
      <c r="AD69">
        <f t="shared" si="22"/>
        <v>102.64442053250504</v>
      </c>
      <c r="AE69">
        <f t="shared" si="23"/>
        <v>27.33210539832184</v>
      </c>
      <c r="AF69">
        <f t="shared" si="24"/>
        <v>0.77107787305243791</v>
      </c>
      <c r="AG69">
        <f t="shared" si="25"/>
        <v>3.8336906515160223</v>
      </c>
      <c r="AH69">
        <v>358.88338422582109</v>
      </c>
      <c r="AI69">
        <v>350.41995757575762</v>
      </c>
      <c r="AJ69">
        <v>1.7365056458663</v>
      </c>
      <c r="AK69">
        <v>64.412612484880171</v>
      </c>
      <c r="AL69">
        <f t="shared" si="26"/>
        <v>0.7505563901987844</v>
      </c>
      <c r="AM69">
        <v>35.330032230920352</v>
      </c>
      <c r="AN69">
        <v>35.630740294117643</v>
      </c>
      <c r="AO69">
        <v>-9.9083111414582899E-6</v>
      </c>
      <c r="AP69">
        <v>92.771630971899214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47217.383945684793</v>
      </c>
      <c r="AV69">
        <f t="shared" si="30"/>
        <v>1200.064285714285</v>
      </c>
      <c r="AW69">
        <f t="shared" si="31"/>
        <v>1025.9811351104738</v>
      </c>
      <c r="AX69">
        <f t="shared" si="32"/>
        <v>0.85493847898306896</v>
      </c>
      <c r="AY69">
        <f t="shared" si="33"/>
        <v>0.188431264437323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1670267454.0999999</v>
      </c>
      <c r="BF69">
        <v>335.41857142857151</v>
      </c>
      <c r="BG69">
        <v>346.87900000000002</v>
      </c>
      <c r="BH69">
        <v>35.633814285714287</v>
      </c>
      <c r="BI69">
        <v>35.324942857142858</v>
      </c>
      <c r="BJ69">
        <v>339.16742857142862</v>
      </c>
      <c r="BK69">
        <v>35.485657142857143</v>
      </c>
      <c r="BL69">
        <v>650.01928571428573</v>
      </c>
      <c r="BM69">
        <v>100.9067142857143</v>
      </c>
      <c r="BN69">
        <v>9.998961428571429E-2</v>
      </c>
      <c r="BO69">
        <v>33.407014285714283</v>
      </c>
      <c r="BP69">
        <v>33.836042857142857</v>
      </c>
      <c r="BQ69">
        <v>999.89999999999986</v>
      </c>
      <c r="BR69">
        <v>0</v>
      </c>
      <c r="BS69">
        <v>0</v>
      </c>
      <c r="BT69">
        <v>9011.8714285714304</v>
      </c>
      <c r="BU69">
        <v>0</v>
      </c>
      <c r="BV69">
        <v>503.2684285714285</v>
      </c>
      <c r="BW69">
        <v>-11.46048571428571</v>
      </c>
      <c r="BX69">
        <v>347.81271428571432</v>
      </c>
      <c r="BY69">
        <v>359.58128571428568</v>
      </c>
      <c r="BZ69">
        <v>0.30887485714285712</v>
      </c>
      <c r="CA69">
        <v>346.87900000000002</v>
      </c>
      <c r="CB69">
        <v>35.324942857142858</v>
      </c>
      <c r="CC69">
        <v>3.5956928571428568</v>
      </c>
      <c r="CD69">
        <v>3.564527142857143</v>
      </c>
      <c r="CE69">
        <v>27.078499999999998</v>
      </c>
      <c r="CF69">
        <v>26.93027142857143</v>
      </c>
      <c r="CG69">
        <v>1200.064285714285</v>
      </c>
      <c r="CH69">
        <v>0.49996871428571432</v>
      </c>
      <c r="CI69">
        <v>0.50003128571428568</v>
      </c>
      <c r="CJ69">
        <v>0</v>
      </c>
      <c r="CK69">
        <v>999.56671428571428</v>
      </c>
      <c r="CL69">
        <v>4.9990899999999998</v>
      </c>
      <c r="CM69">
        <v>10408.585714285709</v>
      </c>
      <c r="CN69">
        <v>9558.27</v>
      </c>
      <c r="CO69">
        <v>43.875</v>
      </c>
      <c r="CP69">
        <v>45.625</v>
      </c>
      <c r="CQ69">
        <v>44.713999999999999</v>
      </c>
      <c r="CR69">
        <v>44.5</v>
      </c>
      <c r="CS69">
        <v>45.169285714285706</v>
      </c>
      <c r="CT69">
        <v>597.49428571428564</v>
      </c>
      <c r="CU69">
        <v>597.57142857142856</v>
      </c>
      <c r="CV69">
        <v>0</v>
      </c>
      <c r="CW69">
        <v>1670267475.2</v>
      </c>
      <c r="CX69">
        <v>0</v>
      </c>
      <c r="CY69">
        <v>1670266866.0999999</v>
      </c>
      <c r="CZ69" t="s">
        <v>356</v>
      </c>
      <c r="DA69">
        <v>1670266861.5999999</v>
      </c>
      <c r="DB69">
        <v>1670266866.0999999</v>
      </c>
      <c r="DC69">
        <v>4</v>
      </c>
      <c r="DD69">
        <v>8.4000000000000005E-2</v>
      </c>
      <c r="DE69">
        <v>1.7999999999999999E-2</v>
      </c>
      <c r="DF69">
        <v>-3.9009999999999998</v>
      </c>
      <c r="DG69">
        <v>0.14799999999999999</v>
      </c>
      <c r="DH69">
        <v>415</v>
      </c>
      <c r="DI69">
        <v>36</v>
      </c>
      <c r="DJ69">
        <v>0.66</v>
      </c>
      <c r="DK69">
        <v>0.36</v>
      </c>
      <c r="DL69">
        <v>-11.3628775</v>
      </c>
      <c r="DM69">
        <v>-0.5331568480299903</v>
      </c>
      <c r="DN69">
        <v>5.6076851228916237E-2</v>
      </c>
      <c r="DO69">
        <v>0</v>
      </c>
      <c r="DP69">
        <v>0.30549270000000001</v>
      </c>
      <c r="DQ69">
        <v>1.7670889305816249E-2</v>
      </c>
      <c r="DR69">
        <v>3.1423117302393812E-3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3.2958500000000002</v>
      </c>
      <c r="EB69">
        <v>2.6254300000000002</v>
      </c>
      <c r="EC69">
        <v>8.6590899999999998E-2</v>
      </c>
      <c r="ED69">
        <v>8.7411299999999997E-2</v>
      </c>
      <c r="EE69">
        <v>0.14325499999999999</v>
      </c>
      <c r="EF69">
        <v>0.14085</v>
      </c>
      <c r="EG69">
        <v>27616.400000000001</v>
      </c>
      <c r="EH69">
        <v>28081.599999999999</v>
      </c>
      <c r="EI69">
        <v>28131.7</v>
      </c>
      <c r="EJ69">
        <v>29621.7</v>
      </c>
      <c r="EK69">
        <v>33158.699999999997</v>
      </c>
      <c r="EL69">
        <v>35320.300000000003</v>
      </c>
      <c r="EM69">
        <v>39704.9</v>
      </c>
      <c r="EN69">
        <v>42330.3</v>
      </c>
      <c r="EO69">
        <v>2.2208999999999999</v>
      </c>
      <c r="EP69">
        <v>2.1499000000000001</v>
      </c>
      <c r="EQ69">
        <v>0.135936</v>
      </c>
      <c r="ER69">
        <v>0</v>
      </c>
      <c r="ES69">
        <v>31.633099999999999</v>
      </c>
      <c r="ET69">
        <v>999.9</v>
      </c>
      <c r="EU69">
        <v>64.7</v>
      </c>
      <c r="EV69">
        <v>37.799999999999997</v>
      </c>
      <c r="EW69">
        <v>42.225900000000003</v>
      </c>
      <c r="EX69">
        <v>57.5349</v>
      </c>
      <c r="EY69">
        <v>-2.1394199999999999</v>
      </c>
      <c r="EZ69">
        <v>2</v>
      </c>
      <c r="FA69">
        <v>0.535246</v>
      </c>
      <c r="FB69">
        <v>0.48943399999999998</v>
      </c>
      <c r="FC69">
        <v>20.270700000000001</v>
      </c>
      <c r="FD69">
        <v>5.2187900000000003</v>
      </c>
      <c r="FE69">
        <v>12.007300000000001</v>
      </c>
      <c r="FF69">
        <v>4.9867999999999997</v>
      </c>
      <c r="FG69">
        <v>3.2846500000000001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1.8622099999999999</v>
      </c>
      <c r="FN69">
        <v>1.86432</v>
      </c>
      <c r="FO69">
        <v>1.8603700000000001</v>
      </c>
      <c r="FP69">
        <v>1.86111</v>
      </c>
      <c r="FQ69">
        <v>1.8602000000000001</v>
      </c>
      <c r="FR69">
        <v>1.86188</v>
      </c>
      <c r="FS69">
        <v>1.8584400000000001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-3.7559999999999998</v>
      </c>
      <c r="GH69">
        <v>0.1482</v>
      </c>
      <c r="GI69">
        <v>-2.9546745296188361</v>
      </c>
      <c r="GJ69">
        <v>-2.737337881603403E-3</v>
      </c>
      <c r="GK69">
        <v>1.2769921614711079E-6</v>
      </c>
      <c r="GL69">
        <v>-3.2469241445839119E-10</v>
      </c>
      <c r="GM69">
        <v>0.14817000000000749</v>
      </c>
      <c r="GN69">
        <v>0</v>
      </c>
      <c r="GO69">
        <v>0</v>
      </c>
      <c r="GP69">
        <v>0</v>
      </c>
      <c r="GQ69">
        <v>4</v>
      </c>
      <c r="GR69">
        <v>2074</v>
      </c>
      <c r="GS69">
        <v>4</v>
      </c>
      <c r="GT69">
        <v>30</v>
      </c>
      <c r="GU69">
        <v>9.9</v>
      </c>
      <c r="GV69">
        <v>9.8000000000000007</v>
      </c>
      <c r="GW69">
        <v>1.2036100000000001</v>
      </c>
      <c r="GX69">
        <v>2.5817899999999998</v>
      </c>
      <c r="GY69">
        <v>2.04834</v>
      </c>
      <c r="GZ69">
        <v>2.6037599999999999</v>
      </c>
      <c r="HA69">
        <v>2.1972700000000001</v>
      </c>
      <c r="HB69">
        <v>2.3559600000000001</v>
      </c>
      <c r="HC69">
        <v>40.8093</v>
      </c>
      <c r="HD69">
        <v>16.1021</v>
      </c>
      <c r="HE69">
        <v>18</v>
      </c>
      <c r="HF69">
        <v>712.97400000000005</v>
      </c>
      <c r="HG69">
        <v>726.89599999999996</v>
      </c>
      <c r="HH69">
        <v>31</v>
      </c>
      <c r="HI69">
        <v>34.1098</v>
      </c>
      <c r="HJ69">
        <v>29.999600000000001</v>
      </c>
      <c r="HK69">
        <v>34.075299999999999</v>
      </c>
      <c r="HL69">
        <v>34.081499999999998</v>
      </c>
      <c r="HM69">
        <v>24.140499999999999</v>
      </c>
      <c r="HN69">
        <v>24.106100000000001</v>
      </c>
      <c r="HO69">
        <v>67.413499999999999</v>
      </c>
      <c r="HP69">
        <v>31</v>
      </c>
      <c r="HQ69">
        <v>364.423</v>
      </c>
      <c r="HR69">
        <v>35.402000000000001</v>
      </c>
      <c r="HS69">
        <v>99.122200000000007</v>
      </c>
      <c r="HT69">
        <v>98.169300000000007</v>
      </c>
    </row>
    <row r="70" spans="1:228" x14ac:dyDescent="0.2">
      <c r="A70">
        <v>55</v>
      </c>
      <c r="B70">
        <v>1670267460.0999999</v>
      </c>
      <c r="C70">
        <v>215.5</v>
      </c>
      <c r="D70" t="s">
        <v>469</v>
      </c>
      <c r="E70" t="s">
        <v>470</v>
      </c>
      <c r="F70">
        <v>4</v>
      </c>
      <c r="G70">
        <v>1670267457.7874999</v>
      </c>
      <c r="H70">
        <f t="shared" si="0"/>
        <v>7.5610978815785943E-4</v>
      </c>
      <c r="I70">
        <f t="shared" si="1"/>
        <v>0.75610978815785945</v>
      </c>
      <c r="J70">
        <f t="shared" si="2"/>
        <v>3.8794687959519298</v>
      </c>
      <c r="K70">
        <f t="shared" si="3"/>
        <v>341.58612499999998</v>
      </c>
      <c r="L70">
        <f t="shared" si="4"/>
        <v>190.17079339164815</v>
      </c>
      <c r="M70">
        <f t="shared" si="5"/>
        <v>19.208405396354969</v>
      </c>
      <c r="N70">
        <f t="shared" si="6"/>
        <v>34.502273718011118</v>
      </c>
      <c r="O70">
        <f t="shared" si="7"/>
        <v>4.336055770972122E-2</v>
      </c>
      <c r="P70">
        <f t="shared" si="8"/>
        <v>3.6727375016781414</v>
      </c>
      <c r="Q70">
        <f t="shared" si="9"/>
        <v>4.3078158908449377E-2</v>
      </c>
      <c r="R70">
        <f t="shared" si="10"/>
        <v>2.6949068222264137E-2</v>
      </c>
      <c r="S70">
        <f t="shared" si="11"/>
        <v>226.12370169728621</v>
      </c>
      <c r="T70">
        <f t="shared" si="12"/>
        <v>34.322097741861796</v>
      </c>
      <c r="U70">
        <f t="shared" si="13"/>
        <v>33.833137499999999</v>
      </c>
      <c r="V70">
        <f t="shared" si="14"/>
        <v>5.293480143749683</v>
      </c>
      <c r="W70">
        <f t="shared" si="15"/>
        <v>69.627152660431108</v>
      </c>
      <c r="X70">
        <f t="shared" si="16"/>
        <v>3.5986545362539881</v>
      </c>
      <c r="Y70">
        <f t="shared" si="17"/>
        <v>5.1684643113362476</v>
      </c>
      <c r="Z70">
        <f t="shared" si="18"/>
        <v>1.6948256074956949</v>
      </c>
      <c r="AA70">
        <f t="shared" si="19"/>
        <v>-33.3444416577616</v>
      </c>
      <c r="AB70">
        <f t="shared" si="20"/>
        <v>-84.604900858785996</v>
      </c>
      <c r="AC70">
        <f t="shared" si="21"/>
        <v>-5.3078218364224652</v>
      </c>
      <c r="AD70">
        <f t="shared" si="22"/>
        <v>102.86653734431614</v>
      </c>
      <c r="AE70">
        <f t="shared" si="23"/>
        <v>27.497483140808203</v>
      </c>
      <c r="AF70">
        <f t="shared" si="24"/>
        <v>0.76776629865493773</v>
      </c>
      <c r="AG70">
        <f t="shared" si="25"/>
        <v>3.8794687959519298</v>
      </c>
      <c r="AH70">
        <v>365.90112350331731</v>
      </c>
      <c r="AI70">
        <v>357.3725515151516</v>
      </c>
      <c r="AJ70">
        <v>1.74807099699769</v>
      </c>
      <c r="AK70">
        <v>64.412612484880171</v>
      </c>
      <c r="AL70">
        <f t="shared" si="26"/>
        <v>0.75610978815785945</v>
      </c>
      <c r="AM70">
        <v>35.322954441078593</v>
      </c>
      <c r="AN70">
        <v>35.626187058823518</v>
      </c>
      <c r="AO70">
        <v>-6.2180506813839788E-5</v>
      </c>
      <c r="AP70">
        <v>92.771630971899214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47135.431099060639</v>
      </c>
      <c r="AV70">
        <f t="shared" si="30"/>
        <v>1200.03125</v>
      </c>
      <c r="AW70">
        <f t="shared" si="31"/>
        <v>1025.9530449208737</v>
      </c>
      <c r="AX70">
        <f t="shared" si="32"/>
        <v>0.8549386067411775</v>
      </c>
      <c r="AY70">
        <f t="shared" si="33"/>
        <v>0.18843151101047262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1670267457.7874999</v>
      </c>
      <c r="BF70">
        <v>341.58612499999998</v>
      </c>
      <c r="BG70">
        <v>353.11687499999999</v>
      </c>
      <c r="BH70">
        <v>35.628100000000003</v>
      </c>
      <c r="BI70">
        <v>35.320549999999997</v>
      </c>
      <c r="BJ70">
        <v>345.34724999999997</v>
      </c>
      <c r="BK70">
        <v>35.479937499999998</v>
      </c>
      <c r="BL70">
        <v>650.01237500000002</v>
      </c>
      <c r="BM70">
        <v>100.90600000000001</v>
      </c>
      <c r="BN70">
        <v>0.10007487499999999</v>
      </c>
      <c r="BO70">
        <v>33.405850000000001</v>
      </c>
      <c r="BP70">
        <v>33.833137499999999</v>
      </c>
      <c r="BQ70">
        <v>999.9</v>
      </c>
      <c r="BR70">
        <v>0</v>
      </c>
      <c r="BS70">
        <v>0</v>
      </c>
      <c r="BT70">
        <v>8996.0174999999999</v>
      </c>
      <c r="BU70">
        <v>0</v>
      </c>
      <c r="BV70">
        <v>498.31712499999998</v>
      </c>
      <c r="BW70">
        <v>-11.53055</v>
      </c>
      <c r="BX70">
        <v>354.20587499999999</v>
      </c>
      <c r="BY70">
        <v>366.04575</v>
      </c>
      <c r="BZ70">
        <v>0.307550875</v>
      </c>
      <c r="CA70">
        <v>353.11687499999999</v>
      </c>
      <c r="CB70">
        <v>35.320549999999997</v>
      </c>
      <c r="CC70">
        <v>3.5950924999999998</v>
      </c>
      <c r="CD70">
        <v>3.5640575000000001</v>
      </c>
      <c r="CE70">
        <v>27.075637499999999</v>
      </c>
      <c r="CF70">
        <v>26.928012500000001</v>
      </c>
      <c r="CG70">
        <v>1200.03125</v>
      </c>
      <c r="CH70">
        <v>0.49996299999999999</v>
      </c>
      <c r="CI70">
        <v>0.50003700000000006</v>
      </c>
      <c r="CJ70">
        <v>0</v>
      </c>
      <c r="CK70">
        <v>999.07899999999995</v>
      </c>
      <c r="CL70">
        <v>4.9990899999999998</v>
      </c>
      <c r="CM70">
        <v>10405.112499999999</v>
      </c>
      <c r="CN70">
        <v>9557.9724999999999</v>
      </c>
      <c r="CO70">
        <v>43.875</v>
      </c>
      <c r="CP70">
        <v>45.655999999999999</v>
      </c>
      <c r="CQ70">
        <v>44.726374999999997</v>
      </c>
      <c r="CR70">
        <v>44.5</v>
      </c>
      <c r="CS70">
        <v>45.171499999999988</v>
      </c>
      <c r="CT70">
        <v>597.47249999999997</v>
      </c>
      <c r="CU70">
        <v>597.55999999999995</v>
      </c>
      <c r="CV70">
        <v>0</v>
      </c>
      <c r="CW70">
        <v>1670267478.8</v>
      </c>
      <c r="CX70">
        <v>0</v>
      </c>
      <c r="CY70">
        <v>1670266866.0999999</v>
      </c>
      <c r="CZ70" t="s">
        <v>356</v>
      </c>
      <c r="DA70">
        <v>1670266861.5999999</v>
      </c>
      <c r="DB70">
        <v>1670266866.0999999</v>
      </c>
      <c r="DC70">
        <v>4</v>
      </c>
      <c r="DD70">
        <v>8.4000000000000005E-2</v>
      </c>
      <c r="DE70">
        <v>1.7999999999999999E-2</v>
      </c>
      <c r="DF70">
        <v>-3.9009999999999998</v>
      </c>
      <c r="DG70">
        <v>0.14799999999999999</v>
      </c>
      <c r="DH70">
        <v>415</v>
      </c>
      <c r="DI70">
        <v>36</v>
      </c>
      <c r="DJ70">
        <v>0.66</v>
      </c>
      <c r="DK70">
        <v>0.36</v>
      </c>
      <c r="DL70">
        <v>-11.4106775</v>
      </c>
      <c r="DM70">
        <v>-0.68317936210124819</v>
      </c>
      <c r="DN70">
        <v>7.1770012844850489E-2</v>
      </c>
      <c r="DO70">
        <v>0</v>
      </c>
      <c r="DP70">
        <v>0.3060775</v>
      </c>
      <c r="DQ70">
        <v>1.9895887429643381E-2</v>
      </c>
      <c r="DR70">
        <v>3.145223632748554E-3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3.2957200000000002</v>
      </c>
      <c r="EB70">
        <v>2.6252900000000001</v>
      </c>
      <c r="EC70">
        <v>8.7940000000000004E-2</v>
      </c>
      <c r="ED70">
        <v>8.8742699999999994E-2</v>
      </c>
      <c r="EE70">
        <v>0.14324300000000001</v>
      </c>
      <c r="EF70">
        <v>0.14083899999999999</v>
      </c>
      <c r="EG70">
        <v>27574.9</v>
      </c>
      <c r="EH70">
        <v>28040.799999999999</v>
      </c>
      <c r="EI70">
        <v>28131</v>
      </c>
      <c r="EJ70">
        <v>29621.9</v>
      </c>
      <c r="EK70">
        <v>33158.5</v>
      </c>
      <c r="EL70">
        <v>35320.9</v>
      </c>
      <c r="EM70">
        <v>39704</v>
      </c>
      <c r="EN70">
        <v>42330.2</v>
      </c>
      <c r="EO70">
        <v>2.2208999999999999</v>
      </c>
      <c r="EP70">
        <v>2.15015</v>
      </c>
      <c r="EQ70">
        <v>0.13530300000000001</v>
      </c>
      <c r="ER70">
        <v>0</v>
      </c>
      <c r="ES70">
        <v>31.6374</v>
      </c>
      <c r="ET70">
        <v>999.9</v>
      </c>
      <c r="EU70">
        <v>64.7</v>
      </c>
      <c r="EV70">
        <v>37.799999999999997</v>
      </c>
      <c r="EW70">
        <v>42.223700000000001</v>
      </c>
      <c r="EX70">
        <v>57.7149</v>
      </c>
      <c r="EY70">
        <v>-2.14744</v>
      </c>
      <c r="EZ70">
        <v>2</v>
      </c>
      <c r="FA70">
        <v>0.53507099999999996</v>
      </c>
      <c r="FB70">
        <v>0.48705599999999999</v>
      </c>
      <c r="FC70">
        <v>20.270600000000002</v>
      </c>
      <c r="FD70">
        <v>5.2186399999999997</v>
      </c>
      <c r="FE70">
        <v>12.0082</v>
      </c>
      <c r="FF70">
        <v>4.9866000000000001</v>
      </c>
      <c r="FG70">
        <v>3.2846500000000001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1.8622000000000001</v>
      </c>
      <c r="FN70">
        <v>1.8643099999999999</v>
      </c>
      <c r="FO70">
        <v>1.8603799999999999</v>
      </c>
      <c r="FP70">
        <v>1.8611</v>
      </c>
      <c r="FQ70">
        <v>1.8602000000000001</v>
      </c>
      <c r="FR70">
        <v>1.86188</v>
      </c>
      <c r="FS70">
        <v>1.85843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-3.7690000000000001</v>
      </c>
      <c r="GH70">
        <v>0.1482</v>
      </c>
      <c r="GI70">
        <v>-2.9546745296188361</v>
      </c>
      <c r="GJ70">
        <v>-2.737337881603403E-3</v>
      </c>
      <c r="GK70">
        <v>1.2769921614711079E-6</v>
      </c>
      <c r="GL70">
        <v>-3.2469241445839119E-10</v>
      </c>
      <c r="GM70">
        <v>0.14817000000000749</v>
      </c>
      <c r="GN70">
        <v>0</v>
      </c>
      <c r="GO70">
        <v>0</v>
      </c>
      <c r="GP70">
        <v>0</v>
      </c>
      <c r="GQ70">
        <v>4</v>
      </c>
      <c r="GR70">
        <v>2074</v>
      </c>
      <c r="GS70">
        <v>4</v>
      </c>
      <c r="GT70">
        <v>30</v>
      </c>
      <c r="GU70">
        <v>10</v>
      </c>
      <c r="GV70">
        <v>9.9</v>
      </c>
      <c r="GW70">
        <v>1.2219199999999999</v>
      </c>
      <c r="GX70">
        <v>2.5805699999999998</v>
      </c>
      <c r="GY70">
        <v>2.04834</v>
      </c>
      <c r="GZ70">
        <v>2.6025399999999999</v>
      </c>
      <c r="HA70">
        <v>2.1972700000000001</v>
      </c>
      <c r="HB70">
        <v>2.3303199999999999</v>
      </c>
      <c r="HC70">
        <v>40.783700000000003</v>
      </c>
      <c r="HD70">
        <v>16.093399999999999</v>
      </c>
      <c r="HE70">
        <v>18</v>
      </c>
      <c r="HF70">
        <v>712.91499999999996</v>
      </c>
      <c r="HG70">
        <v>727.08</v>
      </c>
      <c r="HH70">
        <v>30.999700000000001</v>
      </c>
      <c r="HI70">
        <v>34.1051</v>
      </c>
      <c r="HJ70">
        <v>29.999700000000001</v>
      </c>
      <c r="HK70">
        <v>34.07</v>
      </c>
      <c r="HL70">
        <v>34.077100000000002</v>
      </c>
      <c r="HM70">
        <v>24.511800000000001</v>
      </c>
      <c r="HN70">
        <v>23.825399999999998</v>
      </c>
      <c r="HO70">
        <v>67.413499999999999</v>
      </c>
      <c r="HP70">
        <v>31</v>
      </c>
      <c r="HQ70">
        <v>371.10399999999998</v>
      </c>
      <c r="HR70">
        <v>35.402200000000001</v>
      </c>
      <c r="HS70">
        <v>99.119799999999998</v>
      </c>
      <c r="HT70">
        <v>98.169399999999996</v>
      </c>
    </row>
    <row r="71" spans="1:228" x14ac:dyDescent="0.2">
      <c r="A71">
        <v>56</v>
      </c>
      <c r="B71">
        <v>1670267464.0999999</v>
      </c>
      <c r="C71">
        <v>219.5</v>
      </c>
      <c r="D71" t="s">
        <v>471</v>
      </c>
      <c r="E71" t="s">
        <v>472</v>
      </c>
      <c r="F71">
        <v>4</v>
      </c>
      <c r="G71">
        <v>1670267462.0999999</v>
      </c>
      <c r="H71">
        <f t="shared" si="0"/>
        <v>7.7036377984163326E-4</v>
      </c>
      <c r="I71">
        <f t="shared" si="1"/>
        <v>0.77036377984163329</v>
      </c>
      <c r="J71">
        <f t="shared" si="2"/>
        <v>3.7557808283702352</v>
      </c>
      <c r="K71">
        <f t="shared" si="3"/>
        <v>348.84242857142863</v>
      </c>
      <c r="L71">
        <f t="shared" si="4"/>
        <v>204.41102840729522</v>
      </c>
      <c r="M71">
        <f t="shared" si="5"/>
        <v>20.646593991611706</v>
      </c>
      <c r="N71">
        <f t="shared" si="6"/>
        <v>35.234928594024169</v>
      </c>
      <c r="O71">
        <f t="shared" si="7"/>
        <v>4.4218344959995617E-2</v>
      </c>
      <c r="P71">
        <f t="shared" si="8"/>
        <v>3.6777182893836349</v>
      </c>
      <c r="Q71">
        <f t="shared" si="9"/>
        <v>4.3925098108782222E-2</v>
      </c>
      <c r="R71">
        <f t="shared" si="10"/>
        <v>2.7479371078756022E-2</v>
      </c>
      <c r="S71">
        <f t="shared" si="11"/>
        <v>226.12030380897167</v>
      </c>
      <c r="T71">
        <f t="shared" si="12"/>
        <v>34.31182597947101</v>
      </c>
      <c r="U71">
        <f t="shared" si="13"/>
        <v>33.828028571428568</v>
      </c>
      <c r="V71">
        <f t="shared" si="14"/>
        <v>5.2919699783353229</v>
      </c>
      <c r="W71">
        <f t="shared" si="15"/>
        <v>69.647752760343337</v>
      </c>
      <c r="X71">
        <f t="shared" si="16"/>
        <v>3.5984878398928215</v>
      </c>
      <c r="Y71">
        <f t="shared" si="17"/>
        <v>5.1666962640921854</v>
      </c>
      <c r="Z71">
        <f t="shared" si="18"/>
        <v>1.6934821384425014</v>
      </c>
      <c r="AA71">
        <f t="shared" si="19"/>
        <v>-33.973042691016026</v>
      </c>
      <c r="AB71">
        <f t="shared" si="20"/>
        <v>-84.917556993558122</v>
      </c>
      <c r="AC71">
        <f t="shared" si="21"/>
        <v>-5.3199298850577899</v>
      </c>
      <c r="AD71">
        <f t="shared" si="22"/>
        <v>101.90977423933973</v>
      </c>
      <c r="AE71">
        <f t="shared" si="23"/>
        <v>27.34132180281388</v>
      </c>
      <c r="AF71">
        <f t="shared" si="24"/>
        <v>0.76124742335472839</v>
      </c>
      <c r="AG71">
        <f t="shared" si="25"/>
        <v>3.7557808283702352</v>
      </c>
      <c r="AH71">
        <v>372.81206291856307</v>
      </c>
      <c r="AI71">
        <v>364.34768484848468</v>
      </c>
      <c r="AJ71">
        <v>1.7453352623702461</v>
      </c>
      <c r="AK71">
        <v>64.412612484880171</v>
      </c>
      <c r="AL71">
        <f t="shared" si="26"/>
        <v>0.77036377984163329</v>
      </c>
      <c r="AM71">
        <v>35.318342528459532</v>
      </c>
      <c r="AN71">
        <v>35.627078529411783</v>
      </c>
      <c r="AO71">
        <v>-2.7582713512529619E-5</v>
      </c>
      <c r="AP71">
        <v>92.771630971899214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47225.22701225835</v>
      </c>
      <c r="AV71">
        <f t="shared" si="30"/>
        <v>1200.007142857143</v>
      </c>
      <c r="AW71">
        <f t="shared" si="31"/>
        <v>1025.9330278802961</v>
      </c>
      <c r="AX71">
        <f t="shared" si="32"/>
        <v>0.85493910097702663</v>
      </c>
      <c r="AY71">
        <f t="shared" si="33"/>
        <v>0.18843246488566157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1670267462.0999999</v>
      </c>
      <c r="BF71">
        <v>348.84242857142863</v>
      </c>
      <c r="BG71">
        <v>360.30928571428558</v>
      </c>
      <c r="BH71">
        <v>35.626728571428558</v>
      </c>
      <c r="BI71">
        <v>35.321800000000003</v>
      </c>
      <c r="BJ71">
        <v>352.61771428571433</v>
      </c>
      <c r="BK71">
        <v>35.478542857142848</v>
      </c>
      <c r="BL71">
        <v>650.03485714285705</v>
      </c>
      <c r="BM71">
        <v>100.9052857142857</v>
      </c>
      <c r="BN71">
        <v>9.9998357142857139E-2</v>
      </c>
      <c r="BO71">
        <v>33.399742857142861</v>
      </c>
      <c r="BP71">
        <v>33.828028571428568</v>
      </c>
      <c r="BQ71">
        <v>999.89999999999986</v>
      </c>
      <c r="BR71">
        <v>0</v>
      </c>
      <c r="BS71">
        <v>0</v>
      </c>
      <c r="BT71">
        <v>9013.3042857142846</v>
      </c>
      <c r="BU71">
        <v>0</v>
      </c>
      <c r="BV71">
        <v>496.88142857142861</v>
      </c>
      <c r="BW71">
        <v>-11.46685714285714</v>
      </c>
      <c r="BX71">
        <v>361.72971428571429</v>
      </c>
      <c r="BY71">
        <v>373.50200000000001</v>
      </c>
      <c r="BZ71">
        <v>0.30492799999999998</v>
      </c>
      <c r="CA71">
        <v>360.30928571428558</v>
      </c>
      <c r="CB71">
        <v>35.321800000000003</v>
      </c>
      <c r="CC71">
        <v>3.5949357142857141</v>
      </c>
      <c r="CD71">
        <v>3.564164285714285</v>
      </c>
      <c r="CE71">
        <v>27.0749</v>
      </c>
      <c r="CF71">
        <v>26.928542857142858</v>
      </c>
      <c r="CG71">
        <v>1200.007142857143</v>
      </c>
      <c r="CH71">
        <v>0.49994642857142862</v>
      </c>
      <c r="CI71">
        <v>0.50005357142857132</v>
      </c>
      <c r="CJ71">
        <v>0</v>
      </c>
      <c r="CK71">
        <v>999.0101428571428</v>
      </c>
      <c r="CL71">
        <v>4.9990899999999998</v>
      </c>
      <c r="CM71">
        <v>10401.299999999999</v>
      </c>
      <c r="CN71">
        <v>9557.7142857142862</v>
      </c>
      <c r="CO71">
        <v>43.875</v>
      </c>
      <c r="CP71">
        <v>45.642714285714291</v>
      </c>
      <c r="CQ71">
        <v>44.686999999999998</v>
      </c>
      <c r="CR71">
        <v>44.5</v>
      </c>
      <c r="CS71">
        <v>45.151571428571437</v>
      </c>
      <c r="CT71">
        <v>597.43999999999994</v>
      </c>
      <c r="CU71">
        <v>597.56714285714281</v>
      </c>
      <c r="CV71">
        <v>0</v>
      </c>
      <c r="CW71">
        <v>1670267483</v>
      </c>
      <c r="CX71">
        <v>0</v>
      </c>
      <c r="CY71">
        <v>1670266866.0999999</v>
      </c>
      <c r="CZ71" t="s">
        <v>356</v>
      </c>
      <c r="DA71">
        <v>1670266861.5999999</v>
      </c>
      <c r="DB71">
        <v>1670266866.0999999</v>
      </c>
      <c r="DC71">
        <v>4</v>
      </c>
      <c r="DD71">
        <v>8.4000000000000005E-2</v>
      </c>
      <c r="DE71">
        <v>1.7999999999999999E-2</v>
      </c>
      <c r="DF71">
        <v>-3.9009999999999998</v>
      </c>
      <c r="DG71">
        <v>0.14799999999999999</v>
      </c>
      <c r="DH71">
        <v>415</v>
      </c>
      <c r="DI71">
        <v>36</v>
      </c>
      <c r="DJ71">
        <v>0.66</v>
      </c>
      <c r="DK71">
        <v>0.36</v>
      </c>
      <c r="DL71">
        <v>-11.441304878048779</v>
      </c>
      <c r="DM71">
        <v>-0.4891254355400671</v>
      </c>
      <c r="DN71">
        <v>6.2888507427419013E-2</v>
      </c>
      <c r="DO71">
        <v>0</v>
      </c>
      <c r="DP71">
        <v>0.30627970731707321</v>
      </c>
      <c r="DQ71">
        <v>1.0121331010452541E-2</v>
      </c>
      <c r="DR71">
        <v>3.9306393586788424E-3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357</v>
      </c>
      <c r="EA71">
        <v>3.2958599999999998</v>
      </c>
      <c r="EB71">
        <v>2.62534</v>
      </c>
      <c r="EC71">
        <v>8.92844E-2</v>
      </c>
      <c r="ED71">
        <v>9.0051000000000006E-2</v>
      </c>
      <c r="EE71">
        <v>0.14324500000000001</v>
      </c>
      <c r="EF71">
        <v>0.140898</v>
      </c>
      <c r="EG71">
        <v>27534.799999999999</v>
      </c>
      <c r="EH71">
        <v>28000.400000000001</v>
      </c>
      <c r="EI71">
        <v>28131.599999999999</v>
      </c>
      <c r="EJ71">
        <v>29621.8</v>
      </c>
      <c r="EK71">
        <v>33159</v>
      </c>
      <c r="EL71">
        <v>35318.800000000003</v>
      </c>
      <c r="EM71">
        <v>39704.6</v>
      </c>
      <c r="EN71">
        <v>42330.6</v>
      </c>
      <c r="EO71">
        <v>2.2212700000000001</v>
      </c>
      <c r="EP71">
        <v>2.1503000000000001</v>
      </c>
      <c r="EQ71">
        <v>0.13492999999999999</v>
      </c>
      <c r="ER71">
        <v>0</v>
      </c>
      <c r="ES71">
        <v>31.6401</v>
      </c>
      <c r="ET71">
        <v>999.9</v>
      </c>
      <c r="EU71">
        <v>64.7</v>
      </c>
      <c r="EV71">
        <v>37.799999999999997</v>
      </c>
      <c r="EW71">
        <v>42.223399999999998</v>
      </c>
      <c r="EX71">
        <v>57.354900000000001</v>
      </c>
      <c r="EY71">
        <v>-2.2035300000000002</v>
      </c>
      <c r="EZ71">
        <v>2</v>
      </c>
      <c r="FA71">
        <v>0.53453499999999998</v>
      </c>
      <c r="FB71">
        <v>0.484711</v>
      </c>
      <c r="FC71">
        <v>20.270399999999999</v>
      </c>
      <c r="FD71">
        <v>5.2184900000000001</v>
      </c>
      <c r="FE71">
        <v>12.0077</v>
      </c>
      <c r="FF71">
        <v>4.9865000000000004</v>
      </c>
      <c r="FG71">
        <v>3.2846000000000002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1.8622099999999999</v>
      </c>
      <c r="FN71">
        <v>1.8643099999999999</v>
      </c>
      <c r="FO71">
        <v>1.8603700000000001</v>
      </c>
      <c r="FP71">
        <v>1.86111</v>
      </c>
      <c r="FQ71">
        <v>1.8602000000000001</v>
      </c>
      <c r="FR71">
        <v>1.86188</v>
      </c>
      <c r="FS71">
        <v>1.8584000000000001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-3.782</v>
      </c>
      <c r="GH71">
        <v>0.14810000000000001</v>
      </c>
      <c r="GI71">
        <v>-2.9546745296188361</v>
      </c>
      <c r="GJ71">
        <v>-2.737337881603403E-3</v>
      </c>
      <c r="GK71">
        <v>1.2769921614711079E-6</v>
      </c>
      <c r="GL71">
        <v>-3.2469241445839119E-10</v>
      </c>
      <c r="GM71">
        <v>0.14817000000000749</v>
      </c>
      <c r="GN71">
        <v>0</v>
      </c>
      <c r="GO71">
        <v>0</v>
      </c>
      <c r="GP71">
        <v>0</v>
      </c>
      <c r="GQ71">
        <v>4</v>
      </c>
      <c r="GR71">
        <v>2074</v>
      </c>
      <c r="GS71">
        <v>4</v>
      </c>
      <c r="GT71">
        <v>30</v>
      </c>
      <c r="GU71">
        <v>10</v>
      </c>
      <c r="GV71">
        <v>10</v>
      </c>
      <c r="GW71">
        <v>1.2402299999999999</v>
      </c>
      <c r="GX71">
        <v>2.5830099999999998</v>
      </c>
      <c r="GY71">
        <v>2.04834</v>
      </c>
      <c r="GZ71">
        <v>2.6037599999999999</v>
      </c>
      <c r="HA71">
        <v>2.1972700000000001</v>
      </c>
      <c r="HB71">
        <v>2.3290999999999999</v>
      </c>
      <c r="HC71">
        <v>40.783700000000003</v>
      </c>
      <c r="HD71">
        <v>16.093399999999999</v>
      </c>
      <c r="HE71">
        <v>18</v>
      </c>
      <c r="HF71">
        <v>713.19</v>
      </c>
      <c r="HG71">
        <v>727.17399999999998</v>
      </c>
      <c r="HH71">
        <v>30.999500000000001</v>
      </c>
      <c r="HI71">
        <v>34.100499999999997</v>
      </c>
      <c r="HJ71">
        <v>29.999600000000001</v>
      </c>
      <c r="HK71">
        <v>34.066099999999999</v>
      </c>
      <c r="HL71">
        <v>34.073099999999997</v>
      </c>
      <c r="HM71">
        <v>24.868400000000001</v>
      </c>
      <c r="HN71">
        <v>23.825399999999998</v>
      </c>
      <c r="HO71">
        <v>67.413499999999999</v>
      </c>
      <c r="HP71">
        <v>31</v>
      </c>
      <c r="HQ71">
        <v>377.78100000000001</v>
      </c>
      <c r="HR71">
        <v>35.402799999999999</v>
      </c>
      <c r="HS71">
        <v>99.121499999999997</v>
      </c>
      <c r="HT71">
        <v>98.169700000000006</v>
      </c>
    </row>
    <row r="72" spans="1:228" x14ac:dyDescent="0.2">
      <c r="A72">
        <v>57</v>
      </c>
      <c r="B72">
        <v>1670267468.0999999</v>
      </c>
      <c r="C72">
        <v>223.5</v>
      </c>
      <c r="D72" t="s">
        <v>473</v>
      </c>
      <c r="E72" t="s">
        <v>474</v>
      </c>
      <c r="F72">
        <v>4</v>
      </c>
      <c r="G72">
        <v>1670267465.7874999</v>
      </c>
      <c r="H72">
        <f t="shared" si="0"/>
        <v>7.5283563350046811E-4</v>
      </c>
      <c r="I72">
        <f t="shared" si="1"/>
        <v>0.75283563350046812</v>
      </c>
      <c r="J72">
        <f t="shared" si="2"/>
        <v>4.1277812030921615</v>
      </c>
      <c r="K72">
        <f t="shared" si="3"/>
        <v>355.02775000000003</v>
      </c>
      <c r="L72">
        <f t="shared" si="4"/>
        <v>193.73452074290714</v>
      </c>
      <c r="M72">
        <f t="shared" si="5"/>
        <v>19.568126452049054</v>
      </c>
      <c r="N72">
        <f t="shared" si="6"/>
        <v>35.85952508281003</v>
      </c>
      <c r="O72">
        <f t="shared" si="7"/>
        <v>4.3236458412301178E-2</v>
      </c>
      <c r="P72">
        <f t="shared" si="8"/>
        <v>3.6748775097993338</v>
      </c>
      <c r="Q72">
        <f t="shared" si="9"/>
        <v>4.295583048637288E-2</v>
      </c>
      <c r="R72">
        <f t="shared" si="10"/>
        <v>2.6872455334447987E-2</v>
      </c>
      <c r="S72">
        <f t="shared" si="11"/>
        <v>226.12123611159146</v>
      </c>
      <c r="T72">
        <f t="shared" si="12"/>
        <v>34.312812271688436</v>
      </c>
      <c r="U72">
        <f t="shared" si="13"/>
        <v>33.824612500000001</v>
      </c>
      <c r="V72">
        <f t="shared" si="14"/>
        <v>5.2909604193082416</v>
      </c>
      <c r="W72">
        <f t="shared" si="15"/>
        <v>69.664329587992952</v>
      </c>
      <c r="X72">
        <f t="shared" si="16"/>
        <v>3.598667756494311</v>
      </c>
      <c r="Y72">
        <f t="shared" si="17"/>
        <v>5.1657250960103429</v>
      </c>
      <c r="Z72">
        <f t="shared" si="18"/>
        <v>1.6922926628139305</v>
      </c>
      <c r="AA72">
        <f t="shared" si="19"/>
        <v>-33.200051437370647</v>
      </c>
      <c r="AB72">
        <f t="shared" si="20"/>
        <v>-84.839935419122043</v>
      </c>
      <c r="AC72">
        <f t="shared" si="21"/>
        <v>-5.3189995194451543</v>
      </c>
      <c r="AD72">
        <f t="shared" si="22"/>
        <v>102.76224973565363</v>
      </c>
      <c r="AE72">
        <f t="shared" si="23"/>
        <v>27.335291439396219</v>
      </c>
      <c r="AF72">
        <f t="shared" si="24"/>
        <v>0.68663848140804484</v>
      </c>
      <c r="AG72">
        <f t="shared" si="25"/>
        <v>4.1277812030921615</v>
      </c>
      <c r="AH72">
        <v>379.79499736235022</v>
      </c>
      <c r="AI72">
        <v>371.26561818181813</v>
      </c>
      <c r="AJ72">
        <v>1.720989127811124</v>
      </c>
      <c r="AK72">
        <v>64.412612484880171</v>
      </c>
      <c r="AL72">
        <f t="shared" si="26"/>
        <v>0.75283563350046812</v>
      </c>
      <c r="AM72">
        <v>35.330071478677162</v>
      </c>
      <c r="AN72">
        <v>35.631768823529413</v>
      </c>
      <c r="AO72">
        <v>-2.3256226776401781E-5</v>
      </c>
      <c r="AP72">
        <v>92.771630971899214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47175.056464677102</v>
      </c>
      <c r="AV72">
        <f t="shared" si="30"/>
        <v>1200.01875</v>
      </c>
      <c r="AW72">
        <f t="shared" si="31"/>
        <v>1025.9423010940889</v>
      </c>
      <c r="AX72">
        <f t="shared" si="32"/>
        <v>0.85493855916342043</v>
      </c>
      <c r="AY72">
        <f t="shared" si="33"/>
        <v>0.18843141918540146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1670267465.7874999</v>
      </c>
      <c r="BF72">
        <v>355.02775000000003</v>
      </c>
      <c r="BG72">
        <v>366.48337500000002</v>
      </c>
      <c r="BH72">
        <v>35.628662499999997</v>
      </c>
      <c r="BI72">
        <v>35.353612499999997</v>
      </c>
      <c r="BJ72">
        <v>358.81512500000002</v>
      </c>
      <c r="BK72">
        <v>35.480487500000002</v>
      </c>
      <c r="BL72">
        <v>650.01675</v>
      </c>
      <c r="BM72">
        <v>100.904875</v>
      </c>
      <c r="BN72">
        <v>9.9976262499999996E-2</v>
      </c>
      <c r="BO72">
        <v>33.396387500000003</v>
      </c>
      <c r="BP72">
        <v>33.824612500000001</v>
      </c>
      <c r="BQ72">
        <v>999.9</v>
      </c>
      <c r="BR72">
        <v>0</v>
      </c>
      <c r="BS72">
        <v>0</v>
      </c>
      <c r="BT72">
        <v>9003.5162500000006</v>
      </c>
      <c r="BU72">
        <v>0</v>
      </c>
      <c r="BV72">
        <v>498.13475</v>
      </c>
      <c r="BW72">
        <v>-11.45565</v>
      </c>
      <c r="BX72">
        <v>368.14425</v>
      </c>
      <c r="BY72">
        <v>379.91487499999999</v>
      </c>
      <c r="BZ72">
        <v>0.275032</v>
      </c>
      <c r="CA72">
        <v>366.48337500000002</v>
      </c>
      <c r="CB72">
        <v>35.353612499999997</v>
      </c>
      <c r="CC72">
        <v>3.5951062500000002</v>
      </c>
      <c r="CD72">
        <v>3.5673550000000001</v>
      </c>
      <c r="CE72">
        <v>27.075700000000001</v>
      </c>
      <c r="CF72">
        <v>26.943750000000001</v>
      </c>
      <c r="CG72">
        <v>1200.01875</v>
      </c>
      <c r="CH72">
        <v>0.49996499999999999</v>
      </c>
      <c r="CI72">
        <v>0.5000349999999999</v>
      </c>
      <c r="CJ72">
        <v>0</v>
      </c>
      <c r="CK72">
        <v>998.68099999999993</v>
      </c>
      <c r="CL72">
        <v>4.9990899999999998</v>
      </c>
      <c r="CM72">
        <v>10398.4</v>
      </c>
      <c r="CN72">
        <v>9557.8837500000009</v>
      </c>
      <c r="CO72">
        <v>43.875</v>
      </c>
      <c r="CP72">
        <v>45.632750000000001</v>
      </c>
      <c r="CQ72">
        <v>44.686999999999998</v>
      </c>
      <c r="CR72">
        <v>44.5</v>
      </c>
      <c r="CS72">
        <v>45.163749999999993</v>
      </c>
      <c r="CT72">
        <v>597.46749999999997</v>
      </c>
      <c r="CU72">
        <v>597.55124999999998</v>
      </c>
      <c r="CV72">
        <v>0</v>
      </c>
      <c r="CW72">
        <v>1670267487.2</v>
      </c>
      <c r="CX72">
        <v>0</v>
      </c>
      <c r="CY72">
        <v>1670266866.0999999</v>
      </c>
      <c r="CZ72" t="s">
        <v>356</v>
      </c>
      <c r="DA72">
        <v>1670266861.5999999</v>
      </c>
      <c r="DB72">
        <v>1670266866.0999999</v>
      </c>
      <c r="DC72">
        <v>4</v>
      </c>
      <c r="DD72">
        <v>8.4000000000000005E-2</v>
      </c>
      <c r="DE72">
        <v>1.7999999999999999E-2</v>
      </c>
      <c r="DF72">
        <v>-3.9009999999999998</v>
      </c>
      <c r="DG72">
        <v>0.14799999999999999</v>
      </c>
      <c r="DH72">
        <v>415</v>
      </c>
      <c r="DI72">
        <v>36</v>
      </c>
      <c r="DJ72">
        <v>0.66</v>
      </c>
      <c r="DK72">
        <v>0.36</v>
      </c>
      <c r="DL72">
        <v>-11.45515609756098</v>
      </c>
      <c r="DM72">
        <v>-0.29432404181185928</v>
      </c>
      <c r="DN72">
        <v>5.7126611836279137E-2</v>
      </c>
      <c r="DO72">
        <v>0</v>
      </c>
      <c r="DP72">
        <v>0.30102585365853662</v>
      </c>
      <c r="DQ72">
        <v>-0.1018618118466894</v>
      </c>
      <c r="DR72">
        <v>1.3805931467521531E-2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365</v>
      </c>
      <c r="EA72">
        <v>3.2958400000000001</v>
      </c>
      <c r="EB72">
        <v>2.6253099999999998</v>
      </c>
      <c r="EC72">
        <v>9.06E-2</v>
      </c>
      <c r="ED72">
        <v>9.1327000000000005E-2</v>
      </c>
      <c r="EE72">
        <v>0.143266</v>
      </c>
      <c r="EF72">
        <v>0.140957</v>
      </c>
      <c r="EG72">
        <v>27494.9</v>
      </c>
      <c r="EH72">
        <v>27961.7</v>
      </c>
      <c r="EI72">
        <v>28131.5</v>
      </c>
      <c r="EJ72">
        <v>29622.400000000001</v>
      </c>
      <c r="EK72">
        <v>33158.199999999997</v>
      </c>
      <c r="EL72">
        <v>35317</v>
      </c>
      <c r="EM72">
        <v>39704.5</v>
      </c>
      <c r="EN72">
        <v>42331.1</v>
      </c>
      <c r="EO72">
        <v>2.22105</v>
      </c>
      <c r="EP72">
        <v>2.1503000000000001</v>
      </c>
      <c r="EQ72">
        <v>0.13470599999999999</v>
      </c>
      <c r="ER72">
        <v>0</v>
      </c>
      <c r="ES72">
        <v>31.642199999999999</v>
      </c>
      <c r="ET72">
        <v>999.9</v>
      </c>
      <c r="EU72">
        <v>64.8</v>
      </c>
      <c r="EV72">
        <v>37.799999999999997</v>
      </c>
      <c r="EW72">
        <v>42.2911</v>
      </c>
      <c r="EX72">
        <v>57.054900000000004</v>
      </c>
      <c r="EY72">
        <v>-2.2756400000000001</v>
      </c>
      <c r="EZ72">
        <v>2</v>
      </c>
      <c r="FA72">
        <v>0.53407499999999997</v>
      </c>
      <c r="FB72">
        <v>0.48282999999999998</v>
      </c>
      <c r="FC72">
        <v>20.270600000000002</v>
      </c>
      <c r="FD72">
        <v>5.2184900000000001</v>
      </c>
      <c r="FE72">
        <v>12.0077</v>
      </c>
      <c r="FF72">
        <v>4.9863499999999998</v>
      </c>
      <c r="FG72">
        <v>3.2844799999999998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1.8622399999999999</v>
      </c>
      <c r="FN72">
        <v>1.8643099999999999</v>
      </c>
      <c r="FO72">
        <v>1.86036</v>
      </c>
      <c r="FP72">
        <v>1.86111</v>
      </c>
      <c r="FQ72">
        <v>1.86019</v>
      </c>
      <c r="FR72">
        <v>1.86189</v>
      </c>
      <c r="FS72">
        <v>1.85843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-3.7949999999999999</v>
      </c>
      <c r="GH72">
        <v>0.1482</v>
      </c>
      <c r="GI72">
        <v>-2.9546745296188361</v>
      </c>
      <c r="GJ72">
        <v>-2.737337881603403E-3</v>
      </c>
      <c r="GK72">
        <v>1.2769921614711079E-6</v>
      </c>
      <c r="GL72">
        <v>-3.2469241445839119E-10</v>
      </c>
      <c r="GM72">
        <v>0.14817000000000749</v>
      </c>
      <c r="GN72">
        <v>0</v>
      </c>
      <c r="GO72">
        <v>0</v>
      </c>
      <c r="GP72">
        <v>0</v>
      </c>
      <c r="GQ72">
        <v>4</v>
      </c>
      <c r="GR72">
        <v>2074</v>
      </c>
      <c r="GS72">
        <v>4</v>
      </c>
      <c r="GT72">
        <v>30</v>
      </c>
      <c r="GU72">
        <v>10.1</v>
      </c>
      <c r="GV72">
        <v>10</v>
      </c>
      <c r="GW72">
        <v>1.25732</v>
      </c>
      <c r="GX72">
        <v>2.5842299999999998</v>
      </c>
      <c r="GY72">
        <v>2.04834</v>
      </c>
      <c r="GZ72">
        <v>2.6025399999999999</v>
      </c>
      <c r="HA72">
        <v>2.1972700000000001</v>
      </c>
      <c r="HB72">
        <v>2.32178</v>
      </c>
      <c r="HC72">
        <v>40.783700000000003</v>
      </c>
      <c r="HD72">
        <v>16.093399999999999</v>
      </c>
      <c r="HE72">
        <v>18</v>
      </c>
      <c r="HF72">
        <v>712.94</v>
      </c>
      <c r="HG72">
        <v>727.11199999999997</v>
      </c>
      <c r="HH72">
        <v>30.999500000000001</v>
      </c>
      <c r="HI72">
        <v>34.096699999999998</v>
      </c>
      <c r="HJ72">
        <v>29.999600000000001</v>
      </c>
      <c r="HK72">
        <v>34.060699999999997</v>
      </c>
      <c r="HL72">
        <v>34.067900000000002</v>
      </c>
      <c r="HM72">
        <v>25.22</v>
      </c>
      <c r="HN72">
        <v>23.825399999999998</v>
      </c>
      <c r="HO72">
        <v>67.413499999999999</v>
      </c>
      <c r="HP72">
        <v>31</v>
      </c>
      <c r="HQ72">
        <v>384.459</v>
      </c>
      <c r="HR72">
        <v>35.4024</v>
      </c>
      <c r="HS72">
        <v>99.121300000000005</v>
      </c>
      <c r="HT72">
        <v>98.171400000000006</v>
      </c>
    </row>
    <row r="73" spans="1:228" x14ac:dyDescent="0.2">
      <c r="A73">
        <v>58</v>
      </c>
      <c r="B73">
        <v>1670267472.0999999</v>
      </c>
      <c r="C73">
        <v>227.5</v>
      </c>
      <c r="D73" t="s">
        <v>475</v>
      </c>
      <c r="E73" t="s">
        <v>476</v>
      </c>
      <c r="F73">
        <v>4</v>
      </c>
      <c r="G73">
        <v>1670267470.0999999</v>
      </c>
      <c r="H73">
        <f t="shared" si="0"/>
        <v>7.0381873287572868E-4</v>
      </c>
      <c r="I73">
        <f t="shared" si="1"/>
        <v>0.70381873287572871</v>
      </c>
      <c r="J73">
        <f t="shared" si="2"/>
        <v>4.1064142300626427</v>
      </c>
      <c r="K73">
        <f t="shared" si="3"/>
        <v>362.14</v>
      </c>
      <c r="L73">
        <f t="shared" si="4"/>
        <v>191.09126185961469</v>
      </c>
      <c r="M73">
        <f t="shared" si="5"/>
        <v>19.301168989489398</v>
      </c>
      <c r="N73">
        <f t="shared" si="6"/>
        <v>36.57794328130344</v>
      </c>
      <c r="O73">
        <f t="shared" si="7"/>
        <v>4.0443059516797566E-2</v>
      </c>
      <c r="P73">
        <f t="shared" si="8"/>
        <v>3.6789790340988615</v>
      </c>
      <c r="Q73">
        <f t="shared" si="9"/>
        <v>4.0197682437407747E-2</v>
      </c>
      <c r="R73">
        <f t="shared" si="10"/>
        <v>2.5145473387750018E-2</v>
      </c>
      <c r="S73">
        <f t="shared" si="11"/>
        <v>226.11311709352287</v>
      </c>
      <c r="T73">
        <f t="shared" si="12"/>
        <v>34.321054219652886</v>
      </c>
      <c r="U73">
        <f t="shared" si="13"/>
        <v>33.822671428571432</v>
      </c>
      <c r="V73">
        <f t="shared" si="14"/>
        <v>5.290386844873697</v>
      </c>
      <c r="W73">
        <f t="shared" si="15"/>
        <v>69.688765492854827</v>
      </c>
      <c r="X73">
        <f t="shared" si="16"/>
        <v>3.599725122479303</v>
      </c>
      <c r="Y73">
        <f t="shared" si="17"/>
        <v>5.1654310375872301</v>
      </c>
      <c r="Z73">
        <f t="shared" si="18"/>
        <v>1.6906617223943941</v>
      </c>
      <c r="AA73">
        <f t="shared" si="19"/>
        <v>-31.038406119819633</v>
      </c>
      <c r="AB73">
        <f t="shared" si="20"/>
        <v>-84.751159587372641</v>
      </c>
      <c r="AC73">
        <f t="shared" si="21"/>
        <v>-5.3074332639888659</v>
      </c>
      <c r="AD73">
        <f t="shared" si="22"/>
        <v>105.01611812234175</v>
      </c>
      <c r="AE73">
        <f t="shared" si="23"/>
        <v>26.84969566623224</v>
      </c>
      <c r="AF73">
        <f t="shared" si="24"/>
        <v>0.70121437664288477</v>
      </c>
      <c r="AG73">
        <f t="shared" si="25"/>
        <v>4.1064142300626427</v>
      </c>
      <c r="AH73">
        <v>386.42012765372448</v>
      </c>
      <c r="AI73">
        <v>378.04485454545448</v>
      </c>
      <c r="AJ73">
        <v>1.684042280675792</v>
      </c>
      <c r="AK73">
        <v>64.412612484880171</v>
      </c>
      <c r="AL73">
        <f t="shared" si="26"/>
        <v>0.70381873287572871</v>
      </c>
      <c r="AM73">
        <v>35.361232131841057</v>
      </c>
      <c r="AN73">
        <v>35.642822058823533</v>
      </c>
      <c r="AO73">
        <v>5.9802389009228328E-5</v>
      </c>
      <c r="AP73">
        <v>92.771630971899214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47248.395828897075</v>
      </c>
      <c r="AV73">
        <f t="shared" si="30"/>
        <v>1199.977142857143</v>
      </c>
      <c r="AW73">
        <f t="shared" si="31"/>
        <v>1025.9065850225509</v>
      </c>
      <c r="AX73">
        <f t="shared" si="32"/>
        <v>0.85493843872714903</v>
      </c>
      <c r="AY73">
        <f t="shared" si="33"/>
        <v>0.18843118674339748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1670267470.0999999</v>
      </c>
      <c r="BF73">
        <v>362.14</v>
      </c>
      <c r="BG73">
        <v>373.39814285714289</v>
      </c>
      <c r="BH73">
        <v>35.639085714285713</v>
      </c>
      <c r="BI73">
        <v>35.358199999999997</v>
      </c>
      <c r="BJ73">
        <v>365.94114285714289</v>
      </c>
      <c r="BK73">
        <v>35.49091428571429</v>
      </c>
      <c r="BL73">
        <v>650.01671428571433</v>
      </c>
      <c r="BM73">
        <v>100.90514285714291</v>
      </c>
      <c r="BN73">
        <v>9.9836657142857152E-2</v>
      </c>
      <c r="BO73">
        <v>33.39537142857143</v>
      </c>
      <c r="BP73">
        <v>33.822671428571432</v>
      </c>
      <c r="BQ73">
        <v>999.89999999999986</v>
      </c>
      <c r="BR73">
        <v>0</v>
      </c>
      <c r="BS73">
        <v>0</v>
      </c>
      <c r="BT73">
        <v>9017.6785714285706</v>
      </c>
      <c r="BU73">
        <v>0</v>
      </c>
      <c r="BV73">
        <v>500.14499999999998</v>
      </c>
      <c r="BW73">
        <v>-11.25821428571429</v>
      </c>
      <c r="BX73">
        <v>375.52328571428569</v>
      </c>
      <c r="BY73">
        <v>387.08471428571431</v>
      </c>
      <c r="BZ73">
        <v>0.28087285714285709</v>
      </c>
      <c r="CA73">
        <v>373.39814285714289</v>
      </c>
      <c r="CB73">
        <v>35.358199999999997</v>
      </c>
      <c r="CC73">
        <v>3.5961728571428568</v>
      </c>
      <c r="CD73">
        <v>3.5678299999999998</v>
      </c>
      <c r="CE73">
        <v>27.080771428571431</v>
      </c>
      <c r="CF73">
        <v>26.94604285714286</v>
      </c>
      <c r="CG73">
        <v>1199.977142857143</v>
      </c>
      <c r="CH73">
        <v>0.49996857142857137</v>
      </c>
      <c r="CI73">
        <v>0.50003142857142857</v>
      </c>
      <c r="CJ73">
        <v>0</v>
      </c>
      <c r="CK73">
        <v>997.9721428571429</v>
      </c>
      <c r="CL73">
        <v>4.9990899999999998</v>
      </c>
      <c r="CM73">
        <v>10394.971428571431</v>
      </c>
      <c r="CN73">
        <v>9557.5442857142862</v>
      </c>
      <c r="CO73">
        <v>43.875</v>
      </c>
      <c r="CP73">
        <v>45.625</v>
      </c>
      <c r="CQ73">
        <v>44.696000000000012</v>
      </c>
      <c r="CR73">
        <v>44.5</v>
      </c>
      <c r="CS73">
        <v>45.133857142857153</v>
      </c>
      <c r="CT73">
        <v>597.45142857142855</v>
      </c>
      <c r="CU73">
        <v>597.52571428571434</v>
      </c>
      <c r="CV73">
        <v>0</v>
      </c>
      <c r="CW73">
        <v>1670267490.8</v>
      </c>
      <c r="CX73">
        <v>0</v>
      </c>
      <c r="CY73">
        <v>1670266866.0999999</v>
      </c>
      <c r="CZ73" t="s">
        <v>356</v>
      </c>
      <c r="DA73">
        <v>1670266861.5999999</v>
      </c>
      <c r="DB73">
        <v>1670266866.0999999</v>
      </c>
      <c r="DC73">
        <v>4</v>
      </c>
      <c r="DD73">
        <v>8.4000000000000005E-2</v>
      </c>
      <c r="DE73">
        <v>1.7999999999999999E-2</v>
      </c>
      <c r="DF73">
        <v>-3.9009999999999998</v>
      </c>
      <c r="DG73">
        <v>0.14799999999999999</v>
      </c>
      <c r="DH73">
        <v>415</v>
      </c>
      <c r="DI73">
        <v>36</v>
      </c>
      <c r="DJ73">
        <v>0.66</v>
      </c>
      <c r="DK73">
        <v>0.36</v>
      </c>
      <c r="DL73">
        <v>-11.437402439024391</v>
      </c>
      <c r="DM73">
        <v>0.60338675958185328</v>
      </c>
      <c r="DN73">
        <v>9.1155432755708227E-2</v>
      </c>
      <c r="DO73">
        <v>0</v>
      </c>
      <c r="DP73">
        <v>0.29553714634146339</v>
      </c>
      <c r="DQ73">
        <v>-0.1300808362369337</v>
      </c>
      <c r="DR73">
        <v>1.5532513731133551E-2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365</v>
      </c>
      <c r="EA73">
        <v>3.29582</v>
      </c>
      <c r="EB73">
        <v>2.6253099999999998</v>
      </c>
      <c r="EC73">
        <v>9.1878000000000001E-2</v>
      </c>
      <c r="ED73">
        <v>9.2554899999999996E-2</v>
      </c>
      <c r="EE73">
        <v>0.143294</v>
      </c>
      <c r="EF73">
        <v>0.14094599999999999</v>
      </c>
      <c r="EG73">
        <v>27457</v>
      </c>
      <c r="EH73">
        <v>27924.2</v>
      </c>
      <c r="EI73">
        <v>28132.2</v>
      </c>
      <c r="EJ73">
        <v>29622.7</v>
      </c>
      <c r="EK73">
        <v>33157.9</v>
      </c>
      <c r="EL73">
        <v>35317.9</v>
      </c>
      <c r="EM73">
        <v>39705.300000000003</v>
      </c>
      <c r="EN73">
        <v>42331.6</v>
      </c>
      <c r="EO73">
        <v>2.2209699999999999</v>
      </c>
      <c r="EP73">
        <v>2.1505000000000001</v>
      </c>
      <c r="EQ73">
        <v>0.13455700000000001</v>
      </c>
      <c r="ER73">
        <v>0</v>
      </c>
      <c r="ES73">
        <v>31.645</v>
      </c>
      <c r="ET73">
        <v>999.9</v>
      </c>
      <c r="EU73">
        <v>64.8</v>
      </c>
      <c r="EV73">
        <v>37.799999999999997</v>
      </c>
      <c r="EW73">
        <v>42.286900000000003</v>
      </c>
      <c r="EX73">
        <v>57.204900000000002</v>
      </c>
      <c r="EY73">
        <v>-2.26763</v>
      </c>
      <c r="EZ73">
        <v>2</v>
      </c>
      <c r="FA73">
        <v>0.53386400000000001</v>
      </c>
      <c r="FB73">
        <v>0.48056900000000002</v>
      </c>
      <c r="FC73">
        <v>20.270600000000002</v>
      </c>
      <c r="FD73">
        <v>5.2181899999999999</v>
      </c>
      <c r="FE73">
        <v>12.007899999999999</v>
      </c>
      <c r="FF73">
        <v>4.9865500000000003</v>
      </c>
      <c r="FG73">
        <v>3.2844799999999998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1.86222</v>
      </c>
      <c r="FN73">
        <v>1.86432</v>
      </c>
      <c r="FO73">
        <v>1.86036</v>
      </c>
      <c r="FP73">
        <v>1.86111</v>
      </c>
      <c r="FQ73">
        <v>1.8602000000000001</v>
      </c>
      <c r="FR73">
        <v>1.86189</v>
      </c>
      <c r="FS73">
        <v>1.85842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-3.8079999999999998</v>
      </c>
      <c r="GH73">
        <v>0.1482</v>
      </c>
      <c r="GI73">
        <v>-2.9546745296188361</v>
      </c>
      <c r="GJ73">
        <v>-2.737337881603403E-3</v>
      </c>
      <c r="GK73">
        <v>1.2769921614711079E-6</v>
      </c>
      <c r="GL73">
        <v>-3.2469241445839119E-10</v>
      </c>
      <c r="GM73">
        <v>0.14817000000000749</v>
      </c>
      <c r="GN73">
        <v>0</v>
      </c>
      <c r="GO73">
        <v>0</v>
      </c>
      <c r="GP73">
        <v>0</v>
      </c>
      <c r="GQ73">
        <v>4</v>
      </c>
      <c r="GR73">
        <v>2074</v>
      </c>
      <c r="GS73">
        <v>4</v>
      </c>
      <c r="GT73">
        <v>30</v>
      </c>
      <c r="GU73">
        <v>10.199999999999999</v>
      </c>
      <c r="GV73">
        <v>10.1</v>
      </c>
      <c r="GW73">
        <v>1.27563</v>
      </c>
      <c r="GX73">
        <v>2.5878899999999998</v>
      </c>
      <c r="GY73">
        <v>2.04834</v>
      </c>
      <c r="GZ73">
        <v>2.6025399999999999</v>
      </c>
      <c r="HA73">
        <v>2.1972700000000001</v>
      </c>
      <c r="HB73">
        <v>2.3071299999999999</v>
      </c>
      <c r="HC73">
        <v>40.783700000000003</v>
      </c>
      <c r="HD73">
        <v>16.084599999999998</v>
      </c>
      <c r="HE73">
        <v>18</v>
      </c>
      <c r="HF73">
        <v>712.83299999999997</v>
      </c>
      <c r="HG73">
        <v>727.24400000000003</v>
      </c>
      <c r="HH73">
        <v>30.999500000000001</v>
      </c>
      <c r="HI73">
        <v>34.092100000000002</v>
      </c>
      <c r="HJ73">
        <v>29.999700000000001</v>
      </c>
      <c r="HK73">
        <v>34.056899999999999</v>
      </c>
      <c r="HL73">
        <v>34.063099999999999</v>
      </c>
      <c r="HM73">
        <v>25.5806</v>
      </c>
      <c r="HN73">
        <v>23.825399999999998</v>
      </c>
      <c r="HO73">
        <v>67.413499999999999</v>
      </c>
      <c r="HP73">
        <v>31</v>
      </c>
      <c r="HQ73">
        <v>391.13799999999998</v>
      </c>
      <c r="HR73">
        <v>35.4024</v>
      </c>
      <c r="HS73">
        <v>99.123500000000007</v>
      </c>
      <c r="HT73">
        <v>98.172499999999999</v>
      </c>
    </row>
    <row r="74" spans="1:228" x14ac:dyDescent="0.2">
      <c r="A74">
        <v>59</v>
      </c>
      <c r="B74">
        <v>1670267476.0999999</v>
      </c>
      <c r="C74">
        <v>231.5</v>
      </c>
      <c r="D74" t="s">
        <v>477</v>
      </c>
      <c r="E74" t="s">
        <v>478</v>
      </c>
      <c r="F74">
        <v>4</v>
      </c>
      <c r="G74">
        <v>1670267473.7874999</v>
      </c>
      <c r="H74">
        <f t="shared" si="0"/>
        <v>7.3545438137053495E-4</v>
      </c>
      <c r="I74">
        <f t="shared" si="1"/>
        <v>0.73545438137053498</v>
      </c>
      <c r="J74">
        <f t="shared" si="2"/>
        <v>4.5089162215273841</v>
      </c>
      <c r="K74">
        <f t="shared" si="3"/>
        <v>368.075625</v>
      </c>
      <c r="L74">
        <f t="shared" si="4"/>
        <v>188.48312152382852</v>
      </c>
      <c r="M74">
        <f t="shared" si="5"/>
        <v>19.037889778901096</v>
      </c>
      <c r="N74">
        <f t="shared" si="6"/>
        <v>37.177775507947757</v>
      </c>
      <c r="O74">
        <f t="shared" si="7"/>
        <v>4.2223127206404767E-2</v>
      </c>
      <c r="P74">
        <f t="shared" si="8"/>
        <v>3.6721654518246454</v>
      </c>
      <c r="Q74">
        <f t="shared" si="9"/>
        <v>4.1955258986515032E-2</v>
      </c>
      <c r="R74">
        <f t="shared" si="10"/>
        <v>2.6245961911563347E-2</v>
      </c>
      <c r="S74">
        <f t="shared" si="11"/>
        <v>226.12191073513824</v>
      </c>
      <c r="T74">
        <f t="shared" si="12"/>
        <v>34.317945632787755</v>
      </c>
      <c r="U74">
        <f t="shared" si="13"/>
        <v>33.8322</v>
      </c>
      <c r="V74">
        <f t="shared" si="14"/>
        <v>5.2932029968909626</v>
      </c>
      <c r="W74">
        <f t="shared" si="15"/>
        <v>69.69791599954192</v>
      </c>
      <c r="X74">
        <f t="shared" si="16"/>
        <v>3.6005742001712697</v>
      </c>
      <c r="Y74">
        <f t="shared" si="17"/>
        <v>5.165971103346811</v>
      </c>
      <c r="Z74">
        <f t="shared" si="18"/>
        <v>1.6926287967196929</v>
      </c>
      <c r="AA74">
        <f t="shared" si="19"/>
        <v>-32.433538218440589</v>
      </c>
      <c r="AB74">
        <f t="shared" si="20"/>
        <v>-86.111171952970622</v>
      </c>
      <c r="AC74">
        <f t="shared" si="21"/>
        <v>-5.4029093694976407</v>
      </c>
      <c r="AD74">
        <f t="shared" si="22"/>
        <v>102.17429119422938</v>
      </c>
      <c r="AE74">
        <f t="shared" si="23"/>
        <v>26.923109700896006</v>
      </c>
      <c r="AF74">
        <f t="shared" si="24"/>
        <v>0.73392659477595679</v>
      </c>
      <c r="AG74">
        <f t="shared" si="25"/>
        <v>4.5089162215273841</v>
      </c>
      <c r="AH74">
        <v>393.12209624671112</v>
      </c>
      <c r="AI74">
        <v>384.68346060606058</v>
      </c>
      <c r="AJ74">
        <v>1.6559224927723679</v>
      </c>
      <c r="AK74">
        <v>64.412612484880171</v>
      </c>
      <c r="AL74">
        <f t="shared" si="26"/>
        <v>0.73545438137053498</v>
      </c>
      <c r="AM74">
        <v>35.356564981625063</v>
      </c>
      <c r="AN74">
        <v>35.650842058823521</v>
      </c>
      <c r="AO74">
        <v>5.9073379312987109E-5</v>
      </c>
      <c r="AP74">
        <v>92.771630971899214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47126.549539182524</v>
      </c>
      <c r="AV74">
        <f t="shared" si="30"/>
        <v>1200.0325</v>
      </c>
      <c r="AW74">
        <f t="shared" si="31"/>
        <v>1025.9530635933359</v>
      </c>
      <c r="AX74">
        <f t="shared" si="32"/>
        <v>0.85493773176421117</v>
      </c>
      <c r="AY74">
        <f t="shared" si="33"/>
        <v>0.18842982230492777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1670267473.7874999</v>
      </c>
      <c r="BF74">
        <v>368.075625</v>
      </c>
      <c r="BG74">
        <v>379.37150000000003</v>
      </c>
      <c r="BH74">
        <v>35.647199999999998</v>
      </c>
      <c r="BI74">
        <v>35.353200000000001</v>
      </c>
      <c r="BJ74">
        <v>371.888375</v>
      </c>
      <c r="BK74">
        <v>35.499025000000003</v>
      </c>
      <c r="BL74">
        <v>649.98749999999995</v>
      </c>
      <c r="BM74">
        <v>100.90575</v>
      </c>
      <c r="BN74">
        <v>0.1000569125</v>
      </c>
      <c r="BO74">
        <v>33.397237500000003</v>
      </c>
      <c r="BP74">
        <v>33.8322</v>
      </c>
      <c r="BQ74">
        <v>999.9</v>
      </c>
      <c r="BR74">
        <v>0</v>
      </c>
      <c r="BS74">
        <v>0</v>
      </c>
      <c r="BT74">
        <v>8994.0625</v>
      </c>
      <c r="BU74">
        <v>0</v>
      </c>
      <c r="BV74">
        <v>507.46812499999999</v>
      </c>
      <c r="BW74">
        <v>-11.29575</v>
      </c>
      <c r="BX74">
        <v>381.681625</v>
      </c>
      <c r="BY74">
        <v>393.27487500000001</v>
      </c>
      <c r="BZ74">
        <v>0.293988625</v>
      </c>
      <c r="CA74">
        <v>379.37150000000003</v>
      </c>
      <c r="CB74">
        <v>35.353200000000001</v>
      </c>
      <c r="CC74">
        <v>3.5970024999999999</v>
      </c>
      <c r="CD74">
        <v>3.5673412500000001</v>
      </c>
      <c r="CE74">
        <v>27.084712499999998</v>
      </c>
      <c r="CF74">
        <v>26.9437</v>
      </c>
      <c r="CG74">
        <v>1200.0325</v>
      </c>
      <c r="CH74">
        <v>0.49999250000000001</v>
      </c>
      <c r="CI74">
        <v>0.50000749999999994</v>
      </c>
      <c r="CJ74">
        <v>0</v>
      </c>
      <c r="CK74">
        <v>997.70862499999998</v>
      </c>
      <c r="CL74">
        <v>4.9990899999999998</v>
      </c>
      <c r="CM74">
        <v>10393.237499999999</v>
      </c>
      <c r="CN74">
        <v>9558.0712500000009</v>
      </c>
      <c r="CO74">
        <v>43.875</v>
      </c>
      <c r="CP74">
        <v>45.640500000000003</v>
      </c>
      <c r="CQ74">
        <v>44.710624999999993</v>
      </c>
      <c r="CR74">
        <v>44.5</v>
      </c>
      <c r="CS74">
        <v>45.125</v>
      </c>
      <c r="CT74">
        <v>597.50749999999994</v>
      </c>
      <c r="CU74">
        <v>597.52499999999998</v>
      </c>
      <c r="CV74">
        <v>0</v>
      </c>
      <c r="CW74">
        <v>1670267495</v>
      </c>
      <c r="CX74">
        <v>0</v>
      </c>
      <c r="CY74">
        <v>1670266866.0999999</v>
      </c>
      <c r="CZ74" t="s">
        <v>356</v>
      </c>
      <c r="DA74">
        <v>1670266861.5999999</v>
      </c>
      <c r="DB74">
        <v>1670266866.0999999</v>
      </c>
      <c r="DC74">
        <v>4</v>
      </c>
      <c r="DD74">
        <v>8.4000000000000005E-2</v>
      </c>
      <c r="DE74">
        <v>1.7999999999999999E-2</v>
      </c>
      <c r="DF74">
        <v>-3.9009999999999998</v>
      </c>
      <c r="DG74">
        <v>0.14799999999999999</v>
      </c>
      <c r="DH74">
        <v>415</v>
      </c>
      <c r="DI74">
        <v>36</v>
      </c>
      <c r="DJ74">
        <v>0.66</v>
      </c>
      <c r="DK74">
        <v>0.36</v>
      </c>
      <c r="DL74">
        <v>-11.41260487804878</v>
      </c>
      <c r="DM74">
        <v>0.95513937282231287</v>
      </c>
      <c r="DN74">
        <v>0.10930757890225611</v>
      </c>
      <c r="DO74">
        <v>0</v>
      </c>
      <c r="DP74">
        <v>0.29313426829268291</v>
      </c>
      <c r="DQ74">
        <v>-9.7857679442508935E-2</v>
      </c>
      <c r="DR74">
        <v>1.457544934507838E-2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3.29576</v>
      </c>
      <c r="EB74">
        <v>2.6252499999999999</v>
      </c>
      <c r="EC74">
        <v>9.3124999999999999E-2</v>
      </c>
      <c r="ED74">
        <v>9.3816200000000002E-2</v>
      </c>
      <c r="EE74">
        <v>0.143319</v>
      </c>
      <c r="EF74">
        <v>0.140927</v>
      </c>
      <c r="EG74">
        <v>27419.4</v>
      </c>
      <c r="EH74">
        <v>27885.3</v>
      </c>
      <c r="EI74">
        <v>28132.400000000001</v>
      </c>
      <c r="EJ74">
        <v>29622.6</v>
      </c>
      <c r="EK74">
        <v>33157.800000000003</v>
      </c>
      <c r="EL74">
        <v>35318.5</v>
      </c>
      <c r="EM74">
        <v>39706.1</v>
      </c>
      <c r="EN74">
        <v>42331.3</v>
      </c>
      <c r="EO74">
        <v>2.2212000000000001</v>
      </c>
      <c r="EP74">
        <v>2.1505999999999998</v>
      </c>
      <c r="EQ74">
        <v>0.135377</v>
      </c>
      <c r="ER74">
        <v>0</v>
      </c>
      <c r="ES74">
        <v>31.648399999999999</v>
      </c>
      <c r="ET74">
        <v>999.9</v>
      </c>
      <c r="EU74">
        <v>64.8</v>
      </c>
      <c r="EV74">
        <v>37.799999999999997</v>
      </c>
      <c r="EW74">
        <v>42.289700000000003</v>
      </c>
      <c r="EX74">
        <v>57.564900000000002</v>
      </c>
      <c r="EY74">
        <v>-2.22356</v>
      </c>
      <c r="EZ74">
        <v>2</v>
      </c>
      <c r="FA74">
        <v>0.53329300000000002</v>
      </c>
      <c r="FB74">
        <v>0.478796</v>
      </c>
      <c r="FC74">
        <v>20.270600000000002</v>
      </c>
      <c r="FD74">
        <v>5.2184900000000001</v>
      </c>
      <c r="FE74">
        <v>12.006399999999999</v>
      </c>
      <c r="FF74">
        <v>4.9863499999999998</v>
      </c>
      <c r="FG74">
        <v>3.2844799999999998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1.8622099999999999</v>
      </c>
      <c r="FN74">
        <v>1.8643000000000001</v>
      </c>
      <c r="FO74">
        <v>1.86036</v>
      </c>
      <c r="FP74">
        <v>1.86111</v>
      </c>
      <c r="FQ74">
        <v>1.8602000000000001</v>
      </c>
      <c r="FR74">
        <v>1.86188</v>
      </c>
      <c r="FS74">
        <v>1.85842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-3.82</v>
      </c>
      <c r="GH74">
        <v>0.1482</v>
      </c>
      <c r="GI74">
        <v>-2.9546745296188361</v>
      </c>
      <c r="GJ74">
        <v>-2.737337881603403E-3</v>
      </c>
      <c r="GK74">
        <v>1.2769921614711079E-6</v>
      </c>
      <c r="GL74">
        <v>-3.2469241445839119E-10</v>
      </c>
      <c r="GM74">
        <v>0.14817000000000749</v>
      </c>
      <c r="GN74">
        <v>0</v>
      </c>
      <c r="GO74">
        <v>0</v>
      </c>
      <c r="GP74">
        <v>0</v>
      </c>
      <c r="GQ74">
        <v>4</v>
      </c>
      <c r="GR74">
        <v>2074</v>
      </c>
      <c r="GS74">
        <v>4</v>
      </c>
      <c r="GT74">
        <v>30</v>
      </c>
      <c r="GU74">
        <v>10.199999999999999</v>
      </c>
      <c r="GV74">
        <v>10.199999999999999</v>
      </c>
      <c r="GW74">
        <v>1.2939499999999999</v>
      </c>
      <c r="GX74">
        <v>2.5903299999999998</v>
      </c>
      <c r="GY74">
        <v>2.04834</v>
      </c>
      <c r="GZ74">
        <v>2.6037599999999999</v>
      </c>
      <c r="HA74">
        <v>2.1972700000000001</v>
      </c>
      <c r="HB74">
        <v>2.2924799999999999</v>
      </c>
      <c r="HC74">
        <v>40.783700000000003</v>
      </c>
      <c r="HD74">
        <v>16.075800000000001</v>
      </c>
      <c r="HE74">
        <v>18</v>
      </c>
      <c r="HF74">
        <v>712.97299999999996</v>
      </c>
      <c r="HG74">
        <v>727.28700000000003</v>
      </c>
      <c r="HH74">
        <v>30.999500000000001</v>
      </c>
      <c r="HI74">
        <v>34.087499999999999</v>
      </c>
      <c r="HJ74">
        <v>29.999600000000001</v>
      </c>
      <c r="HK74">
        <v>34.052300000000002</v>
      </c>
      <c r="HL74">
        <v>34.058700000000002</v>
      </c>
      <c r="HM74">
        <v>25.942299999999999</v>
      </c>
      <c r="HN74">
        <v>23.825399999999998</v>
      </c>
      <c r="HO74">
        <v>67.413499999999999</v>
      </c>
      <c r="HP74">
        <v>31</v>
      </c>
      <c r="HQ74">
        <v>397.81599999999997</v>
      </c>
      <c r="HR74">
        <v>35.4024</v>
      </c>
      <c r="HS74">
        <v>99.125</v>
      </c>
      <c r="HT74">
        <v>98.171899999999994</v>
      </c>
    </row>
    <row r="75" spans="1:228" x14ac:dyDescent="0.2">
      <c r="A75">
        <v>60</v>
      </c>
      <c r="B75">
        <v>1670267480.0999999</v>
      </c>
      <c r="C75">
        <v>235.5</v>
      </c>
      <c r="D75" t="s">
        <v>479</v>
      </c>
      <c r="E75" t="s">
        <v>480</v>
      </c>
      <c r="F75">
        <v>4</v>
      </c>
      <c r="G75">
        <v>1670267478.0999999</v>
      </c>
      <c r="H75">
        <f t="shared" si="0"/>
        <v>7.4301924710058222E-4</v>
      </c>
      <c r="I75">
        <f t="shared" si="1"/>
        <v>0.7430192471005822</v>
      </c>
      <c r="J75">
        <f t="shared" si="2"/>
        <v>3.9996809499246182</v>
      </c>
      <c r="K75">
        <f t="shared" si="3"/>
        <v>375.04785714285708</v>
      </c>
      <c r="L75">
        <f t="shared" si="4"/>
        <v>215.82436425116339</v>
      </c>
      <c r="M75">
        <f t="shared" si="5"/>
        <v>21.799379894193834</v>
      </c>
      <c r="N75">
        <f t="shared" si="6"/>
        <v>37.881778291008729</v>
      </c>
      <c r="O75">
        <f t="shared" si="7"/>
        <v>4.2631466087636384E-2</v>
      </c>
      <c r="P75">
        <f t="shared" si="8"/>
        <v>3.6767629954234802</v>
      </c>
      <c r="Q75">
        <f t="shared" si="9"/>
        <v>4.235874888203383E-2</v>
      </c>
      <c r="R75">
        <f t="shared" si="10"/>
        <v>2.6498574989376713E-2</v>
      </c>
      <c r="S75">
        <f t="shared" si="11"/>
        <v>226.11355509242603</v>
      </c>
      <c r="T75">
        <f t="shared" si="12"/>
        <v>34.316800135956413</v>
      </c>
      <c r="U75">
        <f t="shared" si="13"/>
        <v>33.836942857142859</v>
      </c>
      <c r="V75">
        <f t="shared" si="14"/>
        <v>5.294605225627075</v>
      </c>
      <c r="W75">
        <f t="shared" si="15"/>
        <v>69.697753837830703</v>
      </c>
      <c r="X75">
        <f t="shared" si="16"/>
        <v>3.6008810282161172</v>
      </c>
      <c r="Y75">
        <f t="shared" si="17"/>
        <v>5.1664233493011409</v>
      </c>
      <c r="Z75">
        <f t="shared" si="18"/>
        <v>1.6937241974109578</v>
      </c>
      <c r="AA75">
        <f t="shared" si="19"/>
        <v>-32.767148797135675</v>
      </c>
      <c r="AB75">
        <f t="shared" si="20"/>
        <v>-86.849398592947608</v>
      </c>
      <c r="AC75">
        <f t="shared" si="21"/>
        <v>-5.442582263634586</v>
      </c>
      <c r="AD75">
        <f t="shared" si="22"/>
        <v>101.05442543870814</v>
      </c>
      <c r="AE75">
        <f t="shared" si="23"/>
        <v>27.376101490725429</v>
      </c>
      <c r="AF75">
        <f t="shared" si="24"/>
        <v>0.76535432373195833</v>
      </c>
      <c r="AG75">
        <f t="shared" si="25"/>
        <v>3.9996809499246182</v>
      </c>
      <c r="AH75">
        <v>400.00553016169772</v>
      </c>
      <c r="AI75">
        <v>391.51018181818182</v>
      </c>
      <c r="AJ75">
        <v>1.7264082832886709</v>
      </c>
      <c r="AK75">
        <v>64.412612484880171</v>
      </c>
      <c r="AL75">
        <f t="shared" si="26"/>
        <v>0.7430192471005822</v>
      </c>
      <c r="AM75">
        <v>35.350964155137618</v>
      </c>
      <c r="AN75">
        <v>35.648182941176472</v>
      </c>
      <c r="AO75">
        <v>7.1988449898836504E-5</v>
      </c>
      <c r="AP75">
        <v>92.771630971899214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47208.327559400459</v>
      </c>
      <c r="AV75">
        <f t="shared" si="30"/>
        <v>1199.987142857143</v>
      </c>
      <c r="AW75">
        <f t="shared" si="31"/>
        <v>1025.9143850219825</v>
      </c>
      <c r="AX75">
        <f t="shared" si="32"/>
        <v>0.85493781423299497</v>
      </c>
      <c r="AY75">
        <f t="shared" si="33"/>
        <v>0.18842998146968026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1670267478.0999999</v>
      </c>
      <c r="BF75">
        <v>375.04785714285708</v>
      </c>
      <c r="BG75">
        <v>386.53828571428568</v>
      </c>
      <c r="BH75">
        <v>35.650457142857142</v>
      </c>
      <c r="BI75">
        <v>35.343885714285719</v>
      </c>
      <c r="BJ75">
        <v>378.87400000000002</v>
      </c>
      <c r="BK75">
        <v>35.502285714285719</v>
      </c>
      <c r="BL75">
        <v>650.02357142857147</v>
      </c>
      <c r="BM75">
        <v>100.9052857142857</v>
      </c>
      <c r="BN75">
        <v>9.9899542857142851E-2</v>
      </c>
      <c r="BO75">
        <v>33.398800000000001</v>
      </c>
      <c r="BP75">
        <v>33.836942857142859</v>
      </c>
      <c r="BQ75">
        <v>999.89999999999986</v>
      </c>
      <c r="BR75">
        <v>0</v>
      </c>
      <c r="BS75">
        <v>0</v>
      </c>
      <c r="BT75">
        <v>9010</v>
      </c>
      <c r="BU75">
        <v>0</v>
      </c>
      <c r="BV75">
        <v>523.99928571428575</v>
      </c>
      <c r="BW75">
        <v>-11.4901</v>
      </c>
      <c r="BX75">
        <v>388.91271428571417</v>
      </c>
      <c r="BY75">
        <v>400.70028571428571</v>
      </c>
      <c r="BZ75">
        <v>0.30656871428571419</v>
      </c>
      <c r="CA75">
        <v>386.53828571428568</v>
      </c>
      <c r="CB75">
        <v>35.343885714285719</v>
      </c>
      <c r="CC75">
        <v>3.5973199999999999</v>
      </c>
      <c r="CD75">
        <v>3.566388571428571</v>
      </c>
      <c r="CE75">
        <v>27.086200000000002</v>
      </c>
      <c r="CF75">
        <v>26.939142857142851</v>
      </c>
      <c r="CG75">
        <v>1199.987142857143</v>
      </c>
      <c r="CH75">
        <v>0.49998814285714283</v>
      </c>
      <c r="CI75">
        <v>0.50001185714285712</v>
      </c>
      <c r="CJ75">
        <v>0</v>
      </c>
      <c r="CK75">
        <v>997.27042857142862</v>
      </c>
      <c r="CL75">
        <v>4.9990899999999998</v>
      </c>
      <c r="CM75">
        <v>10390.799999999999</v>
      </c>
      <c r="CN75">
        <v>9557.6985714285711</v>
      </c>
      <c r="CO75">
        <v>43.875</v>
      </c>
      <c r="CP75">
        <v>45.642714285714291</v>
      </c>
      <c r="CQ75">
        <v>44.722999999999999</v>
      </c>
      <c r="CR75">
        <v>44.5</v>
      </c>
      <c r="CS75">
        <v>45.160428571428582</v>
      </c>
      <c r="CT75">
        <v>597.48142857142852</v>
      </c>
      <c r="CU75">
        <v>597.50571428571425</v>
      </c>
      <c r="CV75">
        <v>0</v>
      </c>
      <c r="CW75">
        <v>1670267499.2</v>
      </c>
      <c r="CX75">
        <v>0</v>
      </c>
      <c r="CY75">
        <v>1670266866.0999999</v>
      </c>
      <c r="CZ75" t="s">
        <v>356</v>
      </c>
      <c r="DA75">
        <v>1670266861.5999999</v>
      </c>
      <c r="DB75">
        <v>1670266866.0999999</v>
      </c>
      <c r="DC75">
        <v>4</v>
      </c>
      <c r="DD75">
        <v>8.4000000000000005E-2</v>
      </c>
      <c r="DE75">
        <v>1.7999999999999999E-2</v>
      </c>
      <c r="DF75">
        <v>-3.9009999999999998</v>
      </c>
      <c r="DG75">
        <v>0.14799999999999999</v>
      </c>
      <c r="DH75">
        <v>415</v>
      </c>
      <c r="DI75">
        <v>36</v>
      </c>
      <c r="DJ75">
        <v>0.66</v>
      </c>
      <c r="DK75">
        <v>0.36</v>
      </c>
      <c r="DL75">
        <v>-11.396312500000001</v>
      </c>
      <c r="DM75">
        <v>0.3140363977485906</v>
      </c>
      <c r="DN75">
        <v>0.1006294196234382</v>
      </c>
      <c r="DO75">
        <v>0</v>
      </c>
      <c r="DP75">
        <v>0.29204187500000001</v>
      </c>
      <c r="DQ75">
        <v>1.6647545966228978E-2</v>
      </c>
      <c r="DR75">
        <v>1.3918390367042271E-2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3.2957200000000002</v>
      </c>
      <c r="EB75">
        <v>2.62521</v>
      </c>
      <c r="EC75">
        <v>9.4404500000000002E-2</v>
      </c>
      <c r="ED75">
        <v>9.5087500000000005E-2</v>
      </c>
      <c r="EE75">
        <v>0.14330699999999999</v>
      </c>
      <c r="EF75">
        <v>0.140906</v>
      </c>
      <c r="EG75">
        <v>27381.200000000001</v>
      </c>
      <c r="EH75">
        <v>27846.400000000001</v>
      </c>
      <c r="EI75">
        <v>28132.9</v>
      </c>
      <c r="EJ75">
        <v>29622.799999999999</v>
      </c>
      <c r="EK75">
        <v>33158.300000000003</v>
      </c>
      <c r="EL75">
        <v>35319.699999999997</v>
      </c>
      <c r="EM75">
        <v>39706.1</v>
      </c>
      <c r="EN75">
        <v>42331.6</v>
      </c>
      <c r="EO75">
        <v>2.22132</v>
      </c>
      <c r="EP75">
        <v>2.1507000000000001</v>
      </c>
      <c r="EQ75">
        <v>0.134632</v>
      </c>
      <c r="ER75">
        <v>0</v>
      </c>
      <c r="ES75">
        <v>31.652699999999999</v>
      </c>
      <c r="ET75">
        <v>999.9</v>
      </c>
      <c r="EU75">
        <v>64.8</v>
      </c>
      <c r="EV75">
        <v>37.799999999999997</v>
      </c>
      <c r="EW75">
        <v>42.290500000000002</v>
      </c>
      <c r="EX75">
        <v>57.7149</v>
      </c>
      <c r="EY75">
        <v>-2.10737</v>
      </c>
      <c r="EZ75">
        <v>2</v>
      </c>
      <c r="FA75">
        <v>0.53296200000000005</v>
      </c>
      <c r="FB75">
        <v>0.47769299999999998</v>
      </c>
      <c r="FC75">
        <v>20.270499999999998</v>
      </c>
      <c r="FD75">
        <v>5.2181899999999999</v>
      </c>
      <c r="FE75">
        <v>12.0068</v>
      </c>
      <c r="FF75">
        <v>4.9863</v>
      </c>
      <c r="FG75">
        <v>3.2845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1.86222</v>
      </c>
      <c r="FN75">
        <v>1.86432</v>
      </c>
      <c r="FO75">
        <v>1.8603799999999999</v>
      </c>
      <c r="FP75">
        <v>1.86111</v>
      </c>
      <c r="FQ75">
        <v>1.8602000000000001</v>
      </c>
      <c r="FR75">
        <v>1.86189</v>
      </c>
      <c r="FS75">
        <v>1.85842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-3.8319999999999999</v>
      </c>
      <c r="GH75">
        <v>0.1482</v>
      </c>
      <c r="GI75">
        <v>-2.9546745296188361</v>
      </c>
      <c r="GJ75">
        <v>-2.737337881603403E-3</v>
      </c>
      <c r="GK75">
        <v>1.2769921614711079E-6</v>
      </c>
      <c r="GL75">
        <v>-3.2469241445839119E-10</v>
      </c>
      <c r="GM75">
        <v>0.14817000000000749</v>
      </c>
      <c r="GN75">
        <v>0</v>
      </c>
      <c r="GO75">
        <v>0</v>
      </c>
      <c r="GP75">
        <v>0</v>
      </c>
      <c r="GQ75">
        <v>4</v>
      </c>
      <c r="GR75">
        <v>2074</v>
      </c>
      <c r="GS75">
        <v>4</v>
      </c>
      <c r="GT75">
        <v>30</v>
      </c>
      <c r="GU75">
        <v>10.3</v>
      </c>
      <c r="GV75">
        <v>10.199999999999999</v>
      </c>
      <c r="GW75">
        <v>1.31226</v>
      </c>
      <c r="GX75">
        <v>2.5854499999999998</v>
      </c>
      <c r="GY75">
        <v>2.04834</v>
      </c>
      <c r="GZ75">
        <v>2.6025399999999999</v>
      </c>
      <c r="HA75">
        <v>2.1972700000000001</v>
      </c>
      <c r="HB75">
        <v>2.3315399999999999</v>
      </c>
      <c r="HC75">
        <v>40.783700000000003</v>
      </c>
      <c r="HD75">
        <v>16.084599999999998</v>
      </c>
      <c r="HE75">
        <v>18</v>
      </c>
      <c r="HF75">
        <v>713.02700000000004</v>
      </c>
      <c r="HG75">
        <v>727.33299999999997</v>
      </c>
      <c r="HH75">
        <v>30.999600000000001</v>
      </c>
      <c r="HI75">
        <v>34.082799999999999</v>
      </c>
      <c r="HJ75">
        <v>29.999600000000001</v>
      </c>
      <c r="HK75">
        <v>34.047699999999999</v>
      </c>
      <c r="HL75">
        <v>34.054699999999997</v>
      </c>
      <c r="HM75">
        <v>26.304400000000001</v>
      </c>
      <c r="HN75">
        <v>23.825399999999998</v>
      </c>
      <c r="HO75">
        <v>67.413499999999999</v>
      </c>
      <c r="HP75">
        <v>31</v>
      </c>
      <c r="HQ75">
        <v>404.495</v>
      </c>
      <c r="HR75">
        <v>35.4024</v>
      </c>
      <c r="HS75">
        <v>99.125699999999995</v>
      </c>
      <c r="HT75">
        <v>98.172600000000003</v>
      </c>
    </row>
    <row r="76" spans="1:228" x14ac:dyDescent="0.2">
      <c r="A76">
        <v>61</v>
      </c>
      <c r="B76">
        <v>1670267484.0999999</v>
      </c>
      <c r="C76">
        <v>239.5</v>
      </c>
      <c r="D76" t="s">
        <v>481</v>
      </c>
      <c r="E76" t="s">
        <v>482</v>
      </c>
      <c r="F76">
        <v>4</v>
      </c>
      <c r="G76">
        <v>1670267481.7874999</v>
      </c>
      <c r="H76">
        <f t="shared" si="0"/>
        <v>7.6061222279385262E-4</v>
      </c>
      <c r="I76">
        <f t="shared" si="1"/>
        <v>0.76061222279385265</v>
      </c>
      <c r="J76">
        <f t="shared" si="2"/>
        <v>4.7119477446806757</v>
      </c>
      <c r="K76">
        <f t="shared" si="3"/>
        <v>381.12625000000003</v>
      </c>
      <c r="L76">
        <f t="shared" si="4"/>
        <v>199.31840971902238</v>
      </c>
      <c r="M76">
        <f t="shared" si="5"/>
        <v>20.132049515215744</v>
      </c>
      <c r="N76">
        <f t="shared" si="6"/>
        <v>38.495453316955796</v>
      </c>
      <c r="O76">
        <f t="shared" si="7"/>
        <v>4.3655684949274472E-2</v>
      </c>
      <c r="P76">
        <f t="shared" si="8"/>
        <v>3.6703215060405365</v>
      </c>
      <c r="Q76">
        <f t="shared" si="9"/>
        <v>4.3369255462767917E-2</v>
      </c>
      <c r="R76">
        <f t="shared" si="10"/>
        <v>2.7131362368510749E-2</v>
      </c>
      <c r="S76">
        <f t="shared" si="11"/>
        <v>226.11095961040724</v>
      </c>
      <c r="T76">
        <f t="shared" si="12"/>
        <v>34.309291955599718</v>
      </c>
      <c r="U76">
        <f t="shared" si="13"/>
        <v>33.834712499999988</v>
      </c>
      <c r="V76">
        <f t="shared" si="14"/>
        <v>5.2939457788827253</v>
      </c>
      <c r="W76">
        <f t="shared" si="15"/>
        <v>69.711562022435174</v>
      </c>
      <c r="X76">
        <f t="shared" si="16"/>
        <v>3.600520083605772</v>
      </c>
      <c r="Y76">
        <f t="shared" si="17"/>
        <v>5.1648822363885953</v>
      </c>
      <c r="Z76">
        <f t="shared" si="18"/>
        <v>1.6934256952769533</v>
      </c>
      <c r="AA76">
        <f t="shared" si="19"/>
        <v>-33.5429990252089</v>
      </c>
      <c r="AB76">
        <f t="shared" si="20"/>
        <v>-87.30959367143555</v>
      </c>
      <c r="AC76">
        <f t="shared" si="21"/>
        <v>-5.4808211730057419</v>
      </c>
      <c r="AD76">
        <f t="shared" si="22"/>
        <v>99.777545740757034</v>
      </c>
      <c r="AE76">
        <f t="shared" si="23"/>
        <v>27.432038090915661</v>
      </c>
      <c r="AF76">
        <f t="shared" si="24"/>
        <v>0.776910209891987</v>
      </c>
      <c r="AG76">
        <f t="shared" si="25"/>
        <v>4.7119477446806757</v>
      </c>
      <c r="AH76">
        <v>406.87508059070802</v>
      </c>
      <c r="AI76">
        <v>398.25928484848458</v>
      </c>
      <c r="AJ76">
        <v>1.678935565945231</v>
      </c>
      <c r="AK76">
        <v>64.412612484880171</v>
      </c>
      <c r="AL76">
        <f t="shared" si="26"/>
        <v>0.76061222279385265</v>
      </c>
      <c r="AM76">
        <v>35.341279321068399</v>
      </c>
      <c r="AN76">
        <v>35.646123823529422</v>
      </c>
      <c r="AO76">
        <v>-3.0531739374569243E-5</v>
      </c>
      <c r="AP76">
        <v>92.771630971899214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47094.226109398573</v>
      </c>
      <c r="AV76">
        <f t="shared" si="30"/>
        <v>1199.9725000000001</v>
      </c>
      <c r="AW76">
        <f t="shared" si="31"/>
        <v>1025.9019510934752</v>
      </c>
      <c r="AX76">
        <f t="shared" si="32"/>
        <v>0.85493788490442491</v>
      </c>
      <c r="AY76">
        <f t="shared" si="33"/>
        <v>0.18843011786554043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1670267481.7874999</v>
      </c>
      <c r="BF76">
        <v>381.12625000000003</v>
      </c>
      <c r="BG76">
        <v>392.64362499999999</v>
      </c>
      <c r="BH76">
        <v>35.647137499999999</v>
      </c>
      <c r="BI76">
        <v>35.3359375</v>
      </c>
      <c r="BJ76">
        <v>384.96387499999997</v>
      </c>
      <c r="BK76">
        <v>35.498962499999998</v>
      </c>
      <c r="BL76">
        <v>650.02637499999992</v>
      </c>
      <c r="BM76">
        <v>100.904375</v>
      </c>
      <c r="BN76">
        <v>0.1000908875</v>
      </c>
      <c r="BO76">
        <v>33.393475000000002</v>
      </c>
      <c r="BP76">
        <v>33.834712499999988</v>
      </c>
      <c r="BQ76">
        <v>999.9</v>
      </c>
      <c r="BR76">
        <v>0</v>
      </c>
      <c r="BS76">
        <v>0</v>
      </c>
      <c r="BT76">
        <v>8987.8125</v>
      </c>
      <c r="BU76">
        <v>0</v>
      </c>
      <c r="BV76">
        <v>538.88862500000005</v>
      </c>
      <c r="BW76">
        <v>-11.5174</v>
      </c>
      <c r="BX76">
        <v>395.21424999999999</v>
      </c>
      <c r="BY76">
        <v>407.02600000000001</v>
      </c>
      <c r="BZ76">
        <v>0.31119750000000002</v>
      </c>
      <c r="CA76">
        <v>392.64362499999999</v>
      </c>
      <c r="CB76">
        <v>35.3359375</v>
      </c>
      <c r="CC76">
        <v>3.5969587500000002</v>
      </c>
      <c r="CD76">
        <v>3.5655575000000002</v>
      </c>
      <c r="CE76">
        <v>27.084475000000001</v>
      </c>
      <c r="CF76">
        <v>26.935175000000001</v>
      </c>
      <c r="CG76">
        <v>1199.9725000000001</v>
      </c>
      <c r="CH76">
        <v>0.49998575000000001</v>
      </c>
      <c r="CI76">
        <v>0.50001424999999999</v>
      </c>
      <c r="CJ76">
        <v>0</v>
      </c>
      <c r="CK76">
        <v>996.84474999999998</v>
      </c>
      <c r="CL76">
        <v>4.9990899999999998</v>
      </c>
      <c r="CM76">
        <v>10389.112499999999</v>
      </c>
      <c r="CN76">
        <v>9557.6</v>
      </c>
      <c r="CO76">
        <v>43.875</v>
      </c>
      <c r="CP76">
        <v>45.648249999999997</v>
      </c>
      <c r="CQ76">
        <v>44.726374999999997</v>
      </c>
      <c r="CR76">
        <v>44.5</v>
      </c>
      <c r="CS76">
        <v>45.171499999999988</v>
      </c>
      <c r="CT76">
        <v>597.47124999999994</v>
      </c>
      <c r="CU76">
        <v>597.50125000000003</v>
      </c>
      <c r="CV76">
        <v>0</v>
      </c>
      <c r="CW76">
        <v>1670267502.8</v>
      </c>
      <c r="CX76">
        <v>0</v>
      </c>
      <c r="CY76">
        <v>1670266866.0999999</v>
      </c>
      <c r="CZ76" t="s">
        <v>356</v>
      </c>
      <c r="DA76">
        <v>1670266861.5999999</v>
      </c>
      <c r="DB76">
        <v>1670266866.0999999</v>
      </c>
      <c r="DC76">
        <v>4</v>
      </c>
      <c r="DD76">
        <v>8.4000000000000005E-2</v>
      </c>
      <c r="DE76">
        <v>1.7999999999999999E-2</v>
      </c>
      <c r="DF76">
        <v>-3.9009999999999998</v>
      </c>
      <c r="DG76">
        <v>0.14799999999999999</v>
      </c>
      <c r="DH76">
        <v>415</v>
      </c>
      <c r="DI76">
        <v>36</v>
      </c>
      <c r="DJ76">
        <v>0.66</v>
      </c>
      <c r="DK76">
        <v>0.36</v>
      </c>
      <c r="DL76">
        <v>-11.4013025</v>
      </c>
      <c r="DM76">
        <v>-0.39326341463411901</v>
      </c>
      <c r="DN76">
        <v>0.1048887875025258</v>
      </c>
      <c r="DO76">
        <v>0</v>
      </c>
      <c r="DP76">
        <v>0.29266245000000002</v>
      </c>
      <c r="DQ76">
        <v>0.13716742964352691</v>
      </c>
      <c r="DR76">
        <v>1.4568133693012981E-2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365</v>
      </c>
      <c r="EA76">
        <v>3.2958400000000001</v>
      </c>
      <c r="EB76">
        <v>2.6251899999999999</v>
      </c>
      <c r="EC76">
        <v>9.5648499999999997E-2</v>
      </c>
      <c r="ED76">
        <v>9.6334100000000006E-2</v>
      </c>
      <c r="EE76">
        <v>0.14329500000000001</v>
      </c>
      <c r="EF76">
        <v>0.140876</v>
      </c>
      <c r="EG76">
        <v>27343.8</v>
      </c>
      <c r="EH76">
        <v>27808.400000000001</v>
      </c>
      <c r="EI76">
        <v>28133.1</v>
      </c>
      <c r="EJ76">
        <v>29623.3</v>
      </c>
      <c r="EK76">
        <v>33159.699999999997</v>
      </c>
      <c r="EL76">
        <v>35321.4</v>
      </c>
      <c r="EM76">
        <v>39707.199999999997</v>
      </c>
      <c r="EN76">
        <v>42331.9</v>
      </c>
      <c r="EO76">
        <v>2.2213699999999998</v>
      </c>
      <c r="EP76">
        <v>2.1506500000000002</v>
      </c>
      <c r="EQ76">
        <v>0.13329099999999999</v>
      </c>
      <c r="ER76">
        <v>0</v>
      </c>
      <c r="ES76">
        <v>31.657399999999999</v>
      </c>
      <c r="ET76">
        <v>999.9</v>
      </c>
      <c r="EU76">
        <v>64.8</v>
      </c>
      <c r="EV76">
        <v>37.799999999999997</v>
      </c>
      <c r="EW76">
        <v>42.293300000000002</v>
      </c>
      <c r="EX76">
        <v>57.834899999999998</v>
      </c>
      <c r="EY76">
        <v>-2.0392600000000001</v>
      </c>
      <c r="EZ76">
        <v>2</v>
      </c>
      <c r="FA76">
        <v>0.53268599999999999</v>
      </c>
      <c r="FB76">
        <v>0.47638900000000001</v>
      </c>
      <c r="FC76">
        <v>20.270499999999998</v>
      </c>
      <c r="FD76">
        <v>5.2186399999999997</v>
      </c>
      <c r="FE76">
        <v>12.007</v>
      </c>
      <c r="FF76">
        <v>4.9861500000000003</v>
      </c>
      <c r="FG76">
        <v>3.2845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1.86222</v>
      </c>
      <c r="FN76">
        <v>1.8643099999999999</v>
      </c>
      <c r="FO76">
        <v>1.86036</v>
      </c>
      <c r="FP76">
        <v>1.86111</v>
      </c>
      <c r="FQ76">
        <v>1.8602000000000001</v>
      </c>
      <c r="FR76">
        <v>1.86188</v>
      </c>
      <c r="FS76">
        <v>1.8584499999999999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-3.8450000000000002</v>
      </c>
      <c r="GH76">
        <v>0.1482</v>
      </c>
      <c r="GI76">
        <v>-2.9546745296188361</v>
      </c>
      <c r="GJ76">
        <v>-2.737337881603403E-3</v>
      </c>
      <c r="GK76">
        <v>1.2769921614711079E-6</v>
      </c>
      <c r="GL76">
        <v>-3.2469241445839119E-10</v>
      </c>
      <c r="GM76">
        <v>0.14817000000000749</v>
      </c>
      <c r="GN76">
        <v>0</v>
      </c>
      <c r="GO76">
        <v>0</v>
      </c>
      <c r="GP76">
        <v>0</v>
      </c>
      <c r="GQ76">
        <v>4</v>
      </c>
      <c r="GR76">
        <v>2074</v>
      </c>
      <c r="GS76">
        <v>4</v>
      </c>
      <c r="GT76">
        <v>30</v>
      </c>
      <c r="GU76">
        <v>10.4</v>
      </c>
      <c r="GV76">
        <v>10.3</v>
      </c>
      <c r="GW76">
        <v>1.33057</v>
      </c>
      <c r="GX76">
        <v>2.5805699999999998</v>
      </c>
      <c r="GY76">
        <v>2.04834</v>
      </c>
      <c r="GZ76">
        <v>2.6025399999999999</v>
      </c>
      <c r="HA76">
        <v>2.1972700000000001</v>
      </c>
      <c r="HB76">
        <v>2.34985</v>
      </c>
      <c r="HC76">
        <v>40.783700000000003</v>
      </c>
      <c r="HD76">
        <v>16.093399999999999</v>
      </c>
      <c r="HE76">
        <v>18</v>
      </c>
      <c r="HF76">
        <v>713.01900000000001</v>
      </c>
      <c r="HG76">
        <v>727.23400000000004</v>
      </c>
      <c r="HH76">
        <v>30.999600000000001</v>
      </c>
      <c r="HI76">
        <v>34.078200000000002</v>
      </c>
      <c r="HJ76">
        <v>29.999700000000001</v>
      </c>
      <c r="HK76">
        <v>34.043100000000003</v>
      </c>
      <c r="HL76">
        <v>34.0503</v>
      </c>
      <c r="HM76">
        <v>26.665400000000002</v>
      </c>
      <c r="HN76">
        <v>23.825399999999998</v>
      </c>
      <c r="HO76">
        <v>67.413499999999999</v>
      </c>
      <c r="HP76">
        <v>31</v>
      </c>
      <c r="HQ76">
        <v>411.173</v>
      </c>
      <c r="HR76">
        <v>35.4024</v>
      </c>
      <c r="HS76">
        <v>99.127499999999998</v>
      </c>
      <c r="HT76">
        <v>98.173699999999997</v>
      </c>
    </row>
    <row r="77" spans="1:228" x14ac:dyDescent="0.2">
      <c r="A77">
        <v>62</v>
      </c>
      <c r="B77">
        <v>1670267488.0999999</v>
      </c>
      <c r="C77">
        <v>243.5</v>
      </c>
      <c r="D77" t="s">
        <v>483</v>
      </c>
      <c r="E77" t="s">
        <v>484</v>
      </c>
      <c r="F77">
        <v>4</v>
      </c>
      <c r="G77">
        <v>1670267486.0999999</v>
      </c>
      <c r="H77">
        <f t="shared" si="0"/>
        <v>7.5022588826708335E-4</v>
      </c>
      <c r="I77">
        <f t="shared" si="1"/>
        <v>0.75022588826708336</v>
      </c>
      <c r="J77">
        <f t="shared" si="2"/>
        <v>4.3284862944785791</v>
      </c>
      <c r="K77">
        <f t="shared" si="3"/>
        <v>388.1925714285714</v>
      </c>
      <c r="L77">
        <f t="shared" si="4"/>
        <v>219.41893734213687</v>
      </c>
      <c r="M77">
        <f t="shared" si="5"/>
        <v>22.162211041645524</v>
      </c>
      <c r="N77">
        <f t="shared" si="6"/>
        <v>39.209039096676499</v>
      </c>
      <c r="O77">
        <f t="shared" si="7"/>
        <v>4.3438161624425341E-2</v>
      </c>
      <c r="P77">
        <f t="shared" si="8"/>
        <v>3.6759590033253438</v>
      </c>
      <c r="Q77">
        <f t="shared" si="9"/>
        <v>4.3155001267833788E-2</v>
      </c>
      <c r="R77">
        <f t="shared" si="10"/>
        <v>2.6997162566811214E-2</v>
      </c>
      <c r="S77">
        <f t="shared" si="11"/>
        <v>226.12351809365302</v>
      </c>
      <c r="T77">
        <f t="shared" si="12"/>
        <v>34.300435118119395</v>
      </c>
      <c r="U77">
        <f t="shared" si="13"/>
        <v>33.781585714285711</v>
      </c>
      <c r="V77">
        <f t="shared" si="14"/>
        <v>5.2782589534052464</v>
      </c>
      <c r="W77">
        <f t="shared" si="15"/>
        <v>69.730498697140547</v>
      </c>
      <c r="X77">
        <f t="shared" si="16"/>
        <v>3.5995261965471896</v>
      </c>
      <c r="Y77">
        <f t="shared" si="17"/>
        <v>5.1620542858598482</v>
      </c>
      <c r="Z77">
        <f t="shared" si="18"/>
        <v>1.6787327568580568</v>
      </c>
      <c r="AA77">
        <f t="shared" si="19"/>
        <v>-33.084961672578373</v>
      </c>
      <c r="AB77">
        <f t="shared" si="20"/>
        <v>-78.852315162560018</v>
      </c>
      <c r="AC77">
        <f t="shared" si="21"/>
        <v>-4.9408067947293555</v>
      </c>
      <c r="AD77">
        <f t="shared" si="22"/>
        <v>109.24543446378527</v>
      </c>
      <c r="AE77">
        <f t="shared" si="23"/>
        <v>27.805858217146419</v>
      </c>
      <c r="AF77">
        <f t="shared" si="24"/>
        <v>0.7832348197507959</v>
      </c>
      <c r="AG77">
        <f t="shared" si="25"/>
        <v>4.3284862944785791</v>
      </c>
      <c r="AH77">
        <v>413.81592068629573</v>
      </c>
      <c r="AI77">
        <v>405.14549090909088</v>
      </c>
      <c r="AJ77">
        <v>1.734756199288269</v>
      </c>
      <c r="AK77">
        <v>64.412612484880171</v>
      </c>
      <c r="AL77">
        <f t="shared" si="26"/>
        <v>0.75022588826708336</v>
      </c>
      <c r="AM77">
        <v>35.332058161905763</v>
      </c>
      <c r="AN77">
        <v>35.632704705882333</v>
      </c>
      <c r="AO77">
        <v>-1.9646324510227349E-5</v>
      </c>
      <c r="AP77">
        <v>92.771630971899214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47196.300644083829</v>
      </c>
      <c r="AV77">
        <f t="shared" si="30"/>
        <v>1200.031428571428</v>
      </c>
      <c r="AW77">
        <f t="shared" si="31"/>
        <v>1025.9530850226176</v>
      </c>
      <c r="AX77">
        <f t="shared" si="32"/>
        <v>0.85493851293874767</v>
      </c>
      <c r="AY77">
        <f t="shared" si="33"/>
        <v>0.18843132997178311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1670267486.0999999</v>
      </c>
      <c r="BF77">
        <v>388.1925714285714</v>
      </c>
      <c r="BG77">
        <v>399.8692857142857</v>
      </c>
      <c r="BH77">
        <v>35.637428571428572</v>
      </c>
      <c r="BI77">
        <v>35.323671428571423</v>
      </c>
      <c r="BJ77">
        <v>392.04357142857151</v>
      </c>
      <c r="BK77">
        <v>35.489257142857142</v>
      </c>
      <c r="BL77">
        <v>649.98371428571431</v>
      </c>
      <c r="BM77">
        <v>100.9041428571428</v>
      </c>
      <c r="BN77">
        <v>9.9951457142857136E-2</v>
      </c>
      <c r="BO77">
        <v>33.383699999999997</v>
      </c>
      <c r="BP77">
        <v>33.781585714285711</v>
      </c>
      <c r="BQ77">
        <v>999.89999999999986</v>
      </c>
      <c r="BR77">
        <v>0</v>
      </c>
      <c r="BS77">
        <v>0</v>
      </c>
      <c r="BT77">
        <v>9007.3214285714294</v>
      </c>
      <c r="BU77">
        <v>0</v>
      </c>
      <c r="BV77">
        <v>548.69914285714287</v>
      </c>
      <c r="BW77">
        <v>-11.677</v>
      </c>
      <c r="BX77">
        <v>402.53785714285709</v>
      </c>
      <c r="BY77">
        <v>414.51142857142861</v>
      </c>
      <c r="BZ77">
        <v>0.31376871428571418</v>
      </c>
      <c r="CA77">
        <v>399.8692857142857</v>
      </c>
      <c r="CB77">
        <v>35.323671428571423</v>
      </c>
      <c r="CC77">
        <v>3.5959585714285711</v>
      </c>
      <c r="CD77">
        <v>3.5642999999999998</v>
      </c>
      <c r="CE77">
        <v>27.07975714285714</v>
      </c>
      <c r="CF77">
        <v>26.929185714285708</v>
      </c>
      <c r="CG77">
        <v>1200.031428571428</v>
      </c>
      <c r="CH77">
        <v>0.49996642857142859</v>
      </c>
      <c r="CI77">
        <v>0.50003357142857141</v>
      </c>
      <c r="CJ77">
        <v>0</v>
      </c>
      <c r="CK77">
        <v>996.68142857142846</v>
      </c>
      <c r="CL77">
        <v>4.9990899999999998</v>
      </c>
      <c r="CM77">
        <v>10386.48571428572</v>
      </c>
      <c r="CN77">
        <v>9557.988571428572</v>
      </c>
      <c r="CO77">
        <v>43.875</v>
      </c>
      <c r="CP77">
        <v>45.642714285714291</v>
      </c>
      <c r="CQ77">
        <v>44.686999999999998</v>
      </c>
      <c r="CR77">
        <v>44.5</v>
      </c>
      <c r="CS77">
        <v>45.142714285714291</v>
      </c>
      <c r="CT77">
        <v>597.47571428571428</v>
      </c>
      <c r="CU77">
        <v>597.5557142857142</v>
      </c>
      <c r="CV77">
        <v>0</v>
      </c>
      <c r="CW77">
        <v>1670267507</v>
      </c>
      <c r="CX77">
        <v>0</v>
      </c>
      <c r="CY77">
        <v>1670266866.0999999</v>
      </c>
      <c r="CZ77" t="s">
        <v>356</v>
      </c>
      <c r="DA77">
        <v>1670266861.5999999</v>
      </c>
      <c r="DB77">
        <v>1670266866.0999999</v>
      </c>
      <c r="DC77">
        <v>4</v>
      </c>
      <c r="DD77">
        <v>8.4000000000000005E-2</v>
      </c>
      <c r="DE77">
        <v>1.7999999999999999E-2</v>
      </c>
      <c r="DF77">
        <v>-3.9009999999999998</v>
      </c>
      <c r="DG77">
        <v>0.14799999999999999</v>
      </c>
      <c r="DH77">
        <v>415</v>
      </c>
      <c r="DI77">
        <v>36</v>
      </c>
      <c r="DJ77">
        <v>0.66</v>
      </c>
      <c r="DK77">
        <v>0.36</v>
      </c>
      <c r="DL77">
        <v>-11.439845</v>
      </c>
      <c r="DM77">
        <v>-1.3971084427767111</v>
      </c>
      <c r="DN77">
        <v>0.14781609173226029</v>
      </c>
      <c r="DO77">
        <v>0</v>
      </c>
      <c r="DP77">
        <v>0.29999995000000002</v>
      </c>
      <c r="DQ77">
        <v>0.13421374108817999</v>
      </c>
      <c r="DR77">
        <v>1.352370864620722E-2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365</v>
      </c>
      <c r="EA77">
        <v>3.2958599999999998</v>
      </c>
      <c r="EB77">
        <v>2.6254499999999998</v>
      </c>
      <c r="EC77">
        <v>9.6917799999999998E-2</v>
      </c>
      <c r="ED77">
        <v>9.7595500000000002E-2</v>
      </c>
      <c r="EE77">
        <v>0.14326900000000001</v>
      </c>
      <c r="EF77">
        <v>0.140847</v>
      </c>
      <c r="EG77">
        <v>27305.5</v>
      </c>
      <c r="EH77">
        <v>27770</v>
      </c>
      <c r="EI77">
        <v>28133.200000000001</v>
      </c>
      <c r="EJ77">
        <v>29623.7</v>
      </c>
      <c r="EK77">
        <v>33160.6</v>
      </c>
      <c r="EL77">
        <v>35322.699999999997</v>
      </c>
      <c r="EM77">
        <v>39706.9</v>
      </c>
      <c r="EN77">
        <v>42332.1</v>
      </c>
      <c r="EO77">
        <v>2.2214</v>
      </c>
      <c r="EP77">
        <v>2.1508799999999999</v>
      </c>
      <c r="EQ77">
        <v>0.12867200000000001</v>
      </c>
      <c r="ER77">
        <v>0</v>
      </c>
      <c r="ES77">
        <v>31.659800000000001</v>
      </c>
      <c r="ET77">
        <v>999.9</v>
      </c>
      <c r="EU77">
        <v>64.8</v>
      </c>
      <c r="EV77">
        <v>37.799999999999997</v>
      </c>
      <c r="EW77">
        <v>42.285699999999999</v>
      </c>
      <c r="EX77">
        <v>57.624899999999997</v>
      </c>
      <c r="EY77">
        <v>-2.0833400000000002</v>
      </c>
      <c r="EZ77">
        <v>2</v>
      </c>
      <c r="FA77">
        <v>0.53219300000000003</v>
      </c>
      <c r="FB77">
        <v>0.47395399999999999</v>
      </c>
      <c r="FC77">
        <v>20.270600000000002</v>
      </c>
      <c r="FD77">
        <v>5.2178899999999997</v>
      </c>
      <c r="FE77">
        <v>12.006500000000001</v>
      </c>
      <c r="FF77">
        <v>4.9861500000000003</v>
      </c>
      <c r="FG77">
        <v>3.2844500000000001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1.8622300000000001</v>
      </c>
      <c r="FN77">
        <v>1.86432</v>
      </c>
      <c r="FO77">
        <v>1.8603700000000001</v>
      </c>
      <c r="FP77">
        <v>1.8611</v>
      </c>
      <c r="FQ77">
        <v>1.8602000000000001</v>
      </c>
      <c r="FR77">
        <v>1.86188</v>
      </c>
      <c r="FS77">
        <v>1.8584400000000001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-3.8570000000000002</v>
      </c>
      <c r="GH77">
        <v>0.1482</v>
      </c>
      <c r="GI77">
        <v>-2.9546745296188361</v>
      </c>
      <c r="GJ77">
        <v>-2.737337881603403E-3</v>
      </c>
      <c r="GK77">
        <v>1.2769921614711079E-6</v>
      </c>
      <c r="GL77">
        <v>-3.2469241445839119E-10</v>
      </c>
      <c r="GM77">
        <v>0.14817000000000749</v>
      </c>
      <c r="GN77">
        <v>0</v>
      </c>
      <c r="GO77">
        <v>0</v>
      </c>
      <c r="GP77">
        <v>0</v>
      </c>
      <c r="GQ77">
        <v>4</v>
      </c>
      <c r="GR77">
        <v>2074</v>
      </c>
      <c r="GS77">
        <v>4</v>
      </c>
      <c r="GT77">
        <v>30</v>
      </c>
      <c r="GU77">
        <v>10.4</v>
      </c>
      <c r="GV77">
        <v>10.4</v>
      </c>
      <c r="GW77">
        <v>1.3488800000000001</v>
      </c>
      <c r="GX77">
        <v>2.5756800000000002</v>
      </c>
      <c r="GY77">
        <v>2.04834</v>
      </c>
      <c r="GZ77">
        <v>2.6025399999999999</v>
      </c>
      <c r="HA77">
        <v>2.1972700000000001</v>
      </c>
      <c r="HB77">
        <v>2.36084</v>
      </c>
      <c r="HC77">
        <v>40.783700000000003</v>
      </c>
      <c r="HD77">
        <v>16.093399999999999</v>
      </c>
      <c r="HE77">
        <v>18</v>
      </c>
      <c r="HF77">
        <v>712.99699999999996</v>
      </c>
      <c r="HG77">
        <v>727.38900000000001</v>
      </c>
      <c r="HH77">
        <v>30.999500000000001</v>
      </c>
      <c r="HI77">
        <v>34.073599999999999</v>
      </c>
      <c r="HJ77">
        <v>29.999600000000001</v>
      </c>
      <c r="HK77">
        <v>34.039299999999997</v>
      </c>
      <c r="HL77">
        <v>34.0456</v>
      </c>
      <c r="HM77">
        <v>27.026599999999998</v>
      </c>
      <c r="HN77">
        <v>23.825399999999998</v>
      </c>
      <c r="HO77">
        <v>67.413499999999999</v>
      </c>
      <c r="HP77">
        <v>31</v>
      </c>
      <c r="HQ77">
        <v>417.85500000000002</v>
      </c>
      <c r="HR77">
        <v>35.402500000000003</v>
      </c>
      <c r="HS77">
        <v>99.127300000000005</v>
      </c>
      <c r="HT77">
        <v>98.174400000000006</v>
      </c>
    </row>
    <row r="78" spans="1:228" x14ac:dyDescent="0.2">
      <c r="A78">
        <v>63</v>
      </c>
      <c r="B78">
        <v>1670267492.0999999</v>
      </c>
      <c r="C78">
        <v>247.5</v>
      </c>
      <c r="D78" t="s">
        <v>485</v>
      </c>
      <c r="E78" t="s">
        <v>486</v>
      </c>
      <c r="F78">
        <v>4</v>
      </c>
      <c r="G78">
        <v>1670267489.7874999</v>
      </c>
      <c r="H78">
        <f t="shared" si="0"/>
        <v>7.5804871759958413E-4</v>
      </c>
      <c r="I78">
        <f t="shared" si="1"/>
        <v>0.75804871759958414</v>
      </c>
      <c r="J78">
        <f t="shared" si="2"/>
        <v>4.6871944784050967</v>
      </c>
      <c r="K78">
        <f t="shared" si="3"/>
        <v>394.33737500000001</v>
      </c>
      <c r="L78">
        <f t="shared" si="4"/>
        <v>216.20464839024601</v>
      </c>
      <c r="M78">
        <f t="shared" si="5"/>
        <v>21.837365504229176</v>
      </c>
      <c r="N78">
        <f t="shared" si="6"/>
        <v>39.829344345594471</v>
      </c>
      <c r="O78">
        <f t="shared" si="7"/>
        <v>4.4433412888941128E-2</v>
      </c>
      <c r="P78">
        <f t="shared" si="8"/>
        <v>3.6721429630585378</v>
      </c>
      <c r="Q78">
        <f t="shared" si="9"/>
        <v>4.4136870519156247E-2</v>
      </c>
      <c r="R78">
        <f t="shared" si="10"/>
        <v>2.7612022063280898E-2</v>
      </c>
      <c r="S78">
        <f t="shared" si="11"/>
        <v>226.11184682257527</v>
      </c>
      <c r="T78">
        <f t="shared" si="12"/>
        <v>34.292777361349245</v>
      </c>
      <c r="U78">
        <f t="shared" si="13"/>
        <v>33.710500000000003</v>
      </c>
      <c r="V78">
        <f t="shared" si="14"/>
        <v>5.2573326117738279</v>
      </c>
      <c r="W78">
        <f t="shared" si="15"/>
        <v>69.740483529487079</v>
      </c>
      <c r="X78">
        <f t="shared" si="16"/>
        <v>3.5986575866008965</v>
      </c>
      <c r="Y78">
        <f t="shared" si="17"/>
        <v>5.1600697392345181</v>
      </c>
      <c r="Z78">
        <f t="shared" si="18"/>
        <v>1.6586750251729314</v>
      </c>
      <c r="AA78">
        <f t="shared" si="19"/>
        <v>-33.429948446141658</v>
      </c>
      <c r="AB78">
        <f t="shared" si="20"/>
        <v>-66.056023112898359</v>
      </c>
      <c r="AC78">
        <f t="shared" si="21"/>
        <v>-4.1417247344935726</v>
      </c>
      <c r="AD78">
        <f t="shared" si="22"/>
        <v>122.48415052904168</v>
      </c>
      <c r="AE78">
        <f t="shared" si="23"/>
        <v>27.89758653723753</v>
      </c>
      <c r="AF78">
        <f t="shared" si="24"/>
        <v>0.78859282092559113</v>
      </c>
      <c r="AG78">
        <f t="shared" si="25"/>
        <v>4.6871944784050967</v>
      </c>
      <c r="AH78">
        <v>420.7620186274641</v>
      </c>
      <c r="AI78">
        <v>412.01559999999989</v>
      </c>
      <c r="AJ78">
        <v>1.714872799523167</v>
      </c>
      <c r="AK78">
        <v>64.412612484880171</v>
      </c>
      <c r="AL78">
        <f t="shared" si="26"/>
        <v>0.75804871759958414</v>
      </c>
      <c r="AM78">
        <v>35.320628323546273</v>
      </c>
      <c r="AN78">
        <v>35.624525588235308</v>
      </c>
      <c r="AO78">
        <v>-4.3072855391752747E-5</v>
      </c>
      <c r="AP78">
        <v>92.771630971899214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47129.26785176406</v>
      </c>
      <c r="AV78">
        <f t="shared" si="30"/>
        <v>1199.9737500000001</v>
      </c>
      <c r="AW78">
        <f t="shared" si="31"/>
        <v>1025.9033574210234</v>
      </c>
      <c r="AX78">
        <f t="shared" si="32"/>
        <v>0.85493816628990704</v>
      </c>
      <c r="AY78">
        <f t="shared" si="33"/>
        <v>0.18843066093952077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1670267489.7874999</v>
      </c>
      <c r="BF78">
        <v>394.33737500000001</v>
      </c>
      <c r="BG78">
        <v>406.05437499999999</v>
      </c>
      <c r="BH78">
        <v>35.629137499999999</v>
      </c>
      <c r="BI78">
        <v>35.313249999999996</v>
      </c>
      <c r="BJ78">
        <v>398.20012500000001</v>
      </c>
      <c r="BK78">
        <v>35.480962499999997</v>
      </c>
      <c r="BL78">
        <v>650.02224999999999</v>
      </c>
      <c r="BM78">
        <v>100.903125</v>
      </c>
      <c r="BN78">
        <v>0.10009425</v>
      </c>
      <c r="BO78">
        <v>33.376837500000001</v>
      </c>
      <c r="BP78">
        <v>33.710500000000003</v>
      </c>
      <c r="BQ78">
        <v>999.9</v>
      </c>
      <c r="BR78">
        <v>0</v>
      </c>
      <c r="BS78">
        <v>0</v>
      </c>
      <c r="BT78">
        <v>8994.21875</v>
      </c>
      <c r="BU78">
        <v>0</v>
      </c>
      <c r="BV78">
        <v>547.36650000000009</v>
      </c>
      <c r="BW78">
        <v>-11.716975</v>
      </c>
      <c r="BX78">
        <v>408.90637500000003</v>
      </c>
      <c r="BY78">
        <v>420.91825</v>
      </c>
      <c r="BZ78">
        <v>0.31589275</v>
      </c>
      <c r="CA78">
        <v>406.05437499999999</v>
      </c>
      <c r="CB78">
        <v>35.313249999999996</v>
      </c>
      <c r="CC78">
        <v>3.5950962500000001</v>
      </c>
      <c r="CD78">
        <v>3.5632237500000001</v>
      </c>
      <c r="CE78">
        <v>27.075675</v>
      </c>
      <c r="CF78">
        <v>26.924025</v>
      </c>
      <c r="CG78">
        <v>1199.9737500000001</v>
      </c>
      <c r="CH78">
        <v>0.49997724999999998</v>
      </c>
      <c r="CI78">
        <v>0.50002274999999996</v>
      </c>
      <c r="CJ78">
        <v>0</v>
      </c>
      <c r="CK78">
        <v>996.31649999999991</v>
      </c>
      <c r="CL78">
        <v>4.9990899999999998</v>
      </c>
      <c r="CM78">
        <v>10383.262500000001</v>
      </c>
      <c r="CN78">
        <v>9557.5687500000004</v>
      </c>
      <c r="CO78">
        <v>43.875</v>
      </c>
      <c r="CP78">
        <v>45.625</v>
      </c>
      <c r="CQ78">
        <v>44.694875000000003</v>
      </c>
      <c r="CR78">
        <v>44.5</v>
      </c>
      <c r="CS78">
        <v>45.155999999999999</v>
      </c>
      <c r="CT78">
        <v>597.46124999999995</v>
      </c>
      <c r="CU78">
        <v>597.51375000000007</v>
      </c>
      <c r="CV78">
        <v>0</v>
      </c>
      <c r="CW78">
        <v>1670267511.2</v>
      </c>
      <c r="CX78">
        <v>0</v>
      </c>
      <c r="CY78">
        <v>1670266866.0999999</v>
      </c>
      <c r="CZ78" t="s">
        <v>356</v>
      </c>
      <c r="DA78">
        <v>1670266861.5999999</v>
      </c>
      <c r="DB78">
        <v>1670266866.0999999</v>
      </c>
      <c r="DC78">
        <v>4</v>
      </c>
      <c r="DD78">
        <v>8.4000000000000005E-2</v>
      </c>
      <c r="DE78">
        <v>1.7999999999999999E-2</v>
      </c>
      <c r="DF78">
        <v>-3.9009999999999998</v>
      </c>
      <c r="DG78">
        <v>0.14799999999999999</v>
      </c>
      <c r="DH78">
        <v>415</v>
      </c>
      <c r="DI78">
        <v>36</v>
      </c>
      <c r="DJ78">
        <v>0.66</v>
      </c>
      <c r="DK78">
        <v>0.36</v>
      </c>
      <c r="DL78">
        <v>-11.5223025</v>
      </c>
      <c r="DM78">
        <v>-1.577420262664156</v>
      </c>
      <c r="DN78">
        <v>0.15645290423558769</v>
      </c>
      <c r="DO78">
        <v>0</v>
      </c>
      <c r="DP78">
        <v>0.307553725</v>
      </c>
      <c r="DQ78">
        <v>8.3436506566603064E-2</v>
      </c>
      <c r="DR78">
        <v>8.7124502580717793E-3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3.29589</v>
      </c>
      <c r="EB78">
        <v>2.6252900000000001</v>
      </c>
      <c r="EC78">
        <v>9.8170900000000005E-2</v>
      </c>
      <c r="ED78">
        <v>9.88401E-2</v>
      </c>
      <c r="EE78">
        <v>0.14323900000000001</v>
      </c>
      <c r="EF78">
        <v>0.140819</v>
      </c>
      <c r="EG78">
        <v>27268</v>
      </c>
      <c r="EH78">
        <v>27732</v>
      </c>
      <c r="EI78">
        <v>28133.7</v>
      </c>
      <c r="EJ78">
        <v>29624.1</v>
      </c>
      <c r="EK78">
        <v>33162.1</v>
      </c>
      <c r="EL78">
        <v>35324.800000000003</v>
      </c>
      <c r="EM78">
        <v>39707.300000000003</v>
      </c>
      <c r="EN78">
        <v>42333</v>
      </c>
      <c r="EO78">
        <v>2.2214499999999999</v>
      </c>
      <c r="EP78">
        <v>2.1509999999999998</v>
      </c>
      <c r="EQ78">
        <v>0.124499</v>
      </c>
      <c r="ER78">
        <v>0</v>
      </c>
      <c r="ES78">
        <v>31.659800000000001</v>
      </c>
      <c r="ET78">
        <v>999.9</v>
      </c>
      <c r="EU78">
        <v>64.8</v>
      </c>
      <c r="EV78">
        <v>37.799999999999997</v>
      </c>
      <c r="EW78">
        <v>42.293700000000001</v>
      </c>
      <c r="EX78">
        <v>57.444899999999997</v>
      </c>
      <c r="EY78">
        <v>-2.2195499999999999</v>
      </c>
      <c r="EZ78">
        <v>2</v>
      </c>
      <c r="FA78">
        <v>0.53186</v>
      </c>
      <c r="FB78">
        <v>0.47119800000000001</v>
      </c>
      <c r="FC78">
        <v>20.270700000000001</v>
      </c>
      <c r="FD78">
        <v>5.2187900000000003</v>
      </c>
      <c r="FE78">
        <v>12.007899999999999</v>
      </c>
      <c r="FF78">
        <v>4.9865000000000004</v>
      </c>
      <c r="FG78">
        <v>3.2845800000000001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1.8622399999999999</v>
      </c>
      <c r="FN78">
        <v>1.86432</v>
      </c>
      <c r="FO78">
        <v>1.8603700000000001</v>
      </c>
      <c r="FP78">
        <v>1.86111</v>
      </c>
      <c r="FQ78">
        <v>1.8602000000000001</v>
      </c>
      <c r="FR78">
        <v>1.86188</v>
      </c>
      <c r="FS78">
        <v>1.85846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-3.87</v>
      </c>
      <c r="GH78">
        <v>0.14810000000000001</v>
      </c>
      <c r="GI78">
        <v>-2.9546745296188361</v>
      </c>
      <c r="GJ78">
        <v>-2.737337881603403E-3</v>
      </c>
      <c r="GK78">
        <v>1.2769921614711079E-6</v>
      </c>
      <c r="GL78">
        <v>-3.2469241445839119E-10</v>
      </c>
      <c r="GM78">
        <v>0.14817000000000749</v>
      </c>
      <c r="GN78">
        <v>0</v>
      </c>
      <c r="GO78">
        <v>0</v>
      </c>
      <c r="GP78">
        <v>0</v>
      </c>
      <c r="GQ78">
        <v>4</v>
      </c>
      <c r="GR78">
        <v>2074</v>
      </c>
      <c r="GS78">
        <v>4</v>
      </c>
      <c r="GT78">
        <v>30</v>
      </c>
      <c r="GU78">
        <v>10.5</v>
      </c>
      <c r="GV78">
        <v>10.4</v>
      </c>
      <c r="GW78">
        <v>1.3659699999999999</v>
      </c>
      <c r="GX78">
        <v>2.5756800000000002</v>
      </c>
      <c r="GY78">
        <v>2.04834</v>
      </c>
      <c r="GZ78">
        <v>2.6025399999999999</v>
      </c>
      <c r="HA78">
        <v>2.1972700000000001</v>
      </c>
      <c r="HB78">
        <v>2.35229</v>
      </c>
      <c r="HC78">
        <v>40.783700000000003</v>
      </c>
      <c r="HD78">
        <v>16.093399999999999</v>
      </c>
      <c r="HE78">
        <v>18</v>
      </c>
      <c r="HF78">
        <v>712.98</v>
      </c>
      <c r="HG78">
        <v>727.45500000000004</v>
      </c>
      <c r="HH78">
        <v>30.999300000000002</v>
      </c>
      <c r="HI78">
        <v>34.069800000000001</v>
      </c>
      <c r="HJ78">
        <v>29.999600000000001</v>
      </c>
      <c r="HK78">
        <v>34.033900000000003</v>
      </c>
      <c r="HL78">
        <v>34.0411</v>
      </c>
      <c r="HM78">
        <v>27.3871</v>
      </c>
      <c r="HN78">
        <v>23.552099999999999</v>
      </c>
      <c r="HO78">
        <v>67.413499999999999</v>
      </c>
      <c r="HP78">
        <v>31</v>
      </c>
      <c r="HQ78">
        <v>424.54199999999997</v>
      </c>
      <c r="HR78">
        <v>35.409700000000001</v>
      </c>
      <c r="HS78">
        <v>99.128500000000003</v>
      </c>
      <c r="HT78">
        <v>98.176199999999994</v>
      </c>
    </row>
    <row r="79" spans="1:228" x14ac:dyDescent="0.2">
      <c r="A79">
        <v>64</v>
      </c>
      <c r="B79">
        <v>1670267496.0999999</v>
      </c>
      <c r="C79">
        <v>251.5</v>
      </c>
      <c r="D79" t="s">
        <v>487</v>
      </c>
      <c r="E79" t="s">
        <v>488</v>
      </c>
      <c r="F79">
        <v>4</v>
      </c>
      <c r="G79">
        <v>1670267494.0999999</v>
      </c>
      <c r="H79">
        <f t="shared" si="0"/>
        <v>7.5608673359517874E-4</v>
      </c>
      <c r="I79">
        <f t="shared" si="1"/>
        <v>0.75608673359517875</v>
      </c>
      <c r="J79">
        <f t="shared" si="2"/>
        <v>4.7715572219811149</v>
      </c>
      <c r="K79">
        <f t="shared" si="3"/>
        <v>401.51885714285709</v>
      </c>
      <c r="L79">
        <f t="shared" si="4"/>
        <v>220.94980667409047</v>
      </c>
      <c r="M79">
        <f t="shared" si="5"/>
        <v>22.316540150353973</v>
      </c>
      <c r="N79">
        <f t="shared" si="6"/>
        <v>40.554512499619037</v>
      </c>
      <c r="O79">
        <f t="shared" si="7"/>
        <v>4.4621487681844867E-2</v>
      </c>
      <c r="P79">
        <f t="shared" si="8"/>
        <v>3.6744505822243854</v>
      </c>
      <c r="Q79">
        <f t="shared" si="9"/>
        <v>4.4322625197038161E-2</v>
      </c>
      <c r="R79">
        <f t="shared" si="10"/>
        <v>2.7728325304798129E-2</v>
      </c>
      <c r="S79">
        <f t="shared" si="11"/>
        <v>226.11887537992934</v>
      </c>
      <c r="T79">
        <f t="shared" si="12"/>
        <v>34.279007317045938</v>
      </c>
      <c r="U79">
        <f t="shared" si="13"/>
        <v>33.667728571428569</v>
      </c>
      <c r="V79">
        <f t="shared" si="14"/>
        <v>5.2447762823893154</v>
      </c>
      <c r="W79">
        <f t="shared" si="15"/>
        <v>69.766011533915162</v>
      </c>
      <c r="X79">
        <f t="shared" si="16"/>
        <v>3.5972161597889807</v>
      </c>
      <c r="Y79">
        <f t="shared" si="17"/>
        <v>5.1561155363457685</v>
      </c>
      <c r="Z79">
        <f t="shared" si="18"/>
        <v>1.6475601226003347</v>
      </c>
      <c r="AA79">
        <f t="shared" si="19"/>
        <v>-33.343424951547384</v>
      </c>
      <c r="AB79">
        <f t="shared" si="20"/>
        <v>-60.334680129984861</v>
      </c>
      <c r="AC79">
        <f t="shared" si="21"/>
        <v>-3.7795752706827681</v>
      </c>
      <c r="AD79">
        <f t="shared" si="22"/>
        <v>128.66119502771434</v>
      </c>
      <c r="AE79">
        <f t="shared" si="23"/>
        <v>28.103533580292698</v>
      </c>
      <c r="AF79">
        <f t="shared" si="24"/>
        <v>0.72580116661027005</v>
      </c>
      <c r="AG79">
        <f t="shared" si="25"/>
        <v>4.7715572219811149</v>
      </c>
      <c r="AH79">
        <v>427.75403100031377</v>
      </c>
      <c r="AI79">
        <v>418.9323090909088</v>
      </c>
      <c r="AJ79">
        <v>1.7247036114029679</v>
      </c>
      <c r="AK79">
        <v>64.412612484880171</v>
      </c>
      <c r="AL79">
        <f t="shared" si="26"/>
        <v>0.75608673359517875</v>
      </c>
      <c r="AM79">
        <v>35.307597336117787</v>
      </c>
      <c r="AN79">
        <v>35.610879411764707</v>
      </c>
      <c r="AO79">
        <v>-7.1855143581813833E-5</v>
      </c>
      <c r="AP79">
        <v>92.771630971899214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47172.540567970696</v>
      </c>
      <c r="AV79">
        <f t="shared" si="30"/>
        <v>1200.002857142857</v>
      </c>
      <c r="AW79">
        <f t="shared" si="31"/>
        <v>1025.9290421657665</v>
      </c>
      <c r="AX79">
        <f t="shared" si="32"/>
        <v>0.85493883290282235</v>
      </c>
      <c r="AY79">
        <f t="shared" si="33"/>
        <v>0.18843194750244707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1670267494.0999999</v>
      </c>
      <c r="BF79">
        <v>401.51885714285709</v>
      </c>
      <c r="BG79">
        <v>413.31342857142857</v>
      </c>
      <c r="BH79">
        <v>35.615028571428567</v>
      </c>
      <c r="BI79">
        <v>35.324285714285708</v>
      </c>
      <c r="BJ79">
        <v>405.39514285714279</v>
      </c>
      <c r="BK79">
        <v>35.46687142857143</v>
      </c>
      <c r="BL79">
        <v>650.01414285714293</v>
      </c>
      <c r="BM79">
        <v>100.9027142857143</v>
      </c>
      <c r="BN79">
        <v>0.10004505714285709</v>
      </c>
      <c r="BO79">
        <v>33.363157142857141</v>
      </c>
      <c r="BP79">
        <v>33.667728571428569</v>
      </c>
      <c r="BQ79">
        <v>999.89999999999986</v>
      </c>
      <c r="BR79">
        <v>0</v>
      </c>
      <c r="BS79">
        <v>0</v>
      </c>
      <c r="BT79">
        <v>9002.232857142857</v>
      </c>
      <c r="BU79">
        <v>0</v>
      </c>
      <c r="BV79">
        <v>542.92500000000007</v>
      </c>
      <c r="BW79">
        <v>-11.794257142857139</v>
      </c>
      <c r="BX79">
        <v>416.34728571428559</v>
      </c>
      <c r="BY79">
        <v>428.44771428571431</v>
      </c>
      <c r="BZ79">
        <v>0.29075042857142858</v>
      </c>
      <c r="CA79">
        <v>413.31342857142857</v>
      </c>
      <c r="CB79">
        <v>35.324285714285708</v>
      </c>
      <c r="CC79">
        <v>3.5936571428571429</v>
      </c>
      <c r="CD79">
        <v>3.5643185714285708</v>
      </c>
      <c r="CE79">
        <v>27.068828571428568</v>
      </c>
      <c r="CF79">
        <v>26.929271428571429</v>
      </c>
      <c r="CG79">
        <v>1200.002857142857</v>
      </c>
      <c r="CH79">
        <v>0.49995499999999998</v>
      </c>
      <c r="CI79">
        <v>0.50004499999999996</v>
      </c>
      <c r="CJ79">
        <v>0</v>
      </c>
      <c r="CK79">
        <v>995.99828571428577</v>
      </c>
      <c r="CL79">
        <v>4.9990899999999998</v>
      </c>
      <c r="CM79">
        <v>10379.971428571431</v>
      </c>
      <c r="CN79">
        <v>9557.7114285714288</v>
      </c>
      <c r="CO79">
        <v>43.875</v>
      </c>
      <c r="CP79">
        <v>45.625</v>
      </c>
      <c r="CQ79">
        <v>44.686999999999998</v>
      </c>
      <c r="CR79">
        <v>44.464000000000013</v>
      </c>
      <c r="CS79">
        <v>45.186999999999998</v>
      </c>
      <c r="CT79">
        <v>597.44857142857143</v>
      </c>
      <c r="CU79">
        <v>597.55428571428558</v>
      </c>
      <c r="CV79">
        <v>0</v>
      </c>
      <c r="CW79">
        <v>1670267514.8</v>
      </c>
      <c r="CX79">
        <v>0</v>
      </c>
      <c r="CY79">
        <v>1670266866.0999999</v>
      </c>
      <c r="CZ79" t="s">
        <v>356</v>
      </c>
      <c r="DA79">
        <v>1670266861.5999999</v>
      </c>
      <c r="DB79">
        <v>1670266866.0999999</v>
      </c>
      <c r="DC79">
        <v>4</v>
      </c>
      <c r="DD79">
        <v>8.4000000000000005E-2</v>
      </c>
      <c r="DE79">
        <v>1.7999999999999999E-2</v>
      </c>
      <c r="DF79">
        <v>-3.9009999999999998</v>
      </c>
      <c r="DG79">
        <v>0.14799999999999999</v>
      </c>
      <c r="DH79">
        <v>415</v>
      </c>
      <c r="DI79">
        <v>36</v>
      </c>
      <c r="DJ79">
        <v>0.66</v>
      </c>
      <c r="DK79">
        <v>0.36</v>
      </c>
      <c r="DL79">
        <v>-11.6242725</v>
      </c>
      <c r="DM79">
        <v>-1.257911819887414</v>
      </c>
      <c r="DN79">
        <v>0.123922039983814</v>
      </c>
      <c r="DO79">
        <v>0</v>
      </c>
      <c r="DP79">
        <v>0.309275825</v>
      </c>
      <c r="DQ79">
        <v>-9.5896998123833049E-3</v>
      </c>
      <c r="DR79">
        <v>9.2972962572123626E-3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357</v>
      </c>
      <c r="EA79">
        <v>3.29583</v>
      </c>
      <c r="EB79">
        <v>2.62554</v>
      </c>
      <c r="EC79">
        <v>9.9418999999999993E-2</v>
      </c>
      <c r="ED79">
        <v>0.100074</v>
      </c>
      <c r="EE79">
        <v>0.14321500000000001</v>
      </c>
      <c r="EF79">
        <v>0.14097699999999999</v>
      </c>
      <c r="EG79">
        <v>27230.5</v>
      </c>
      <c r="EH79">
        <v>27693.9</v>
      </c>
      <c r="EI79">
        <v>28133.9</v>
      </c>
      <c r="EJ79">
        <v>29623.9</v>
      </c>
      <c r="EK79">
        <v>33163.4</v>
      </c>
      <c r="EL79">
        <v>35318.400000000001</v>
      </c>
      <c r="EM79">
        <v>39707.599999999999</v>
      </c>
      <c r="EN79">
        <v>42333</v>
      </c>
      <c r="EO79">
        <v>2.2212499999999999</v>
      </c>
      <c r="EP79">
        <v>2.1511</v>
      </c>
      <c r="EQ79">
        <v>0.12360500000000001</v>
      </c>
      <c r="ER79">
        <v>0</v>
      </c>
      <c r="ES79">
        <v>31.659199999999998</v>
      </c>
      <c r="ET79">
        <v>999.9</v>
      </c>
      <c r="EU79">
        <v>64.8</v>
      </c>
      <c r="EV79">
        <v>37.700000000000003</v>
      </c>
      <c r="EW79">
        <v>42.064799999999998</v>
      </c>
      <c r="EX79">
        <v>57.264899999999997</v>
      </c>
      <c r="EY79">
        <v>-2.2556099999999999</v>
      </c>
      <c r="EZ79">
        <v>2</v>
      </c>
      <c r="FA79">
        <v>0.53153499999999998</v>
      </c>
      <c r="FB79">
        <v>0.465142</v>
      </c>
      <c r="FC79">
        <v>20.270600000000002</v>
      </c>
      <c r="FD79">
        <v>5.2189399999999999</v>
      </c>
      <c r="FE79">
        <v>12.007999999999999</v>
      </c>
      <c r="FF79">
        <v>4.9863999999999997</v>
      </c>
      <c r="FG79">
        <v>3.2845800000000001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1.8622099999999999</v>
      </c>
      <c r="FN79">
        <v>1.8643099999999999</v>
      </c>
      <c r="FO79">
        <v>1.86036</v>
      </c>
      <c r="FP79">
        <v>1.86111</v>
      </c>
      <c r="FQ79">
        <v>1.8602000000000001</v>
      </c>
      <c r="FR79">
        <v>1.86188</v>
      </c>
      <c r="FS79">
        <v>1.8584499999999999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-3.8820000000000001</v>
      </c>
      <c r="GH79">
        <v>0.14810000000000001</v>
      </c>
      <c r="GI79">
        <v>-2.9546745296188361</v>
      </c>
      <c r="GJ79">
        <v>-2.737337881603403E-3</v>
      </c>
      <c r="GK79">
        <v>1.2769921614711079E-6</v>
      </c>
      <c r="GL79">
        <v>-3.2469241445839119E-10</v>
      </c>
      <c r="GM79">
        <v>0.14817000000000749</v>
      </c>
      <c r="GN79">
        <v>0</v>
      </c>
      <c r="GO79">
        <v>0</v>
      </c>
      <c r="GP79">
        <v>0</v>
      </c>
      <c r="GQ79">
        <v>4</v>
      </c>
      <c r="GR79">
        <v>2074</v>
      </c>
      <c r="GS79">
        <v>4</v>
      </c>
      <c r="GT79">
        <v>30</v>
      </c>
      <c r="GU79">
        <v>10.6</v>
      </c>
      <c r="GV79">
        <v>10.5</v>
      </c>
      <c r="GW79">
        <v>1.38428</v>
      </c>
      <c r="GX79">
        <v>2.5817899999999998</v>
      </c>
      <c r="GY79">
        <v>2.04834</v>
      </c>
      <c r="GZ79">
        <v>2.6025399999999999</v>
      </c>
      <c r="HA79">
        <v>2.1972700000000001</v>
      </c>
      <c r="HB79">
        <v>2.2912599999999999</v>
      </c>
      <c r="HC79">
        <v>40.783700000000003</v>
      </c>
      <c r="HD79">
        <v>16.084599999999998</v>
      </c>
      <c r="HE79">
        <v>18</v>
      </c>
      <c r="HF79">
        <v>712.76700000000005</v>
      </c>
      <c r="HG79">
        <v>727.49300000000005</v>
      </c>
      <c r="HH79">
        <v>30.998799999999999</v>
      </c>
      <c r="HI79">
        <v>34.064399999999999</v>
      </c>
      <c r="HJ79">
        <v>29.999700000000001</v>
      </c>
      <c r="HK79">
        <v>34.030099999999997</v>
      </c>
      <c r="HL79">
        <v>34.0364</v>
      </c>
      <c r="HM79">
        <v>27.747199999999999</v>
      </c>
      <c r="HN79">
        <v>23.552099999999999</v>
      </c>
      <c r="HO79">
        <v>67.413499999999999</v>
      </c>
      <c r="HP79">
        <v>31</v>
      </c>
      <c r="HQ79">
        <v>431.22300000000001</v>
      </c>
      <c r="HR79">
        <v>35.408099999999997</v>
      </c>
      <c r="HS79">
        <v>99.129199999999997</v>
      </c>
      <c r="HT79">
        <v>98.176000000000002</v>
      </c>
    </row>
    <row r="80" spans="1:228" x14ac:dyDescent="0.2">
      <c r="A80">
        <v>65</v>
      </c>
      <c r="B80">
        <v>1670267500.0999999</v>
      </c>
      <c r="C80">
        <v>255.5</v>
      </c>
      <c r="D80" t="s">
        <v>489</v>
      </c>
      <c r="E80" t="s">
        <v>490</v>
      </c>
      <c r="F80">
        <v>4</v>
      </c>
      <c r="G80">
        <v>1670267497.7874999</v>
      </c>
      <c r="H80">
        <f t="shared" ref="H80:H143" si="34">(I80)/1000</f>
        <v>6.638728096813759E-4</v>
      </c>
      <c r="I80">
        <f t="shared" ref="I80:I143" si="35">IF(BD80, AL80, AF80)</f>
        <v>0.66387280968137585</v>
      </c>
      <c r="J80">
        <f t="shared" ref="J80:J143" si="36">IF(BD80, AG80, AE80)</f>
        <v>5.0330125172675935</v>
      </c>
      <c r="K80">
        <f t="shared" ref="K80:K143" si="37">BF80 - IF(AS80&gt;1, J80*AZ80*100/(AU80*BT80), 0)</f>
        <v>407.66025000000002</v>
      </c>
      <c r="L80">
        <f t="shared" ref="L80:L143" si="38">((R80-H80/2)*K80-J80)/(R80+H80/2)</f>
        <v>193.32177525093553</v>
      </c>
      <c r="M80">
        <f t="shared" ref="M80:M143" si="39">L80*(BM80+BN80)/1000</f>
        <v>19.525768621742639</v>
      </c>
      <c r="N80">
        <f t="shared" ref="N80:N143" si="40">(BF80 - IF(AS80&gt;1, J80*AZ80*100/(AU80*BT80), 0))*(BM80+BN80)/1000</f>
        <v>41.174253171685784</v>
      </c>
      <c r="O80">
        <f t="shared" ref="O80:O143" si="41">2/((1/Q80-1/P80)+SIGN(Q80)*SQRT((1/Q80-1/P80)*(1/Q80-1/P80) + 4*BA80/((BA80+1)*(BA80+1))*(2*1/Q80*1/P80-1/P80*1/P80)))</f>
        <v>3.9257878861651364E-2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3.6795270049762263</v>
      </c>
      <c r="Q80">
        <f t="shared" ref="Q80:Q143" si="43">H80*(1000-(1000*0.61365*EXP(17.502*U80/(240.97+U80))/(BM80+BN80)+BH80)/2)/(1000*0.61365*EXP(17.502*U80/(240.97+U80))/(BM80+BN80)-BH80)</f>
        <v>3.9026662412154259E-2</v>
      </c>
      <c r="R80">
        <f t="shared" ref="R80:R143" si="44">1/((BA80+1)/(O80/1.6)+1/(P80/1.37)) + BA80/((BA80+1)/(O80/1.6) + BA80/(P80/1.37))</f>
        <v>2.4412324181317342E-2</v>
      </c>
      <c r="S80">
        <f t="shared" ref="S80:S143" si="45">(AV80*AY80)</f>
        <v>226.12090948670101</v>
      </c>
      <c r="T80">
        <f t="shared" ref="T80:T143" si="46">(BO80+(S80+2*0.95*0.0000000567*(((BO80+$B$6)+273)^4-(BO80+273)^4)-44100*H80)/(1.84*29.3*P80+8*0.95*0.0000000567*(BO80+273)^3))</f>
        <v>34.281324008880333</v>
      </c>
      <c r="U80">
        <f t="shared" ref="U80:U143" si="47">($C$6*BP80+$D$6*BQ80+$E$6*T80)</f>
        <v>33.652987499999988</v>
      </c>
      <c r="V80">
        <f t="shared" ref="V80:V143" si="48">0.61365*EXP(17.502*U80/(240.97+U80))</f>
        <v>5.2404548212818529</v>
      </c>
      <c r="W80">
        <f t="shared" ref="W80:W143" si="49">(X80/Y80*100)</f>
        <v>69.833655430232284</v>
      </c>
      <c r="X80">
        <f t="shared" ref="X80:X143" si="50">BH80*(BM80+BN80)/1000</f>
        <v>3.5975155959879843</v>
      </c>
      <c r="Y80">
        <f t="shared" ref="Y80:Y143" si="51">0.61365*EXP(17.502*BO80/(240.97+BO80))</f>
        <v>5.1515498849721579</v>
      </c>
      <c r="Z80">
        <f t="shared" ref="Z80:Z143" si="52">(V80-BH80*(BM80+BN80)/1000)</f>
        <v>1.6429392252938686</v>
      </c>
      <c r="AA80">
        <f t="shared" ref="AA80:AA143" si="53">(-H80*44100)</f>
        <v>-29.276790906948676</v>
      </c>
      <c r="AB80">
        <f t="shared" ref="AB80:AB143" si="54">2*29.3*P80*0.92*(BO80-U80)</f>
        <v>-60.629512562821198</v>
      </c>
      <c r="AC80">
        <f t="shared" ref="AC80:AC143" si="55">2*0.95*0.0000000567*(((BO80+$B$6)+273)^4-(U80+273)^4)</f>
        <v>-3.7922377026329381</v>
      </c>
      <c r="AD80">
        <f t="shared" ref="AD80:AD143" si="56">S80+AC80+AA80+AB80</f>
        <v>132.42236831429821</v>
      </c>
      <c r="AE80">
        <f t="shared" ref="AE80:AE143" si="57">BL80*AS80*(BG80-BF80*(1000-AS80*BI80)/(1000-AS80*BH80))/(100*AZ80)</f>
        <v>28.243181035757974</v>
      </c>
      <c r="AF80">
        <f t="shared" ref="AF80:AF143" si="58">1000*BL80*AS80*(BH80-BI80)/(100*AZ80*(1000-AS80*BH80))</f>
        <v>0.57091806811802182</v>
      </c>
      <c r="AG80">
        <f t="shared" ref="AG80:AG143" si="59">(AH80 - AI80 - BM80*1000/(8.314*(BO80+273.15)) * AK80/BL80 * AJ80) * BL80/(100*AZ80) * (1000 - BI80)/1000</f>
        <v>5.0330125172675935</v>
      </c>
      <c r="AH80">
        <v>434.73744408828378</v>
      </c>
      <c r="AI80">
        <v>425.83058787878798</v>
      </c>
      <c r="AJ80">
        <v>1.717718624155641</v>
      </c>
      <c r="AK80">
        <v>64.412612484880171</v>
      </c>
      <c r="AL80">
        <f t="shared" ref="AL80:AL143" si="60">(AN80 - AM80 + BM80*1000/(8.314*(BO80+273.15)) * AP80/BL80 * AO80) * BL80/(100*AZ80) * 1000/(1000 - AN80)</f>
        <v>0.66387280968137585</v>
      </c>
      <c r="AM80">
        <v>35.346851993205831</v>
      </c>
      <c r="AN80">
        <v>35.62586882352943</v>
      </c>
      <c r="AO80">
        <v>-2.3176704274834431E-3</v>
      </c>
      <c r="AP80">
        <v>92.771630971899214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47265.553220316273</v>
      </c>
      <c r="AV80">
        <f t="shared" ref="AV80:AV143" si="64">$B$10*BU80+$C$10*BV80+$F$10*CG80*(1-CJ80)</f>
        <v>1200.0162499999999</v>
      </c>
      <c r="AW80">
        <f t="shared" ref="AW80:AW143" si="65">AV80*AX80</f>
        <v>1025.9402385941457</v>
      </c>
      <c r="AX80">
        <f t="shared" ref="AX80:AX143" si="66">($B$10*$D$8+$C$10*$D$8+$F$10*((CT80+CL80)/MAX(CT80+CL80+CU80, 0.1)*$I$8+CU80/MAX(CT80+CL80+CU80, 0.1)*$J$8))/($B$10+$C$10+$F$10)</f>
        <v>0.85493862153462152</v>
      </c>
      <c r="AY80">
        <f t="shared" ref="AY80:AY143" si="67">($B$10*$K$8+$C$10*$K$8+$F$10*((CT80+CL80)/MAX(CT80+CL80+CU80, 0.1)*$P$8+CU80/MAX(CT80+CL80+CU80, 0.1)*$Q$8))/($B$10+$C$10+$F$10)</f>
        <v>0.18843153956181929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1670267497.7874999</v>
      </c>
      <c r="BF80">
        <v>407.66025000000002</v>
      </c>
      <c r="BG80">
        <v>419.48787499999997</v>
      </c>
      <c r="BH80">
        <v>35.618474999999997</v>
      </c>
      <c r="BI80">
        <v>35.389787499999997</v>
      </c>
      <c r="BJ80">
        <v>411.54775000000001</v>
      </c>
      <c r="BK80">
        <v>35.470312500000013</v>
      </c>
      <c r="BL80">
        <v>650.04587500000002</v>
      </c>
      <c r="BM80">
        <v>100.90125</v>
      </c>
      <c r="BN80">
        <v>0.100143125</v>
      </c>
      <c r="BO80">
        <v>33.347350000000013</v>
      </c>
      <c r="BP80">
        <v>33.652987499999988</v>
      </c>
      <c r="BQ80">
        <v>999.9</v>
      </c>
      <c r="BR80">
        <v>0</v>
      </c>
      <c r="BS80">
        <v>0</v>
      </c>
      <c r="BT80">
        <v>9019.9224999999988</v>
      </c>
      <c r="BU80">
        <v>0</v>
      </c>
      <c r="BV80">
        <v>530.27662499999997</v>
      </c>
      <c r="BW80">
        <v>-11.827712500000001</v>
      </c>
      <c r="BX80">
        <v>422.71674999999999</v>
      </c>
      <c r="BY80">
        <v>434.87799999999999</v>
      </c>
      <c r="BZ80">
        <v>0.228681625</v>
      </c>
      <c r="CA80">
        <v>419.48787499999997</v>
      </c>
      <c r="CB80">
        <v>35.389787499999997</v>
      </c>
      <c r="CC80">
        <v>3.5939475000000001</v>
      </c>
      <c r="CD80">
        <v>3.5708725000000001</v>
      </c>
      <c r="CE80">
        <v>27.070225000000001</v>
      </c>
      <c r="CF80">
        <v>26.960550000000001</v>
      </c>
      <c r="CG80">
        <v>1200.0162499999999</v>
      </c>
      <c r="CH80">
        <v>0.49996200000000002</v>
      </c>
      <c r="CI80">
        <v>0.50003799999999998</v>
      </c>
      <c r="CJ80">
        <v>0</v>
      </c>
      <c r="CK80">
        <v>995.77362500000004</v>
      </c>
      <c r="CL80">
        <v>4.9990899999999998</v>
      </c>
      <c r="CM80">
        <v>10376.924999999999</v>
      </c>
      <c r="CN80">
        <v>9557.8537500000002</v>
      </c>
      <c r="CO80">
        <v>43.875</v>
      </c>
      <c r="CP80">
        <v>45.625</v>
      </c>
      <c r="CQ80">
        <v>44.686999999999998</v>
      </c>
      <c r="CR80">
        <v>44.476374999999997</v>
      </c>
      <c r="CS80">
        <v>45.171499999999988</v>
      </c>
      <c r="CT80">
        <v>597.46375</v>
      </c>
      <c r="CU80">
        <v>597.55250000000001</v>
      </c>
      <c r="CV80">
        <v>0</v>
      </c>
      <c r="CW80">
        <v>1670267519</v>
      </c>
      <c r="CX80">
        <v>0</v>
      </c>
      <c r="CY80">
        <v>1670266866.0999999</v>
      </c>
      <c r="CZ80" t="s">
        <v>356</v>
      </c>
      <c r="DA80">
        <v>1670266861.5999999</v>
      </c>
      <c r="DB80">
        <v>1670266866.0999999</v>
      </c>
      <c r="DC80">
        <v>4</v>
      </c>
      <c r="DD80">
        <v>8.4000000000000005E-2</v>
      </c>
      <c r="DE80">
        <v>1.7999999999999999E-2</v>
      </c>
      <c r="DF80">
        <v>-3.9009999999999998</v>
      </c>
      <c r="DG80">
        <v>0.14799999999999999</v>
      </c>
      <c r="DH80">
        <v>415</v>
      </c>
      <c r="DI80">
        <v>36</v>
      </c>
      <c r="DJ80">
        <v>0.66</v>
      </c>
      <c r="DK80">
        <v>0.36</v>
      </c>
      <c r="DL80">
        <v>-11.6950825</v>
      </c>
      <c r="DM80">
        <v>-1.133670168855494</v>
      </c>
      <c r="DN80">
        <v>0.11327919245717639</v>
      </c>
      <c r="DO80">
        <v>0</v>
      </c>
      <c r="DP80">
        <v>0.29446355000000002</v>
      </c>
      <c r="DQ80">
        <v>-0.25585224765478498</v>
      </c>
      <c r="DR80">
        <v>3.3334832373922332E-2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365</v>
      </c>
      <c r="EA80">
        <v>3.2959499999999999</v>
      </c>
      <c r="EB80">
        <v>2.62548</v>
      </c>
      <c r="EC80">
        <v>0.100657</v>
      </c>
      <c r="ED80">
        <v>0.10130500000000001</v>
      </c>
      <c r="EE80">
        <v>0.14324899999999999</v>
      </c>
      <c r="EF80">
        <v>0.141069</v>
      </c>
      <c r="EG80">
        <v>27193.3</v>
      </c>
      <c r="EH80">
        <v>27657</v>
      </c>
      <c r="EI80">
        <v>28134.2</v>
      </c>
      <c r="EJ80">
        <v>29624.9</v>
      </c>
      <c r="EK80">
        <v>33162.6</v>
      </c>
      <c r="EL80">
        <v>35315.800000000003</v>
      </c>
      <c r="EM80">
        <v>39708</v>
      </c>
      <c r="EN80">
        <v>42334.3</v>
      </c>
      <c r="EO80">
        <v>2.2216200000000002</v>
      </c>
      <c r="EP80">
        <v>2.1511499999999999</v>
      </c>
      <c r="EQ80">
        <v>0.12245</v>
      </c>
      <c r="ER80">
        <v>0</v>
      </c>
      <c r="ES80">
        <v>31.654499999999999</v>
      </c>
      <c r="ET80">
        <v>999.9</v>
      </c>
      <c r="EU80">
        <v>64.8</v>
      </c>
      <c r="EV80">
        <v>37.700000000000003</v>
      </c>
      <c r="EW80">
        <v>42.063099999999999</v>
      </c>
      <c r="EX80">
        <v>57.414900000000003</v>
      </c>
      <c r="EY80">
        <v>-2.2756400000000001</v>
      </c>
      <c r="EZ80">
        <v>2</v>
      </c>
      <c r="FA80">
        <v>0.53108999999999995</v>
      </c>
      <c r="FB80">
        <v>0.459202</v>
      </c>
      <c r="FC80">
        <v>20.270600000000002</v>
      </c>
      <c r="FD80">
        <v>5.2187900000000003</v>
      </c>
      <c r="FE80">
        <v>12.007400000000001</v>
      </c>
      <c r="FF80">
        <v>4.98665</v>
      </c>
      <c r="FG80">
        <v>3.2845300000000002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1.86222</v>
      </c>
      <c r="FN80">
        <v>1.8642799999999999</v>
      </c>
      <c r="FO80">
        <v>1.86036</v>
      </c>
      <c r="FP80">
        <v>1.86111</v>
      </c>
      <c r="FQ80">
        <v>1.8602000000000001</v>
      </c>
      <c r="FR80">
        <v>1.86188</v>
      </c>
      <c r="FS80">
        <v>1.8584499999999999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-3.895</v>
      </c>
      <c r="GH80">
        <v>0.14810000000000001</v>
      </c>
      <c r="GI80">
        <v>-2.9546745296188361</v>
      </c>
      <c r="GJ80">
        <v>-2.737337881603403E-3</v>
      </c>
      <c r="GK80">
        <v>1.2769921614711079E-6</v>
      </c>
      <c r="GL80">
        <v>-3.2469241445839119E-10</v>
      </c>
      <c r="GM80">
        <v>0.14817000000000749</v>
      </c>
      <c r="GN80">
        <v>0</v>
      </c>
      <c r="GO80">
        <v>0</v>
      </c>
      <c r="GP80">
        <v>0</v>
      </c>
      <c r="GQ80">
        <v>4</v>
      </c>
      <c r="GR80">
        <v>2074</v>
      </c>
      <c r="GS80">
        <v>4</v>
      </c>
      <c r="GT80">
        <v>30</v>
      </c>
      <c r="GU80">
        <v>10.6</v>
      </c>
      <c r="GV80">
        <v>10.6</v>
      </c>
      <c r="GW80">
        <v>1.40259</v>
      </c>
      <c r="GX80">
        <v>2.5891099999999998</v>
      </c>
      <c r="GY80">
        <v>2.04834</v>
      </c>
      <c r="GZ80">
        <v>2.6025399999999999</v>
      </c>
      <c r="HA80">
        <v>2.1972700000000001</v>
      </c>
      <c r="HB80">
        <v>2.2912599999999999</v>
      </c>
      <c r="HC80">
        <v>40.783700000000003</v>
      </c>
      <c r="HD80">
        <v>16.075800000000001</v>
      </c>
      <c r="HE80">
        <v>18</v>
      </c>
      <c r="HF80">
        <v>713.02599999999995</v>
      </c>
      <c r="HG80">
        <v>727.48800000000006</v>
      </c>
      <c r="HH80">
        <v>30.9985</v>
      </c>
      <c r="HI80">
        <v>34.060499999999998</v>
      </c>
      <c r="HJ80">
        <v>29.999600000000001</v>
      </c>
      <c r="HK80">
        <v>34.024700000000003</v>
      </c>
      <c r="HL80">
        <v>34.031999999999996</v>
      </c>
      <c r="HM80">
        <v>28.104399999999998</v>
      </c>
      <c r="HN80">
        <v>23.552099999999999</v>
      </c>
      <c r="HO80">
        <v>67.413499999999999</v>
      </c>
      <c r="HP80">
        <v>31</v>
      </c>
      <c r="HQ80">
        <v>437.90699999999998</v>
      </c>
      <c r="HR80">
        <v>35.408200000000001</v>
      </c>
      <c r="HS80">
        <v>99.130300000000005</v>
      </c>
      <c r="HT80">
        <v>98.179199999999994</v>
      </c>
    </row>
    <row r="81" spans="1:228" x14ac:dyDescent="0.2">
      <c r="A81">
        <v>66</v>
      </c>
      <c r="B81">
        <v>1670267504.0999999</v>
      </c>
      <c r="C81">
        <v>259.5</v>
      </c>
      <c r="D81" t="s">
        <v>491</v>
      </c>
      <c r="E81" t="s">
        <v>492</v>
      </c>
      <c r="F81">
        <v>4</v>
      </c>
      <c r="G81">
        <v>1670267502.0999999</v>
      </c>
      <c r="H81">
        <f t="shared" si="34"/>
        <v>6.0149718222794496E-4</v>
      </c>
      <c r="I81">
        <f t="shared" si="35"/>
        <v>0.60149718222794502</v>
      </c>
      <c r="J81">
        <f t="shared" si="36"/>
        <v>4.8506391177293331</v>
      </c>
      <c r="K81">
        <f t="shared" si="37"/>
        <v>414.80828571428577</v>
      </c>
      <c r="L81">
        <f t="shared" si="38"/>
        <v>188.77374317616128</v>
      </c>
      <c r="M81">
        <f t="shared" si="39"/>
        <v>19.066349150673833</v>
      </c>
      <c r="N81">
        <f t="shared" si="40"/>
        <v>41.896078728706321</v>
      </c>
      <c r="O81">
        <f t="shared" si="41"/>
        <v>3.5785552386468605E-2</v>
      </c>
      <c r="P81">
        <f t="shared" si="42"/>
        <v>3.6725761684199707</v>
      </c>
      <c r="Q81">
        <f t="shared" si="43"/>
        <v>3.5592959076960438E-2</v>
      </c>
      <c r="R81">
        <f t="shared" si="44"/>
        <v>2.2262816585615845E-2</v>
      </c>
      <c r="S81">
        <f t="shared" si="45"/>
        <v>226.12202709333894</v>
      </c>
      <c r="T81">
        <f t="shared" si="46"/>
        <v>34.271773962119887</v>
      </c>
      <c r="U81">
        <f t="shared" si="47"/>
        <v>33.620885714285713</v>
      </c>
      <c r="V81">
        <f t="shared" si="48"/>
        <v>5.2310546445104134</v>
      </c>
      <c r="W81">
        <f t="shared" si="49"/>
        <v>69.954096622436865</v>
      </c>
      <c r="X81">
        <f t="shared" si="50"/>
        <v>3.5988136847114234</v>
      </c>
      <c r="Y81">
        <f t="shared" si="51"/>
        <v>5.1445360007081424</v>
      </c>
      <c r="Z81">
        <f t="shared" si="52"/>
        <v>1.63224095979899</v>
      </c>
      <c r="AA81">
        <f t="shared" si="53"/>
        <v>-26.526025736252372</v>
      </c>
      <c r="AB81">
        <f t="shared" si="54"/>
        <v>-58.971672419198399</v>
      </c>
      <c r="AC81">
        <f t="shared" si="55"/>
        <v>-3.6945044902472524</v>
      </c>
      <c r="AD81">
        <f t="shared" si="56"/>
        <v>136.92982444764093</v>
      </c>
      <c r="AE81">
        <f t="shared" si="57"/>
        <v>28.434414853412392</v>
      </c>
      <c r="AF81">
        <f t="shared" si="58"/>
        <v>0.58347168725162291</v>
      </c>
      <c r="AG81">
        <f t="shared" si="59"/>
        <v>4.8506391177293331</v>
      </c>
      <c r="AH81">
        <v>441.68120850165809</v>
      </c>
      <c r="AI81">
        <v>432.75404242424219</v>
      </c>
      <c r="AJ81">
        <v>1.7426155377226411</v>
      </c>
      <c r="AK81">
        <v>64.412612484880171</v>
      </c>
      <c r="AL81">
        <f t="shared" si="60"/>
        <v>0.60149718222794502</v>
      </c>
      <c r="AM81">
        <v>35.400068560043898</v>
      </c>
      <c r="AN81">
        <v>35.634729411764702</v>
      </c>
      <c r="AO81">
        <v>1.1124756657252539E-3</v>
      </c>
      <c r="AP81">
        <v>92.771630971899214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47145.260160874372</v>
      </c>
      <c r="AV81">
        <f t="shared" si="64"/>
        <v>1200.025714285714</v>
      </c>
      <c r="AW81">
        <f t="shared" si="65"/>
        <v>1025.9479850224552</v>
      </c>
      <c r="AX81">
        <f t="shared" si="66"/>
        <v>0.85493833407822073</v>
      </c>
      <c r="AY81">
        <f t="shared" si="67"/>
        <v>0.18843098477096598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1670267502.0999999</v>
      </c>
      <c r="BF81">
        <v>414.80828571428577</v>
      </c>
      <c r="BG81">
        <v>426.72</v>
      </c>
      <c r="BH81">
        <v>35.631442857142858</v>
      </c>
      <c r="BI81">
        <v>35.397714285714287</v>
      </c>
      <c r="BJ81">
        <v>418.709</v>
      </c>
      <c r="BK81">
        <v>35.483285714285721</v>
      </c>
      <c r="BL81">
        <v>650.00214285714287</v>
      </c>
      <c r="BM81">
        <v>100.9011428571429</v>
      </c>
      <c r="BN81">
        <v>9.9922385714285702E-2</v>
      </c>
      <c r="BO81">
        <v>33.323042857142852</v>
      </c>
      <c r="BP81">
        <v>33.620885714285713</v>
      </c>
      <c r="BQ81">
        <v>999.89999999999986</v>
      </c>
      <c r="BR81">
        <v>0</v>
      </c>
      <c r="BS81">
        <v>0</v>
      </c>
      <c r="BT81">
        <v>8995.8928571428569</v>
      </c>
      <c r="BU81">
        <v>0</v>
      </c>
      <c r="BV81">
        <v>487.33028571428571</v>
      </c>
      <c r="BW81">
        <v>-11.91155714285714</v>
      </c>
      <c r="BX81">
        <v>430.13457142857129</v>
      </c>
      <c r="BY81">
        <v>442.37900000000002</v>
      </c>
      <c r="BZ81">
        <v>0.23372871428571429</v>
      </c>
      <c r="CA81">
        <v>426.72</v>
      </c>
      <c r="CB81">
        <v>35.397714285714287</v>
      </c>
      <c r="CC81">
        <v>3.595255714285714</v>
      </c>
      <c r="CD81">
        <v>3.5716714285714279</v>
      </c>
      <c r="CE81">
        <v>27.0764</v>
      </c>
      <c r="CF81">
        <v>26.96434285714286</v>
      </c>
      <c r="CG81">
        <v>1200.025714285714</v>
      </c>
      <c r="CH81">
        <v>0.49997299999999989</v>
      </c>
      <c r="CI81">
        <v>0.500027</v>
      </c>
      <c r="CJ81">
        <v>0</v>
      </c>
      <c r="CK81">
        <v>995.50957142857146</v>
      </c>
      <c r="CL81">
        <v>4.9990899999999998</v>
      </c>
      <c r="CM81">
        <v>10376.28571428571</v>
      </c>
      <c r="CN81">
        <v>9557.9742857142846</v>
      </c>
      <c r="CO81">
        <v>43.821000000000012</v>
      </c>
      <c r="CP81">
        <v>45.625</v>
      </c>
      <c r="CQ81">
        <v>44.686999999999998</v>
      </c>
      <c r="CR81">
        <v>44.436999999999998</v>
      </c>
      <c r="CS81">
        <v>45.142714285714291</v>
      </c>
      <c r="CT81">
        <v>597.48000000000013</v>
      </c>
      <c r="CU81">
        <v>597.54571428571421</v>
      </c>
      <c r="CV81">
        <v>0</v>
      </c>
      <c r="CW81">
        <v>1670267523.2</v>
      </c>
      <c r="CX81">
        <v>0</v>
      </c>
      <c r="CY81">
        <v>1670266866.0999999</v>
      </c>
      <c r="CZ81" t="s">
        <v>356</v>
      </c>
      <c r="DA81">
        <v>1670266861.5999999</v>
      </c>
      <c r="DB81">
        <v>1670266866.0999999</v>
      </c>
      <c r="DC81">
        <v>4</v>
      </c>
      <c r="DD81">
        <v>8.4000000000000005E-2</v>
      </c>
      <c r="DE81">
        <v>1.7999999999999999E-2</v>
      </c>
      <c r="DF81">
        <v>-3.9009999999999998</v>
      </c>
      <c r="DG81">
        <v>0.14799999999999999</v>
      </c>
      <c r="DH81">
        <v>415</v>
      </c>
      <c r="DI81">
        <v>36</v>
      </c>
      <c r="DJ81">
        <v>0.66</v>
      </c>
      <c r="DK81">
        <v>0.36</v>
      </c>
      <c r="DL81">
        <v>-11.7734425</v>
      </c>
      <c r="DM81">
        <v>-0.91209343339586491</v>
      </c>
      <c r="DN81">
        <v>8.9281795141842993E-2</v>
      </c>
      <c r="DO81">
        <v>0</v>
      </c>
      <c r="DP81">
        <v>0.27863707500000001</v>
      </c>
      <c r="DQ81">
        <v>-0.36885391744840551</v>
      </c>
      <c r="DR81">
        <v>4.0167774253988417E-2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365</v>
      </c>
      <c r="EA81">
        <v>3.2957800000000002</v>
      </c>
      <c r="EB81">
        <v>2.6250599999999999</v>
      </c>
      <c r="EC81">
        <v>0.10188800000000001</v>
      </c>
      <c r="ED81">
        <v>0.10252500000000001</v>
      </c>
      <c r="EE81">
        <v>0.14327699999999999</v>
      </c>
      <c r="EF81">
        <v>0.14105899999999999</v>
      </c>
      <c r="EG81">
        <v>27156.2</v>
      </c>
      <c r="EH81">
        <v>27619.1</v>
      </c>
      <c r="EI81">
        <v>28134.3</v>
      </c>
      <c r="EJ81">
        <v>29624.6</v>
      </c>
      <c r="EK81">
        <v>33161.800000000003</v>
      </c>
      <c r="EL81">
        <v>35316</v>
      </c>
      <c r="EM81">
        <v>39708.300000000003</v>
      </c>
      <c r="EN81">
        <v>42334</v>
      </c>
      <c r="EO81">
        <v>2.2213699999999998</v>
      </c>
      <c r="EP81">
        <v>2.1514000000000002</v>
      </c>
      <c r="EQ81">
        <v>0.120439</v>
      </c>
      <c r="ER81">
        <v>0</v>
      </c>
      <c r="ES81">
        <v>31.645</v>
      </c>
      <c r="ET81">
        <v>999.9</v>
      </c>
      <c r="EU81">
        <v>64.8</v>
      </c>
      <c r="EV81">
        <v>37.700000000000003</v>
      </c>
      <c r="EW81">
        <v>42.0625</v>
      </c>
      <c r="EX81">
        <v>57.264899999999997</v>
      </c>
      <c r="EY81">
        <v>-2.1434299999999999</v>
      </c>
      <c r="EZ81">
        <v>2</v>
      </c>
      <c r="FA81">
        <v>0.53075700000000003</v>
      </c>
      <c r="FB81">
        <v>0.45110800000000001</v>
      </c>
      <c r="FC81">
        <v>20.270499999999998</v>
      </c>
      <c r="FD81">
        <v>5.2186399999999997</v>
      </c>
      <c r="FE81">
        <v>12.0076</v>
      </c>
      <c r="FF81">
        <v>4.98665</v>
      </c>
      <c r="FG81">
        <v>3.2845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1.86226</v>
      </c>
      <c r="FN81">
        <v>1.8643000000000001</v>
      </c>
      <c r="FO81">
        <v>1.86036</v>
      </c>
      <c r="FP81">
        <v>1.86111</v>
      </c>
      <c r="FQ81">
        <v>1.8602000000000001</v>
      </c>
      <c r="FR81">
        <v>1.86188</v>
      </c>
      <c r="FS81">
        <v>1.8584000000000001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-3.907</v>
      </c>
      <c r="GH81">
        <v>0.1482</v>
      </c>
      <c r="GI81">
        <v>-2.9546745296188361</v>
      </c>
      <c r="GJ81">
        <v>-2.737337881603403E-3</v>
      </c>
      <c r="GK81">
        <v>1.2769921614711079E-6</v>
      </c>
      <c r="GL81">
        <v>-3.2469241445839119E-10</v>
      </c>
      <c r="GM81">
        <v>0.14817000000000749</v>
      </c>
      <c r="GN81">
        <v>0</v>
      </c>
      <c r="GO81">
        <v>0</v>
      </c>
      <c r="GP81">
        <v>0</v>
      </c>
      <c r="GQ81">
        <v>4</v>
      </c>
      <c r="GR81">
        <v>2074</v>
      </c>
      <c r="GS81">
        <v>4</v>
      </c>
      <c r="GT81">
        <v>30</v>
      </c>
      <c r="GU81">
        <v>10.7</v>
      </c>
      <c r="GV81">
        <v>10.6</v>
      </c>
      <c r="GW81">
        <v>1.4209000000000001</v>
      </c>
      <c r="GX81">
        <v>2.5866699999999998</v>
      </c>
      <c r="GY81">
        <v>2.04834</v>
      </c>
      <c r="GZ81">
        <v>2.6025399999999999</v>
      </c>
      <c r="HA81">
        <v>2.1972700000000001</v>
      </c>
      <c r="HB81">
        <v>2.3120099999999999</v>
      </c>
      <c r="HC81">
        <v>40.783700000000003</v>
      </c>
      <c r="HD81">
        <v>16.084599999999998</v>
      </c>
      <c r="HE81">
        <v>18</v>
      </c>
      <c r="HF81">
        <v>712.76199999999994</v>
      </c>
      <c r="HG81">
        <v>727.66700000000003</v>
      </c>
      <c r="HH81">
        <v>30.998100000000001</v>
      </c>
      <c r="HI81">
        <v>34.054400000000001</v>
      </c>
      <c r="HJ81">
        <v>29.999600000000001</v>
      </c>
      <c r="HK81">
        <v>34.020200000000003</v>
      </c>
      <c r="HL81">
        <v>34.027200000000001</v>
      </c>
      <c r="HM81">
        <v>28.461400000000001</v>
      </c>
      <c r="HN81">
        <v>23.552099999999999</v>
      </c>
      <c r="HO81">
        <v>67.413499999999999</v>
      </c>
      <c r="HP81">
        <v>31</v>
      </c>
      <c r="HQ81">
        <v>444.589</v>
      </c>
      <c r="HR81">
        <v>35.408200000000001</v>
      </c>
      <c r="HS81">
        <v>99.130799999999994</v>
      </c>
      <c r="HT81">
        <v>98.178399999999996</v>
      </c>
    </row>
    <row r="82" spans="1:228" x14ac:dyDescent="0.2">
      <c r="A82">
        <v>67</v>
      </c>
      <c r="B82">
        <v>1670267508.0999999</v>
      </c>
      <c r="C82">
        <v>263.5</v>
      </c>
      <c r="D82" t="s">
        <v>493</v>
      </c>
      <c r="E82" t="s">
        <v>494</v>
      </c>
      <c r="F82">
        <v>4</v>
      </c>
      <c r="G82">
        <v>1670267505.7874999</v>
      </c>
      <c r="H82">
        <f t="shared" si="34"/>
        <v>6.1592487956976935E-4</v>
      </c>
      <c r="I82">
        <f t="shared" si="35"/>
        <v>0.61592487956976938</v>
      </c>
      <c r="J82">
        <f t="shared" si="36"/>
        <v>5.3170455972809307</v>
      </c>
      <c r="K82">
        <f t="shared" si="37"/>
        <v>420.972375</v>
      </c>
      <c r="L82">
        <f t="shared" si="38"/>
        <v>181.16662538455131</v>
      </c>
      <c r="M82">
        <f t="shared" si="39"/>
        <v>18.29806583538992</v>
      </c>
      <c r="N82">
        <f t="shared" si="40"/>
        <v>42.518759822786393</v>
      </c>
      <c r="O82">
        <f t="shared" si="41"/>
        <v>3.6888255639704645E-2</v>
      </c>
      <c r="P82">
        <f t="shared" si="42"/>
        <v>3.6729566758189129</v>
      </c>
      <c r="Q82">
        <f t="shared" si="43"/>
        <v>3.6683667936620402E-2</v>
      </c>
      <c r="R82">
        <f t="shared" si="44"/>
        <v>2.2945579085375312E-2</v>
      </c>
      <c r="S82">
        <f t="shared" si="45"/>
        <v>226.11714174677019</v>
      </c>
      <c r="T82">
        <f t="shared" si="46"/>
        <v>34.25018892753581</v>
      </c>
      <c r="U82">
        <f t="shared" si="47"/>
        <v>33.587400000000002</v>
      </c>
      <c r="V82">
        <f t="shared" si="48"/>
        <v>5.2212648515610489</v>
      </c>
      <c r="W82">
        <f t="shared" si="49"/>
        <v>70.039611734112555</v>
      </c>
      <c r="X82">
        <f t="shared" si="50"/>
        <v>3.5994870816249089</v>
      </c>
      <c r="Y82">
        <f t="shared" si="51"/>
        <v>5.1392162128046053</v>
      </c>
      <c r="Z82">
        <f t="shared" si="52"/>
        <v>1.62177776993614</v>
      </c>
      <c r="AA82">
        <f t="shared" si="53"/>
        <v>-27.162287189026827</v>
      </c>
      <c r="AB82">
        <f t="shared" si="54"/>
        <v>-56.001524524253647</v>
      </c>
      <c r="AC82">
        <f t="shared" si="55"/>
        <v>-3.5071729976093495</v>
      </c>
      <c r="AD82">
        <f t="shared" si="56"/>
        <v>139.44615703588036</v>
      </c>
      <c r="AE82">
        <f t="shared" si="57"/>
        <v>28.516142300329545</v>
      </c>
      <c r="AF82">
        <f t="shared" si="58"/>
        <v>0.60490592534902587</v>
      </c>
      <c r="AG82">
        <f t="shared" si="59"/>
        <v>5.3170455972809307</v>
      </c>
      <c r="AH82">
        <v>448.65995440383301</v>
      </c>
      <c r="AI82">
        <v>439.63817575757588</v>
      </c>
      <c r="AJ82">
        <v>1.7154434971367529</v>
      </c>
      <c r="AK82">
        <v>64.412612484880171</v>
      </c>
      <c r="AL82">
        <f t="shared" si="60"/>
        <v>0.61592487956976938</v>
      </c>
      <c r="AM82">
        <v>35.39631271692317</v>
      </c>
      <c r="AN82">
        <v>35.640734705882352</v>
      </c>
      <c r="AO82">
        <v>4.075869320262835E-4</v>
      </c>
      <c r="AP82">
        <v>92.771630971899214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47154.892265539434</v>
      </c>
      <c r="AV82">
        <f t="shared" si="64"/>
        <v>1200.0037500000001</v>
      </c>
      <c r="AW82">
        <f t="shared" si="65"/>
        <v>1025.9288200760468</v>
      </c>
      <c r="AX82">
        <f t="shared" si="66"/>
        <v>0.85493801171541894</v>
      </c>
      <c r="AY82">
        <f t="shared" si="67"/>
        <v>0.18843036261075866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1670267505.7874999</v>
      </c>
      <c r="BF82">
        <v>420.972375</v>
      </c>
      <c r="BG82">
        <v>432.92325000000011</v>
      </c>
      <c r="BH82">
        <v>35.638024999999999</v>
      </c>
      <c r="BI82">
        <v>35.395712500000002</v>
      </c>
      <c r="BJ82">
        <v>424.8845</v>
      </c>
      <c r="BK82">
        <v>35.489849999999997</v>
      </c>
      <c r="BL82">
        <v>650.00375000000008</v>
      </c>
      <c r="BM82">
        <v>100.901375</v>
      </c>
      <c r="BN82">
        <v>9.9931375000000003E-2</v>
      </c>
      <c r="BO82">
        <v>33.304587499999997</v>
      </c>
      <c r="BP82">
        <v>33.587400000000002</v>
      </c>
      <c r="BQ82">
        <v>999.9</v>
      </c>
      <c r="BR82">
        <v>0</v>
      </c>
      <c r="BS82">
        <v>0</v>
      </c>
      <c r="BT82">
        <v>8997.1875</v>
      </c>
      <c r="BU82">
        <v>0</v>
      </c>
      <c r="BV82">
        <v>541.14862500000004</v>
      </c>
      <c r="BW82">
        <v>-11.950725</v>
      </c>
      <c r="BX82">
        <v>436.52962500000001</v>
      </c>
      <c r="BY82">
        <v>448.80925000000002</v>
      </c>
      <c r="BZ82">
        <v>0.242313625</v>
      </c>
      <c r="CA82">
        <v>432.92325000000011</v>
      </c>
      <c r="CB82">
        <v>35.395712500000002</v>
      </c>
      <c r="CC82">
        <v>3.5959249999999998</v>
      </c>
      <c r="CD82">
        <v>3.5714762499999999</v>
      </c>
      <c r="CE82">
        <v>27.0796125</v>
      </c>
      <c r="CF82">
        <v>26.963425000000001</v>
      </c>
      <c r="CG82">
        <v>1200.0037500000001</v>
      </c>
      <c r="CH82">
        <v>0.49998300000000001</v>
      </c>
      <c r="CI82">
        <v>0.50001700000000004</v>
      </c>
      <c r="CJ82">
        <v>0</v>
      </c>
      <c r="CK82">
        <v>995.21087499999999</v>
      </c>
      <c r="CL82">
        <v>4.9990899999999998</v>
      </c>
      <c r="CM82">
        <v>10376.262500000001</v>
      </c>
      <c r="CN82">
        <v>9557.838749999999</v>
      </c>
      <c r="CO82">
        <v>43.811999999999998</v>
      </c>
      <c r="CP82">
        <v>45.625</v>
      </c>
      <c r="CQ82">
        <v>44.671499999999988</v>
      </c>
      <c r="CR82">
        <v>44.436999999999998</v>
      </c>
      <c r="CS82">
        <v>45.125</v>
      </c>
      <c r="CT82">
        <v>597.4837500000001</v>
      </c>
      <c r="CU82">
        <v>597.52375000000006</v>
      </c>
      <c r="CV82">
        <v>0</v>
      </c>
      <c r="CW82">
        <v>1670267526.8</v>
      </c>
      <c r="CX82">
        <v>0</v>
      </c>
      <c r="CY82">
        <v>1670266866.0999999</v>
      </c>
      <c r="CZ82" t="s">
        <v>356</v>
      </c>
      <c r="DA82">
        <v>1670266861.5999999</v>
      </c>
      <c r="DB82">
        <v>1670266866.0999999</v>
      </c>
      <c r="DC82">
        <v>4</v>
      </c>
      <c r="DD82">
        <v>8.4000000000000005E-2</v>
      </c>
      <c r="DE82">
        <v>1.7999999999999999E-2</v>
      </c>
      <c r="DF82">
        <v>-3.9009999999999998</v>
      </c>
      <c r="DG82">
        <v>0.14799999999999999</v>
      </c>
      <c r="DH82">
        <v>415</v>
      </c>
      <c r="DI82">
        <v>36</v>
      </c>
      <c r="DJ82">
        <v>0.66</v>
      </c>
      <c r="DK82">
        <v>0.36</v>
      </c>
      <c r="DL82">
        <v>-11.831585</v>
      </c>
      <c r="DM82">
        <v>-0.88178161350842121</v>
      </c>
      <c r="DN82">
        <v>8.5836739074827501E-2</v>
      </c>
      <c r="DO82">
        <v>0</v>
      </c>
      <c r="DP82">
        <v>0.26419985000000001</v>
      </c>
      <c r="DQ82">
        <v>-0.32279687054409001</v>
      </c>
      <c r="DR82">
        <v>3.7860226910010723E-2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365</v>
      </c>
      <c r="EA82">
        <v>3.2957299999999998</v>
      </c>
      <c r="EB82">
        <v>2.6252</v>
      </c>
      <c r="EC82">
        <v>0.103116</v>
      </c>
      <c r="ED82">
        <v>0.10373599999999999</v>
      </c>
      <c r="EE82">
        <v>0.14329500000000001</v>
      </c>
      <c r="EF82">
        <v>0.14105799999999999</v>
      </c>
      <c r="EG82">
        <v>27119.200000000001</v>
      </c>
      <c r="EH82">
        <v>27582.2</v>
      </c>
      <c r="EI82">
        <v>28134.400000000001</v>
      </c>
      <c r="EJ82">
        <v>29625</v>
      </c>
      <c r="EK82">
        <v>33161.300000000003</v>
      </c>
      <c r="EL82">
        <v>35316.699999999997</v>
      </c>
      <c r="EM82">
        <v>39708.300000000003</v>
      </c>
      <c r="EN82">
        <v>42334.7</v>
      </c>
      <c r="EO82">
        <v>2.2215799999999999</v>
      </c>
      <c r="EP82">
        <v>2.1514700000000002</v>
      </c>
      <c r="EQ82">
        <v>0.119917</v>
      </c>
      <c r="ER82">
        <v>0</v>
      </c>
      <c r="ES82">
        <v>31.633900000000001</v>
      </c>
      <c r="ET82">
        <v>999.9</v>
      </c>
      <c r="EU82">
        <v>64.8</v>
      </c>
      <c r="EV82">
        <v>37.700000000000003</v>
      </c>
      <c r="EW82">
        <v>42.064500000000002</v>
      </c>
      <c r="EX82">
        <v>57.474899999999998</v>
      </c>
      <c r="EY82">
        <v>-2.0592999999999999</v>
      </c>
      <c r="EZ82">
        <v>2</v>
      </c>
      <c r="FA82">
        <v>0.53019099999999997</v>
      </c>
      <c r="FB82">
        <v>0.44437900000000002</v>
      </c>
      <c r="FC82">
        <v>20.270700000000001</v>
      </c>
      <c r="FD82">
        <v>5.2183400000000004</v>
      </c>
      <c r="FE82">
        <v>12.008599999999999</v>
      </c>
      <c r="FF82">
        <v>4.9866000000000001</v>
      </c>
      <c r="FG82">
        <v>3.2845499999999999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1.86222</v>
      </c>
      <c r="FN82">
        <v>1.8643099999999999</v>
      </c>
      <c r="FO82">
        <v>1.86036</v>
      </c>
      <c r="FP82">
        <v>1.86111</v>
      </c>
      <c r="FQ82">
        <v>1.8602000000000001</v>
      </c>
      <c r="FR82">
        <v>1.86188</v>
      </c>
      <c r="FS82">
        <v>1.85842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-3.919</v>
      </c>
      <c r="GH82">
        <v>0.1482</v>
      </c>
      <c r="GI82">
        <v>-2.9546745296188361</v>
      </c>
      <c r="GJ82">
        <v>-2.737337881603403E-3</v>
      </c>
      <c r="GK82">
        <v>1.2769921614711079E-6</v>
      </c>
      <c r="GL82">
        <v>-3.2469241445839119E-10</v>
      </c>
      <c r="GM82">
        <v>0.14817000000000749</v>
      </c>
      <c r="GN82">
        <v>0</v>
      </c>
      <c r="GO82">
        <v>0</v>
      </c>
      <c r="GP82">
        <v>0</v>
      </c>
      <c r="GQ82">
        <v>4</v>
      </c>
      <c r="GR82">
        <v>2074</v>
      </c>
      <c r="GS82">
        <v>4</v>
      </c>
      <c r="GT82">
        <v>30</v>
      </c>
      <c r="GU82">
        <v>10.8</v>
      </c>
      <c r="GV82">
        <v>10.7</v>
      </c>
      <c r="GW82">
        <v>1.4379900000000001</v>
      </c>
      <c r="GX82">
        <v>2.5769000000000002</v>
      </c>
      <c r="GY82">
        <v>2.04834</v>
      </c>
      <c r="GZ82">
        <v>2.6025399999999999</v>
      </c>
      <c r="HA82">
        <v>2.1972700000000001</v>
      </c>
      <c r="HB82">
        <v>2.35229</v>
      </c>
      <c r="HC82">
        <v>40.783700000000003</v>
      </c>
      <c r="HD82">
        <v>16.084599999999998</v>
      </c>
      <c r="HE82">
        <v>18</v>
      </c>
      <c r="HF82">
        <v>712.87199999999996</v>
      </c>
      <c r="HG82">
        <v>727.66800000000001</v>
      </c>
      <c r="HH82">
        <v>30.998100000000001</v>
      </c>
      <c r="HI82">
        <v>34.049799999999998</v>
      </c>
      <c r="HJ82">
        <v>29.999600000000001</v>
      </c>
      <c r="HK82">
        <v>34.014800000000001</v>
      </c>
      <c r="HL82">
        <v>34.021299999999997</v>
      </c>
      <c r="HM82">
        <v>28.817499999999999</v>
      </c>
      <c r="HN82">
        <v>23.552099999999999</v>
      </c>
      <c r="HO82">
        <v>67.413499999999999</v>
      </c>
      <c r="HP82">
        <v>31</v>
      </c>
      <c r="HQ82">
        <v>451.274</v>
      </c>
      <c r="HR82">
        <v>35.408200000000001</v>
      </c>
      <c r="HS82">
        <v>99.131200000000007</v>
      </c>
      <c r="HT82">
        <v>98.179699999999997</v>
      </c>
    </row>
    <row r="83" spans="1:228" x14ac:dyDescent="0.2">
      <c r="A83">
        <v>68</v>
      </c>
      <c r="B83">
        <v>1670267512.0999999</v>
      </c>
      <c r="C83">
        <v>267.5</v>
      </c>
      <c r="D83" t="s">
        <v>495</v>
      </c>
      <c r="E83" t="s">
        <v>496</v>
      </c>
      <c r="F83">
        <v>4</v>
      </c>
      <c r="G83">
        <v>1670267510.0999999</v>
      </c>
      <c r="H83">
        <f t="shared" si="34"/>
        <v>6.2706455576583612E-4</v>
      </c>
      <c r="I83">
        <f t="shared" si="35"/>
        <v>0.62706455576583608</v>
      </c>
      <c r="J83">
        <f t="shared" si="36"/>
        <v>5.1245136680180012</v>
      </c>
      <c r="K83">
        <f t="shared" si="37"/>
        <v>428.18428571428569</v>
      </c>
      <c r="L83">
        <f t="shared" si="38"/>
        <v>201.07579246039188</v>
      </c>
      <c r="M83">
        <f t="shared" si="39"/>
        <v>20.308755292017192</v>
      </c>
      <c r="N83">
        <f t="shared" si="40"/>
        <v>43.246826343710794</v>
      </c>
      <c r="O83">
        <f t="shared" si="41"/>
        <v>3.7675248604326098E-2</v>
      </c>
      <c r="P83">
        <f t="shared" si="42"/>
        <v>3.6777290879395084</v>
      </c>
      <c r="Q83">
        <f t="shared" si="43"/>
        <v>3.7462140681323162E-2</v>
      </c>
      <c r="R83">
        <f t="shared" si="44"/>
        <v>2.3432884157966849E-2</v>
      </c>
      <c r="S83">
        <f t="shared" si="45"/>
        <v>226.11616539122022</v>
      </c>
      <c r="T83">
        <f t="shared" si="46"/>
        <v>34.231546630985825</v>
      </c>
      <c r="U83">
        <f t="shared" si="47"/>
        <v>33.572385714285723</v>
      </c>
      <c r="V83">
        <f t="shared" si="48"/>
        <v>5.2168804926905743</v>
      </c>
      <c r="W83">
        <f t="shared" si="49"/>
        <v>70.110384330245466</v>
      </c>
      <c r="X83">
        <f t="shared" si="50"/>
        <v>3.6000632144534652</v>
      </c>
      <c r="Y83">
        <f t="shared" si="51"/>
        <v>5.1348502063486849</v>
      </c>
      <c r="Z83">
        <f t="shared" si="52"/>
        <v>1.6168172782371091</v>
      </c>
      <c r="AA83">
        <f t="shared" si="53"/>
        <v>-27.653546909273373</v>
      </c>
      <c r="AB83">
        <f t="shared" si="54"/>
        <v>-56.102968311090223</v>
      </c>
      <c r="AC83">
        <f t="shared" si="55"/>
        <v>-3.508448499199158</v>
      </c>
      <c r="AD83">
        <f t="shared" si="56"/>
        <v>138.85120167165749</v>
      </c>
      <c r="AE83">
        <f t="shared" si="57"/>
        <v>28.5812274669338</v>
      </c>
      <c r="AF83">
        <f t="shared" si="58"/>
        <v>0.62717943400541631</v>
      </c>
      <c r="AG83">
        <f t="shared" si="59"/>
        <v>5.1245136680180012</v>
      </c>
      <c r="AH83">
        <v>455.62895945227581</v>
      </c>
      <c r="AI83">
        <v>446.61298181818188</v>
      </c>
      <c r="AJ83">
        <v>1.7349309847524239</v>
      </c>
      <c r="AK83">
        <v>64.412612484880171</v>
      </c>
      <c r="AL83">
        <f t="shared" si="60"/>
        <v>0.62706455576583608</v>
      </c>
      <c r="AM83">
        <v>35.395536482667872</v>
      </c>
      <c r="AN83">
        <v>35.645279411764719</v>
      </c>
      <c r="AO83">
        <v>2.5714801290998169E-4</v>
      </c>
      <c r="AP83">
        <v>92.771630971899214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47242.395302445351</v>
      </c>
      <c r="AV83">
        <f t="shared" si="64"/>
        <v>1199.998571428571</v>
      </c>
      <c r="AW83">
        <f t="shared" si="65"/>
        <v>1025.9243924306836</v>
      </c>
      <c r="AX83">
        <f t="shared" si="66"/>
        <v>0.85493801147558357</v>
      </c>
      <c r="AY83">
        <f t="shared" si="67"/>
        <v>0.18843036214787662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1670267510.0999999</v>
      </c>
      <c r="BF83">
        <v>428.18428571428569</v>
      </c>
      <c r="BG83">
        <v>440.16842857142859</v>
      </c>
      <c r="BH83">
        <v>35.644014285714277</v>
      </c>
      <c r="BI83">
        <v>35.392771428571443</v>
      </c>
      <c r="BJ83">
        <v>432.10971428571429</v>
      </c>
      <c r="BK83">
        <v>35.49585714285714</v>
      </c>
      <c r="BL83">
        <v>649.97885714285712</v>
      </c>
      <c r="BM83">
        <v>100.9007142857143</v>
      </c>
      <c r="BN83">
        <v>9.9784300000000006E-2</v>
      </c>
      <c r="BO83">
        <v>33.289428571428573</v>
      </c>
      <c r="BP83">
        <v>33.572385714285723</v>
      </c>
      <c r="BQ83">
        <v>999.89999999999986</v>
      </c>
      <c r="BR83">
        <v>0</v>
      </c>
      <c r="BS83">
        <v>0</v>
      </c>
      <c r="BT83">
        <v>9013.75</v>
      </c>
      <c r="BU83">
        <v>0</v>
      </c>
      <c r="BV83">
        <v>586.69214285714293</v>
      </c>
      <c r="BW83">
        <v>-11.98414285714286</v>
      </c>
      <c r="BX83">
        <v>444.01071428571419</v>
      </c>
      <c r="BY83">
        <v>456.31885714285721</v>
      </c>
      <c r="BZ83">
        <v>0.25125314285714279</v>
      </c>
      <c r="CA83">
        <v>440.16842857142859</v>
      </c>
      <c r="CB83">
        <v>35.392771428571443</v>
      </c>
      <c r="CC83">
        <v>3.5965085714285721</v>
      </c>
      <c r="CD83">
        <v>3.5711585714285721</v>
      </c>
      <c r="CE83">
        <v>27.082357142857141</v>
      </c>
      <c r="CF83">
        <v>26.961914285714279</v>
      </c>
      <c r="CG83">
        <v>1199.998571428571</v>
      </c>
      <c r="CH83">
        <v>0.49998300000000001</v>
      </c>
      <c r="CI83">
        <v>0.50001700000000004</v>
      </c>
      <c r="CJ83">
        <v>0</v>
      </c>
      <c r="CK83">
        <v>994.92642857142869</v>
      </c>
      <c r="CL83">
        <v>4.9990899999999998</v>
      </c>
      <c r="CM83">
        <v>10375.4</v>
      </c>
      <c r="CN83">
        <v>9557.7828571428581</v>
      </c>
      <c r="CO83">
        <v>43.811999999999998</v>
      </c>
      <c r="CP83">
        <v>45.607000000000014</v>
      </c>
      <c r="CQ83">
        <v>44.633857142857153</v>
      </c>
      <c r="CR83">
        <v>44.436999999999998</v>
      </c>
      <c r="CS83">
        <v>45.125</v>
      </c>
      <c r="CT83">
        <v>597.48142857142864</v>
      </c>
      <c r="CU83">
        <v>597.52142857142849</v>
      </c>
      <c r="CV83">
        <v>0</v>
      </c>
      <c r="CW83">
        <v>1670267531</v>
      </c>
      <c r="CX83">
        <v>0</v>
      </c>
      <c r="CY83">
        <v>1670266866.0999999</v>
      </c>
      <c r="CZ83" t="s">
        <v>356</v>
      </c>
      <c r="DA83">
        <v>1670266861.5999999</v>
      </c>
      <c r="DB83">
        <v>1670266866.0999999</v>
      </c>
      <c r="DC83">
        <v>4</v>
      </c>
      <c r="DD83">
        <v>8.4000000000000005E-2</v>
      </c>
      <c r="DE83">
        <v>1.7999999999999999E-2</v>
      </c>
      <c r="DF83">
        <v>-3.9009999999999998</v>
      </c>
      <c r="DG83">
        <v>0.14799999999999999</v>
      </c>
      <c r="DH83">
        <v>415</v>
      </c>
      <c r="DI83">
        <v>36</v>
      </c>
      <c r="DJ83">
        <v>0.66</v>
      </c>
      <c r="DK83">
        <v>0.36</v>
      </c>
      <c r="DL83">
        <v>-11.885615</v>
      </c>
      <c r="DM83">
        <v>-0.76826566604122759</v>
      </c>
      <c r="DN83">
        <v>7.5434267909220171E-2</v>
      </c>
      <c r="DO83">
        <v>0</v>
      </c>
      <c r="DP83">
        <v>0.25094589999999989</v>
      </c>
      <c r="DQ83">
        <v>-0.1407222664165112</v>
      </c>
      <c r="DR83">
        <v>2.7718403006666881E-2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365</v>
      </c>
      <c r="EA83">
        <v>3.2958799999999999</v>
      </c>
      <c r="EB83">
        <v>2.6252800000000001</v>
      </c>
      <c r="EC83">
        <v>0.10433199999999999</v>
      </c>
      <c r="ED83">
        <v>0.10494299999999999</v>
      </c>
      <c r="EE83">
        <v>0.14330300000000001</v>
      </c>
      <c r="EF83">
        <v>0.141046</v>
      </c>
      <c r="EG83">
        <v>27082.6</v>
      </c>
      <c r="EH83">
        <v>27545.200000000001</v>
      </c>
      <c r="EI83">
        <v>28134.7</v>
      </c>
      <c r="EJ83">
        <v>29625.200000000001</v>
      </c>
      <c r="EK83">
        <v>33160.6</v>
      </c>
      <c r="EL83">
        <v>35317.5</v>
      </c>
      <c r="EM83">
        <v>39707.9</v>
      </c>
      <c r="EN83">
        <v>42334.9</v>
      </c>
      <c r="EO83">
        <v>2.22193</v>
      </c>
      <c r="EP83">
        <v>2.15158</v>
      </c>
      <c r="EQ83">
        <v>0.120327</v>
      </c>
      <c r="ER83">
        <v>0</v>
      </c>
      <c r="ES83">
        <v>31.620100000000001</v>
      </c>
      <c r="ET83">
        <v>999.9</v>
      </c>
      <c r="EU83">
        <v>64.900000000000006</v>
      </c>
      <c r="EV83">
        <v>37.700000000000003</v>
      </c>
      <c r="EW83">
        <v>42.130600000000001</v>
      </c>
      <c r="EX83">
        <v>57.294899999999998</v>
      </c>
      <c r="EY83">
        <v>-2.1314099999999998</v>
      </c>
      <c r="EZ83">
        <v>2</v>
      </c>
      <c r="FA83">
        <v>0.52978899999999995</v>
      </c>
      <c r="FB83">
        <v>0.44074099999999999</v>
      </c>
      <c r="FC83">
        <v>20.270600000000002</v>
      </c>
      <c r="FD83">
        <v>5.2180400000000002</v>
      </c>
      <c r="FE83">
        <v>12.0077</v>
      </c>
      <c r="FF83">
        <v>4.9865500000000003</v>
      </c>
      <c r="FG83">
        <v>3.2845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1.86226</v>
      </c>
      <c r="FN83">
        <v>1.8643000000000001</v>
      </c>
      <c r="FO83">
        <v>1.86036</v>
      </c>
      <c r="FP83">
        <v>1.86111</v>
      </c>
      <c r="FQ83">
        <v>1.8602000000000001</v>
      </c>
      <c r="FR83">
        <v>1.86188</v>
      </c>
      <c r="FS83">
        <v>1.85843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-3.931</v>
      </c>
      <c r="GH83">
        <v>0.1482</v>
      </c>
      <c r="GI83">
        <v>-2.9546745296188361</v>
      </c>
      <c r="GJ83">
        <v>-2.737337881603403E-3</v>
      </c>
      <c r="GK83">
        <v>1.2769921614711079E-6</v>
      </c>
      <c r="GL83">
        <v>-3.2469241445839119E-10</v>
      </c>
      <c r="GM83">
        <v>0.14817000000000749</v>
      </c>
      <c r="GN83">
        <v>0</v>
      </c>
      <c r="GO83">
        <v>0</v>
      </c>
      <c r="GP83">
        <v>0</v>
      </c>
      <c r="GQ83">
        <v>4</v>
      </c>
      <c r="GR83">
        <v>2074</v>
      </c>
      <c r="GS83">
        <v>4</v>
      </c>
      <c r="GT83">
        <v>30</v>
      </c>
      <c r="GU83">
        <v>10.8</v>
      </c>
      <c r="GV83">
        <v>10.8</v>
      </c>
      <c r="GW83">
        <v>1.4562999999999999</v>
      </c>
      <c r="GX83">
        <v>2.5720200000000002</v>
      </c>
      <c r="GY83">
        <v>2.04834</v>
      </c>
      <c r="GZ83">
        <v>2.6025399999999999</v>
      </c>
      <c r="HA83">
        <v>2.1972700000000001</v>
      </c>
      <c r="HB83">
        <v>2.3730500000000001</v>
      </c>
      <c r="HC83">
        <v>40.758000000000003</v>
      </c>
      <c r="HD83">
        <v>16.093399999999999</v>
      </c>
      <c r="HE83">
        <v>18</v>
      </c>
      <c r="HF83">
        <v>713.11800000000005</v>
      </c>
      <c r="HG83">
        <v>727.70699999999999</v>
      </c>
      <c r="HH83">
        <v>30.998699999999999</v>
      </c>
      <c r="HI83">
        <v>34.045200000000001</v>
      </c>
      <c r="HJ83">
        <v>29.999500000000001</v>
      </c>
      <c r="HK83">
        <v>34.010199999999998</v>
      </c>
      <c r="HL83">
        <v>34.0167</v>
      </c>
      <c r="HM83">
        <v>29.170300000000001</v>
      </c>
      <c r="HN83">
        <v>23.552099999999999</v>
      </c>
      <c r="HO83">
        <v>67.413499999999999</v>
      </c>
      <c r="HP83">
        <v>31</v>
      </c>
      <c r="HQ83">
        <v>457.95800000000003</v>
      </c>
      <c r="HR83">
        <v>35.408200000000001</v>
      </c>
      <c r="HS83">
        <v>99.130799999999994</v>
      </c>
      <c r="HT83">
        <v>98.180400000000006</v>
      </c>
    </row>
    <row r="84" spans="1:228" x14ac:dyDescent="0.2">
      <c r="A84">
        <v>69</v>
      </c>
      <c r="B84">
        <v>1670267516.0999999</v>
      </c>
      <c r="C84">
        <v>271.5</v>
      </c>
      <c r="D84" t="s">
        <v>497</v>
      </c>
      <c r="E84" t="s">
        <v>498</v>
      </c>
      <c r="F84">
        <v>4</v>
      </c>
      <c r="G84">
        <v>1670267513.7874999</v>
      </c>
      <c r="H84">
        <f t="shared" si="34"/>
        <v>6.3180458135168134E-4</v>
      </c>
      <c r="I84">
        <f t="shared" si="35"/>
        <v>0.63180458135168138</v>
      </c>
      <c r="J84">
        <f t="shared" si="36"/>
        <v>5.2279400414751578</v>
      </c>
      <c r="K84">
        <f t="shared" si="37"/>
        <v>434.35674999999998</v>
      </c>
      <c r="L84">
        <f t="shared" si="38"/>
        <v>204.97722371703264</v>
      </c>
      <c r="M84">
        <f t="shared" si="39"/>
        <v>20.702955422368785</v>
      </c>
      <c r="N84">
        <f t="shared" si="40"/>
        <v>43.87057385980075</v>
      </c>
      <c r="O84">
        <f t="shared" si="41"/>
        <v>3.8062182573130349E-2</v>
      </c>
      <c r="P84">
        <f t="shared" si="42"/>
        <v>3.6709159541598848</v>
      </c>
      <c r="Q84">
        <f t="shared" si="43"/>
        <v>3.7844287299197109E-2</v>
      </c>
      <c r="R84">
        <f t="shared" si="44"/>
        <v>2.3672152420355121E-2</v>
      </c>
      <c r="S84">
        <f t="shared" si="45"/>
        <v>226.11643483381795</v>
      </c>
      <c r="T84">
        <f t="shared" si="46"/>
        <v>34.224550054467052</v>
      </c>
      <c r="U84">
        <f t="shared" si="47"/>
        <v>33.558250000000001</v>
      </c>
      <c r="V84">
        <f t="shared" si="48"/>
        <v>5.2127556146868148</v>
      </c>
      <c r="W84">
        <f t="shared" si="49"/>
        <v>70.141585608908329</v>
      </c>
      <c r="X84">
        <f t="shared" si="50"/>
        <v>3.6001200492753229</v>
      </c>
      <c r="Y84">
        <f t="shared" si="51"/>
        <v>5.1326470852094479</v>
      </c>
      <c r="Z84">
        <f t="shared" si="52"/>
        <v>1.6126355654114919</v>
      </c>
      <c r="AA84">
        <f t="shared" si="53"/>
        <v>-27.862582037609148</v>
      </c>
      <c r="AB84">
        <f t="shared" si="54"/>
        <v>-54.716177724041174</v>
      </c>
      <c r="AC84">
        <f t="shared" si="55"/>
        <v>-3.4277093106997985</v>
      </c>
      <c r="AD84">
        <f t="shared" si="56"/>
        <v>140.10996576146783</v>
      </c>
      <c r="AE84">
        <f t="shared" si="57"/>
        <v>28.64989865676932</v>
      </c>
      <c r="AF84">
        <f t="shared" si="58"/>
        <v>0.6398155693125317</v>
      </c>
      <c r="AG84">
        <f t="shared" si="59"/>
        <v>5.2279400414751578</v>
      </c>
      <c r="AH84">
        <v>462.60533646952229</v>
      </c>
      <c r="AI84">
        <v>453.5526606060605</v>
      </c>
      <c r="AJ84">
        <v>1.7330404359797089</v>
      </c>
      <c r="AK84">
        <v>64.412612484880171</v>
      </c>
      <c r="AL84">
        <f t="shared" si="60"/>
        <v>0.63180458135168138</v>
      </c>
      <c r="AM84">
        <v>35.39148690476091</v>
      </c>
      <c r="AN84">
        <v>35.644210294117663</v>
      </c>
      <c r="AO84">
        <v>6.2843018449550191E-5</v>
      </c>
      <c r="AP84">
        <v>92.771630971899214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47121.986035566209</v>
      </c>
      <c r="AV84">
        <f t="shared" si="64"/>
        <v>1200</v>
      </c>
      <c r="AW84">
        <f t="shared" si="65"/>
        <v>1025.9256139035326</v>
      </c>
      <c r="AX84">
        <f t="shared" si="66"/>
        <v>0.85493801158627725</v>
      </c>
      <c r="AY84">
        <f t="shared" si="67"/>
        <v>0.18843036236151495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1670267513.7874999</v>
      </c>
      <c r="BF84">
        <v>434.35674999999998</v>
      </c>
      <c r="BG84">
        <v>446.37249999999989</v>
      </c>
      <c r="BH84">
        <v>35.644312499999998</v>
      </c>
      <c r="BI84">
        <v>35.388024999999999</v>
      </c>
      <c r="BJ84">
        <v>438.29312499999997</v>
      </c>
      <c r="BK84">
        <v>35.496137500000003</v>
      </c>
      <c r="BL84">
        <v>650.02250000000004</v>
      </c>
      <c r="BM84">
        <v>100.90112499999999</v>
      </c>
      <c r="BN84">
        <v>0.10012307500000001</v>
      </c>
      <c r="BO84">
        <v>33.281775000000003</v>
      </c>
      <c r="BP84">
        <v>33.558250000000001</v>
      </c>
      <c r="BQ84">
        <v>999.9</v>
      </c>
      <c r="BR84">
        <v>0</v>
      </c>
      <c r="BS84">
        <v>0</v>
      </c>
      <c r="BT84">
        <v>8990.15625</v>
      </c>
      <c r="BU84">
        <v>0</v>
      </c>
      <c r="BV84">
        <v>606.16087500000003</v>
      </c>
      <c r="BW84">
        <v>-12.015912500000001</v>
      </c>
      <c r="BX84">
        <v>450.41125</v>
      </c>
      <c r="BY84">
        <v>462.74824999999998</v>
      </c>
      <c r="BZ84">
        <v>0.25627187499999998</v>
      </c>
      <c r="CA84">
        <v>446.37249999999989</v>
      </c>
      <c r="CB84">
        <v>35.388024999999999</v>
      </c>
      <c r="CC84">
        <v>3.5965525</v>
      </c>
      <c r="CD84">
        <v>3.5706924999999998</v>
      </c>
      <c r="CE84">
        <v>27.082562500000002</v>
      </c>
      <c r="CF84">
        <v>26.959687500000001</v>
      </c>
      <c r="CG84">
        <v>1200</v>
      </c>
      <c r="CH84">
        <v>0.49998300000000001</v>
      </c>
      <c r="CI84">
        <v>0.50001700000000004</v>
      </c>
      <c r="CJ84">
        <v>0</v>
      </c>
      <c r="CK84">
        <v>994.77562499999999</v>
      </c>
      <c r="CL84">
        <v>4.9990899999999998</v>
      </c>
      <c r="CM84">
        <v>10374.424999999999</v>
      </c>
      <c r="CN84">
        <v>9557.7887499999997</v>
      </c>
      <c r="CO84">
        <v>43.811999999999998</v>
      </c>
      <c r="CP84">
        <v>45.601374999999997</v>
      </c>
      <c r="CQ84">
        <v>44.663749999999993</v>
      </c>
      <c r="CR84">
        <v>44.421499999999988</v>
      </c>
      <c r="CS84">
        <v>45.125</v>
      </c>
      <c r="CT84">
        <v>597.48250000000007</v>
      </c>
      <c r="CU84">
        <v>597.52250000000004</v>
      </c>
      <c r="CV84">
        <v>0</v>
      </c>
      <c r="CW84">
        <v>1670267535.2</v>
      </c>
      <c r="CX84">
        <v>0</v>
      </c>
      <c r="CY84">
        <v>1670266866.0999999</v>
      </c>
      <c r="CZ84" t="s">
        <v>356</v>
      </c>
      <c r="DA84">
        <v>1670266861.5999999</v>
      </c>
      <c r="DB84">
        <v>1670266866.0999999</v>
      </c>
      <c r="DC84">
        <v>4</v>
      </c>
      <c r="DD84">
        <v>8.4000000000000005E-2</v>
      </c>
      <c r="DE84">
        <v>1.7999999999999999E-2</v>
      </c>
      <c r="DF84">
        <v>-3.9009999999999998</v>
      </c>
      <c r="DG84">
        <v>0.14799999999999999</v>
      </c>
      <c r="DH84">
        <v>415</v>
      </c>
      <c r="DI84">
        <v>36</v>
      </c>
      <c r="DJ84">
        <v>0.66</v>
      </c>
      <c r="DK84">
        <v>0.36</v>
      </c>
      <c r="DL84">
        <v>-11.931660000000001</v>
      </c>
      <c r="DM84">
        <v>-0.70439774859286497</v>
      </c>
      <c r="DN84">
        <v>6.979340871457701E-2</v>
      </c>
      <c r="DO84">
        <v>0</v>
      </c>
      <c r="DP84">
        <v>0.24186002500000001</v>
      </c>
      <c r="DQ84">
        <v>9.5210285178236306E-2</v>
      </c>
      <c r="DR84">
        <v>1.1698303846044301E-2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3.2959000000000001</v>
      </c>
      <c r="EB84">
        <v>2.6252499999999999</v>
      </c>
      <c r="EC84">
        <v>0.10553800000000001</v>
      </c>
      <c r="ED84">
        <v>0.106132</v>
      </c>
      <c r="EE84">
        <v>0.143315</v>
      </c>
      <c r="EF84">
        <v>0.14103499999999999</v>
      </c>
      <c r="EG84">
        <v>27046.400000000001</v>
      </c>
      <c r="EH84">
        <v>27508.799999999999</v>
      </c>
      <c r="EI84">
        <v>28134.9</v>
      </c>
      <c r="EJ84">
        <v>29625.4</v>
      </c>
      <c r="EK84">
        <v>33160.9</v>
      </c>
      <c r="EL84">
        <v>35318</v>
      </c>
      <c r="EM84">
        <v>39708.699999999997</v>
      </c>
      <c r="EN84">
        <v>42334.9</v>
      </c>
      <c r="EO84">
        <v>2.2220200000000001</v>
      </c>
      <c r="EP84">
        <v>2.1515499999999999</v>
      </c>
      <c r="EQ84">
        <v>0.119507</v>
      </c>
      <c r="ER84">
        <v>0</v>
      </c>
      <c r="ES84">
        <v>31.608899999999998</v>
      </c>
      <c r="ET84">
        <v>999.9</v>
      </c>
      <c r="EU84">
        <v>64.900000000000006</v>
      </c>
      <c r="EV84">
        <v>37.700000000000003</v>
      </c>
      <c r="EW84">
        <v>42.127800000000001</v>
      </c>
      <c r="EX84">
        <v>57.384900000000002</v>
      </c>
      <c r="EY84">
        <v>-2.1915100000000001</v>
      </c>
      <c r="EZ84">
        <v>2</v>
      </c>
      <c r="FA84">
        <v>0.529339</v>
      </c>
      <c r="FB84">
        <v>0.43778299999999998</v>
      </c>
      <c r="FC84">
        <v>20.270800000000001</v>
      </c>
      <c r="FD84">
        <v>5.2181899999999999</v>
      </c>
      <c r="FE84">
        <v>12.0077</v>
      </c>
      <c r="FF84">
        <v>4.98665</v>
      </c>
      <c r="FG84">
        <v>3.2844799999999998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1.86222</v>
      </c>
      <c r="FN84">
        <v>1.86429</v>
      </c>
      <c r="FO84">
        <v>1.8603499999999999</v>
      </c>
      <c r="FP84">
        <v>1.8611</v>
      </c>
      <c r="FQ84">
        <v>1.8602000000000001</v>
      </c>
      <c r="FR84">
        <v>1.86188</v>
      </c>
      <c r="FS84">
        <v>1.8584499999999999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-3.944</v>
      </c>
      <c r="GH84">
        <v>0.1482</v>
      </c>
      <c r="GI84">
        <v>-2.9546745296188361</v>
      </c>
      <c r="GJ84">
        <v>-2.737337881603403E-3</v>
      </c>
      <c r="GK84">
        <v>1.2769921614711079E-6</v>
      </c>
      <c r="GL84">
        <v>-3.2469241445839119E-10</v>
      </c>
      <c r="GM84">
        <v>0.14817000000000749</v>
      </c>
      <c r="GN84">
        <v>0</v>
      </c>
      <c r="GO84">
        <v>0</v>
      </c>
      <c r="GP84">
        <v>0</v>
      </c>
      <c r="GQ84">
        <v>4</v>
      </c>
      <c r="GR84">
        <v>2074</v>
      </c>
      <c r="GS84">
        <v>4</v>
      </c>
      <c r="GT84">
        <v>30</v>
      </c>
      <c r="GU84">
        <v>10.9</v>
      </c>
      <c r="GV84">
        <v>10.8</v>
      </c>
      <c r="GW84">
        <v>1.47339</v>
      </c>
      <c r="GX84">
        <v>2.5720200000000002</v>
      </c>
      <c r="GY84">
        <v>2.04834</v>
      </c>
      <c r="GZ84">
        <v>2.6025399999999999</v>
      </c>
      <c r="HA84">
        <v>2.1972700000000001</v>
      </c>
      <c r="HB84">
        <v>2.34497</v>
      </c>
      <c r="HC84">
        <v>40.758000000000003</v>
      </c>
      <c r="HD84">
        <v>16.093399999999999</v>
      </c>
      <c r="HE84">
        <v>18</v>
      </c>
      <c r="HF84">
        <v>713.15099999999995</v>
      </c>
      <c r="HG84">
        <v>727.62599999999998</v>
      </c>
      <c r="HH84">
        <v>30.998999999999999</v>
      </c>
      <c r="HI84">
        <v>34.039000000000001</v>
      </c>
      <c r="HJ84">
        <v>29.999500000000001</v>
      </c>
      <c r="HK84">
        <v>34.005600000000001</v>
      </c>
      <c r="HL84">
        <v>34.011899999999997</v>
      </c>
      <c r="HM84">
        <v>29.526199999999999</v>
      </c>
      <c r="HN84">
        <v>23.552099999999999</v>
      </c>
      <c r="HO84">
        <v>67.413499999999999</v>
      </c>
      <c r="HP84">
        <v>31</v>
      </c>
      <c r="HQ84">
        <v>464.63900000000001</v>
      </c>
      <c r="HR84">
        <v>35.408200000000001</v>
      </c>
      <c r="HS84">
        <v>99.132300000000001</v>
      </c>
      <c r="HT84">
        <v>98.180599999999998</v>
      </c>
    </row>
    <row r="85" spans="1:228" x14ac:dyDescent="0.2">
      <c r="A85">
        <v>70</v>
      </c>
      <c r="B85">
        <v>1670267520.0999999</v>
      </c>
      <c r="C85">
        <v>275.5</v>
      </c>
      <c r="D85" t="s">
        <v>499</v>
      </c>
      <c r="E85" t="s">
        <v>500</v>
      </c>
      <c r="F85">
        <v>4</v>
      </c>
      <c r="G85">
        <v>1670267518.0999999</v>
      </c>
      <c r="H85">
        <f t="shared" si="34"/>
        <v>6.5464971978414059E-4</v>
      </c>
      <c r="I85">
        <f t="shared" si="35"/>
        <v>0.65464971978414055</v>
      </c>
      <c r="J85">
        <f t="shared" si="36"/>
        <v>5.2813696247877706</v>
      </c>
      <c r="K85">
        <f t="shared" si="37"/>
        <v>441.50442857142849</v>
      </c>
      <c r="L85">
        <f t="shared" si="38"/>
        <v>218.19942132816044</v>
      </c>
      <c r="M85">
        <f t="shared" si="39"/>
        <v>22.03871907190404</v>
      </c>
      <c r="N85">
        <f t="shared" si="40"/>
        <v>44.593115834407008</v>
      </c>
      <c r="O85">
        <f t="shared" si="41"/>
        <v>3.9591059162681005E-2</v>
      </c>
      <c r="P85">
        <f t="shared" si="42"/>
        <v>3.6641319277908</v>
      </c>
      <c r="Q85">
        <f t="shared" si="43"/>
        <v>3.9354932475852235E-2</v>
      </c>
      <c r="R85">
        <f t="shared" si="44"/>
        <v>2.4617930260012744E-2</v>
      </c>
      <c r="S85">
        <f t="shared" si="45"/>
        <v>226.11589586316683</v>
      </c>
      <c r="T85">
        <f t="shared" si="46"/>
        <v>34.219688142720472</v>
      </c>
      <c r="U85">
        <f t="shared" si="47"/>
        <v>33.539557142857142</v>
      </c>
      <c r="V85">
        <f t="shared" si="48"/>
        <v>5.2073052940061837</v>
      </c>
      <c r="W85">
        <f t="shared" si="49"/>
        <v>70.154377990199862</v>
      </c>
      <c r="X85">
        <f t="shared" si="50"/>
        <v>3.6004326910729088</v>
      </c>
      <c r="Y85">
        <f t="shared" si="51"/>
        <v>5.132156815039921</v>
      </c>
      <c r="Z85">
        <f t="shared" si="52"/>
        <v>1.6068726029332749</v>
      </c>
      <c r="AA85">
        <f t="shared" si="53"/>
        <v>-28.870052642480601</v>
      </c>
      <c r="AB85">
        <f t="shared" si="54"/>
        <v>-51.258984577710002</v>
      </c>
      <c r="AC85">
        <f t="shared" si="55"/>
        <v>-3.2167565731499321</v>
      </c>
      <c r="AD85">
        <f t="shared" si="56"/>
        <v>142.77010206982629</v>
      </c>
      <c r="AE85">
        <f t="shared" si="57"/>
        <v>28.727593451324566</v>
      </c>
      <c r="AF85">
        <f t="shared" si="58"/>
        <v>0.66053753533545745</v>
      </c>
      <c r="AG85">
        <f t="shared" si="59"/>
        <v>5.2813696247877706</v>
      </c>
      <c r="AH85">
        <v>469.49331612020018</v>
      </c>
      <c r="AI85">
        <v>460.42535757575752</v>
      </c>
      <c r="AJ85">
        <v>1.731181989346007</v>
      </c>
      <c r="AK85">
        <v>64.412612484880171</v>
      </c>
      <c r="AL85">
        <f t="shared" si="60"/>
        <v>0.65464971978414055</v>
      </c>
      <c r="AM85">
        <v>35.38593224435251</v>
      </c>
      <c r="AN85">
        <v>35.647855294117633</v>
      </c>
      <c r="AO85">
        <v>5.1275154749906221E-5</v>
      </c>
      <c r="AP85">
        <v>92.771630971899214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47001.218089352362</v>
      </c>
      <c r="AV85">
        <f t="shared" si="64"/>
        <v>1199.997142857143</v>
      </c>
      <c r="AW85">
        <f t="shared" si="65"/>
        <v>1025.9231709135579</v>
      </c>
      <c r="AX85">
        <f t="shared" si="66"/>
        <v>0.85493801132799185</v>
      </c>
      <c r="AY85">
        <f t="shared" si="67"/>
        <v>0.18843036186302439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1670267518.0999999</v>
      </c>
      <c r="BF85">
        <v>441.50442857142849</v>
      </c>
      <c r="BG85">
        <v>453.5574285714286</v>
      </c>
      <c r="BH85">
        <v>35.646914285714288</v>
      </c>
      <c r="BI85">
        <v>35.382342857142852</v>
      </c>
      <c r="BJ85">
        <v>445.45371428571428</v>
      </c>
      <c r="BK85">
        <v>35.498757142857137</v>
      </c>
      <c r="BL85">
        <v>650.06142857142856</v>
      </c>
      <c r="BM85">
        <v>100.9024285714286</v>
      </c>
      <c r="BN85">
        <v>0.1002181714285714</v>
      </c>
      <c r="BO85">
        <v>33.280071428571418</v>
      </c>
      <c r="BP85">
        <v>33.539557142857142</v>
      </c>
      <c r="BQ85">
        <v>999.89999999999986</v>
      </c>
      <c r="BR85">
        <v>0</v>
      </c>
      <c r="BS85">
        <v>0</v>
      </c>
      <c r="BT85">
        <v>8966.6071428571431</v>
      </c>
      <c r="BU85">
        <v>0</v>
      </c>
      <c r="BV85">
        <v>623.84485714285711</v>
      </c>
      <c r="BW85">
        <v>-12.05321428571429</v>
      </c>
      <c r="BX85">
        <v>457.8244285714286</v>
      </c>
      <c r="BY85">
        <v>470.19400000000002</v>
      </c>
      <c r="BZ85">
        <v>0.26459771428571432</v>
      </c>
      <c r="CA85">
        <v>453.5574285714286</v>
      </c>
      <c r="CB85">
        <v>35.382342857142852</v>
      </c>
      <c r="CC85">
        <v>3.5968614285714291</v>
      </c>
      <c r="CD85">
        <v>3.570162857142857</v>
      </c>
      <c r="CE85">
        <v>27.084014285714289</v>
      </c>
      <c r="CF85">
        <v>26.957142857142859</v>
      </c>
      <c r="CG85">
        <v>1199.997142857143</v>
      </c>
      <c r="CH85">
        <v>0.49998300000000001</v>
      </c>
      <c r="CI85">
        <v>0.50001700000000004</v>
      </c>
      <c r="CJ85">
        <v>0</v>
      </c>
      <c r="CK85">
        <v>994.44314285714279</v>
      </c>
      <c r="CL85">
        <v>4.9990899999999998</v>
      </c>
      <c r="CM85">
        <v>10372.157142857141</v>
      </c>
      <c r="CN85">
        <v>9557.76</v>
      </c>
      <c r="CO85">
        <v>43.776571428571422</v>
      </c>
      <c r="CP85">
        <v>45.561999999999998</v>
      </c>
      <c r="CQ85">
        <v>44.625</v>
      </c>
      <c r="CR85">
        <v>44.392714285714291</v>
      </c>
      <c r="CS85">
        <v>45.125</v>
      </c>
      <c r="CT85">
        <v>597.48000000000013</v>
      </c>
      <c r="CU85">
        <v>597.51999999999987</v>
      </c>
      <c r="CV85">
        <v>0</v>
      </c>
      <c r="CW85">
        <v>1670267538.8</v>
      </c>
      <c r="CX85">
        <v>0</v>
      </c>
      <c r="CY85">
        <v>1670266866.0999999</v>
      </c>
      <c r="CZ85" t="s">
        <v>356</v>
      </c>
      <c r="DA85">
        <v>1670266861.5999999</v>
      </c>
      <c r="DB85">
        <v>1670266866.0999999</v>
      </c>
      <c r="DC85">
        <v>4</v>
      </c>
      <c r="DD85">
        <v>8.4000000000000005E-2</v>
      </c>
      <c r="DE85">
        <v>1.7999999999999999E-2</v>
      </c>
      <c r="DF85">
        <v>-3.9009999999999998</v>
      </c>
      <c r="DG85">
        <v>0.14799999999999999</v>
      </c>
      <c r="DH85">
        <v>415</v>
      </c>
      <c r="DI85">
        <v>36</v>
      </c>
      <c r="DJ85">
        <v>0.66</v>
      </c>
      <c r="DK85">
        <v>0.36</v>
      </c>
      <c r="DL85">
        <v>-11.9759425</v>
      </c>
      <c r="DM85">
        <v>-0.54169193245774472</v>
      </c>
      <c r="DN85">
        <v>5.3586336353122661E-2</v>
      </c>
      <c r="DO85">
        <v>0</v>
      </c>
      <c r="DP85">
        <v>0.24830782500000001</v>
      </c>
      <c r="DQ85">
        <v>0.11886872420262611</v>
      </c>
      <c r="DR85">
        <v>1.1537234705265159E-2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365</v>
      </c>
      <c r="EA85">
        <v>3.2958500000000002</v>
      </c>
      <c r="EB85">
        <v>2.6250300000000002</v>
      </c>
      <c r="EC85">
        <v>0.106735</v>
      </c>
      <c r="ED85">
        <v>0.107318</v>
      </c>
      <c r="EE85">
        <v>0.143315</v>
      </c>
      <c r="EF85">
        <v>0.14102700000000001</v>
      </c>
      <c r="EG85">
        <v>27010.3</v>
      </c>
      <c r="EH85">
        <v>27472.3</v>
      </c>
      <c r="EI85">
        <v>28135.1</v>
      </c>
      <c r="EJ85">
        <v>29625.4</v>
      </c>
      <c r="EK85">
        <v>33161</v>
      </c>
      <c r="EL85">
        <v>35318.6</v>
      </c>
      <c r="EM85">
        <v>39708.6</v>
      </c>
      <c r="EN85">
        <v>42335</v>
      </c>
      <c r="EO85">
        <v>2.22193</v>
      </c>
      <c r="EP85">
        <v>2.1518199999999998</v>
      </c>
      <c r="EQ85">
        <v>0.11924700000000001</v>
      </c>
      <c r="ER85">
        <v>0</v>
      </c>
      <c r="ES85">
        <v>31.597799999999999</v>
      </c>
      <c r="ET85">
        <v>999.9</v>
      </c>
      <c r="EU85">
        <v>64.900000000000006</v>
      </c>
      <c r="EV85">
        <v>37.700000000000003</v>
      </c>
      <c r="EW85">
        <v>42.134799999999998</v>
      </c>
      <c r="EX85">
        <v>57.414900000000003</v>
      </c>
      <c r="EY85">
        <v>-2.2996799999999999</v>
      </c>
      <c r="EZ85">
        <v>2</v>
      </c>
      <c r="FA85">
        <v>0.52898900000000004</v>
      </c>
      <c r="FB85">
        <v>0.43504599999999999</v>
      </c>
      <c r="FC85">
        <v>20.270800000000001</v>
      </c>
      <c r="FD85">
        <v>5.21774</v>
      </c>
      <c r="FE85">
        <v>12.0062</v>
      </c>
      <c r="FF85">
        <v>4.9863499999999998</v>
      </c>
      <c r="FG85">
        <v>3.2844799999999998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1.8622399999999999</v>
      </c>
      <c r="FN85">
        <v>1.8642799999999999</v>
      </c>
      <c r="FO85">
        <v>1.86036</v>
      </c>
      <c r="FP85">
        <v>1.86111</v>
      </c>
      <c r="FQ85">
        <v>1.8602000000000001</v>
      </c>
      <c r="FR85">
        <v>1.86188</v>
      </c>
      <c r="FS85">
        <v>1.85843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-3.9550000000000001</v>
      </c>
      <c r="GH85">
        <v>0.1482</v>
      </c>
      <c r="GI85">
        <v>-2.9546745296188361</v>
      </c>
      <c r="GJ85">
        <v>-2.737337881603403E-3</v>
      </c>
      <c r="GK85">
        <v>1.2769921614711079E-6</v>
      </c>
      <c r="GL85">
        <v>-3.2469241445839119E-10</v>
      </c>
      <c r="GM85">
        <v>0.14817000000000749</v>
      </c>
      <c r="GN85">
        <v>0</v>
      </c>
      <c r="GO85">
        <v>0</v>
      </c>
      <c r="GP85">
        <v>0</v>
      </c>
      <c r="GQ85">
        <v>4</v>
      </c>
      <c r="GR85">
        <v>2074</v>
      </c>
      <c r="GS85">
        <v>4</v>
      </c>
      <c r="GT85">
        <v>30</v>
      </c>
      <c r="GU85">
        <v>11</v>
      </c>
      <c r="GV85">
        <v>10.9</v>
      </c>
      <c r="GW85">
        <v>1.49048</v>
      </c>
      <c r="GX85">
        <v>2.5756800000000002</v>
      </c>
      <c r="GY85">
        <v>2.04834</v>
      </c>
      <c r="GZ85">
        <v>2.6025399999999999</v>
      </c>
      <c r="HA85">
        <v>2.1972700000000001</v>
      </c>
      <c r="HB85">
        <v>2.3303199999999999</v>
      </c>
      <c r="HC85">
        <v>40.758000000000003</v>
      </c>
      <c r="HD85">
        <v>16.084599999999998</v>
      </c>
      <c r="HE85">
        <v>18</v>
      </c>
      <c r="HF85">
        <v>713.00699999999995</v>
      </c>
      <c r="HG85">
        <v>727.81600000000003</v>
      </c>
      <c r="HH85">
        <v>30.999099999999999</v>
      </c>
      <c r="HI85">
        <v>34.034399999999998</v>
      </c>
      <c r="HJ85">
        <v>29.999600000000001</v>
      </c>
      <c r="HK85">
        <v>34.000300000000003</v>
      </c>
      <c r="HL85">
        <v>34.006</v>
      </c>
      <c r="HM85">
        <v>29.880199999999999</v>
      </c>
      <c r="HN85">
        <v>23.552099999999999</v>
      </c>
      <c r="HO85">
        <v>67.413499999999999</v>
      </c>
      <c r="HP85">
        <v>31</v>
      </c>
      <c r="HQ85">
        <v>471.39</v>
      </c>
      <c r="HR85">
        <v>35.408200000000001</v>
      </c>
      <c r="HS85">
        <v>99.132400000000004</v>
      </c>
      <c r="HT85">
        <v>98.180800000000005</v>
      </c>
    </row>
    <row r="86" spans="1:228" x14ac:dyDescent="0.2">
      <c r="A86">
        <v>71</v>
      </c>
      <c r="B86">
        <v>1670267524.0999999</v>
      </c>
      <c r="C86">
        <v>279.5</v>
      </c>
      <c r="D86" t="s">
        <v>501</v>
      </c>
      <c r="E86" t="s">
        <v>502</v>
      </c>
      <c r="F86">
        <v>4</v>
      </c>
      <c r="G86">
        <v>1670267521.7874999</v>
      </c>
      <c r="H86">
        <f t="shared" si="34"/>
        <v>6.6690085891633465E-4</v>
      </c>
      <c r="I86">
        <f t="shared" si="35"/>
        <v>0.66690085891633466</v>
      </c>
      <c r="J86">
        <f t="shared" si="36"/>
        <v>5.2020620744529653</v>
      </c>
      <c r="K86">
        <f t="shared" si="37"/>
        <v>447.69274999999999</v>
      </c>
      <c r="L86">
        <f t="shared" si="38"/>
        <v>231.91358507157338</v>
      </c>
      <c r="M86">
        <f t="shared" si="39"/>
        <v>23.423343138955698</v>
      </c>
      <c r="N86">
        <f t="shared" si="40"/>
        <v>45.217104900673966</v>
      </c>
      <c r="O86">
        <f t="shared" si="41"/>
        <v>4.046456198791671E-2</v>
      </c>
      <c r="P86">
        <f t="shared" si="42"/>
        <v>3.6709258503986728</v>
      </c>
      <c r="Q86">
        <f t="shared" si="43"/>
        <v>4.0218389439395666E-2</v>
      </c>
      <c r="R86">
        <f t="shared" si="44"/>
        <v>2.5158485994445985E-2</v>
      </c>
      <c r="S86">
        <f t="shared" si="45"/>
        <v>226.11688779489745</v>
      </c>
      <c r="T86">
        <f t="shared" si="46"/>
        <v>34.206670372453978</v>
      </c>
      <c r="U86">
        <f t="shared" si="47"/>
        <v>33.522350000000003</v>
      </c>
      <c r="V86">
        <f t="shared" si="48"/>
        <v>5.2022925488112</v>
      </c>
      <c r="W86">
        <f t="shared" si="49"/>
        <v>70.190216038625792</v>
      </c>
      <c r="X86">
        <f t="shared" si="50"/>
        <v>3.6004904833605345</v>
      </c>
      <c r="Y86">
        <f t="shared" si="51"/>
        <v>5.1296187511079587</v>
      </c>
      <c r="Z86">
        <f t="shared" si="52"/>
        <v>1.6018020654506655</v>
      </c>
      <c r="AA86">
        <f t="shared" si="53"/>
        <v>-29.410327878210357</v>
      </c>
      <c r="AB86">
        <f t="shared" si="54"/>
        <v>-49.694436261567688</v>
      </c>
      <c r="AC86">
        <f t="shared" si="55"/>
        <v>-3.1124050584288336</v>
      </c>
      <c r="AD86">
        <f t="shared" si="56"/>
        <v>143.89971859669058</v>
      </c>
      <c r="AE86">
        <f t="shared" si="57"/>
        <v>28.814652514595704</v>
      </c>
      <c r="AF86">
        <f t="shared" si="58"/>
        <v>0.66699028785121539</v>
      </c>
      <c r="AG86">
        <f t="shared" si="59"/>
        <v>5.2020620744529653</v>
      </c>
      <c r="AH86">
        <v>476.51065609904401</v>
      </c>
      <c r="AI86">
        <v>467.4108424242425</v>
      </c>
      <c r="AJ86">
        <v>1.7477055931531751</v>
      </c>
      <c r="AK86">
        <v>64.412612484880171</v>
      </c>
      <c r="AL86">
        <f t="shared" si="60"/>
        <v>0.66690085891633466</v>
      </c>
      <c r="AM86">
        <v>35.381702796286852</v>
      </c>
      <c r="AN86">
        <v>35.648554705882333</v>
      </c>
      <c r="AO86">
        <v>5.3016139514017887E-5</v>
      </c>
      <c r="AP86">
        <v>92.771630971899214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47123.778498611318</v>
      </c>
      <c r="AV86">
        <f t="shared" si="64"/>
        <v>1200.00125</v>
      </c>
      <c r="AW86">
        <f t="shared" si="65"/>
        <v>1025.9267952305167</v>
      </c>
      <c r="AX86">
        <f t="shared" si="66"/>
        <v>0.85493810546490412</v>
      </c>
      <c r="AY86">
        <f t="shared" si="67"/>
        <v>0.18843054354726502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1670267521.7874999</v>
      </c>
      <c r="BF86">
        <v>447.69274999999999</v>
      </c>
      <c r="BG86">
        <v>459.78625</v>
      </c>
      <c r="BH86">
        <v>35.648312500000003</v>
      </c>
      <c r="BI86">
        <v>35.381124999999997</v>
      </c>
      <c r="BJ86">
        <v>451.65325000000001</v>
      </c>
      <c r="BK86">
        <v>35.500149999999998</v>
      </c>
      <c r="BL86">
        <v>649.98387500000001</v>
      </c>
      <c r="BM86">
        <v>100.90062500000001</v>
      </c>
      <c r="BN86">
        <v>9.9681350000000002E-2</v>
      </c>
      <c r="BO86">
        <v>33.271249999999988</v>
      </c>
      <c r="BP86">
        <v>33.522350000000003</v>
      </c>
      <c r="BQ86">
        <v>999.9</v>
      </c>
      <c r="BR86">
        <v>0</v>
      </c>
      <c r="BS86">
        <v>0</v>
      </c>
      <c r="BT86">
        <v>8990.2350000000006</v>
      </c>
      <c r="BU86">
        <v>0</v>
      </c>
      <c r="BV86">
        <v>626.30375000000004</v>
      </c>
      <c r="BW86">
        <v>-12.093375</v>
      </c>
      <c r="BX86">
        <v>464.24225000000001</v>
      </c>
      <c r="BY86">
        <v>476.65062499999999</v>
      </c>
      <c r="BZ86">
        <v>0.26717999999999997</v>
      </c>
      <c r="CA86">
        <v>459.78625</v>
      </c>
      <c r="CB86">
        <v>35.381124999999997</v>
      </c>
      <c r="CC86">
        <v>3.5969375000000001</v>
      </c>
      <c r="CD86">
        <v>3.5699800000000002</v>
      </c>
      <c r="CE86">
        <v>27.084362500000001</v>
      </c>
      <c r="CF86">
        <v>26.956262500000001</v>
      </c>
      <c r="CG86">
        <v>1200.00125</v>
      </c>
      <c r="CH86">
        <v>0.49997950000000002</v>
      </c>
      <c r="CI86">
        <v>0.50002049999999998</v>
      </c>
      <c r="CJ86">
        <v>0</v>
      </c>
      <c r="CK86">
        <v>994.27412500000003</v>
      </c>
      <c r="CL86">
        <v>4.9990899999999998</v>
      </c>
      <c r="CM86">
        <v>10369.1875</v>
      </c>
      <c r="CN86">
        <v>9557.7849999999999</v>
      </c>
      <c r="CO86">
        <v>43.75</v>
      </c>
      <c r="CP86">
        <v>45.561999999999998</v>
      </c>
      <c r="CQ86">
        <v>44.625</v>
      </c>
      <c r="CR86">
        <v>44.375</v>
      </c>
      <c r="CS86">
        <v>45.109250000000003</v>
      </c>
      <c r="CT86">
        <v>597.48</v>
      </c>
      <c r="CU86">
        <v>597.52749999999992</v>
      </c>
      <c r="CV86">
        <v>0</v>
      </c>
      <c r="CW86">
        <v>1670267543</v>
      </c>
      <c r="CX86">
        <v>0</v>
      </c>
      <c r="CY86">
        <v>1670266866.0999999</v>
      </c>
      <c r="CZ86" t="s">
        <v>356</v>
      </c>
      <c r="DA86">
        <v>1670266861.5999999</v>
      </c>
      <c r="DB86">
        <v>1670266866.0999999</v>
      </c>
      <c r="DC86">
        <v>4</v>
      </c>
      <c r="DD86">
        <v>8.4000000000000005E-2</v>
      </c>
      <c r="DE86">
        <v>1.7999999999999999E-2</v>
      </c>
      <c r="DF86">
        <v>-3.9009999999999998</v>
      </c>
      <c r="DG86">
        <v>0.14799999999999999</v>
      </c>
      <c r="DH86">
        <v>415</v>
      </c>
      <c r="DI86">
        <v>36</v>
      </c>
      <c r="DJ86">
        <v>0.66</v>
      </c>
      <c r="DK86">
        <v>0.36</v>
      </c>
      <c r="DL86">
        <v>-12.01505</v>
      </c>
      <c r="DM86">
        <v>-0.53932007504689994</v>
      </c>
      <c r="DN86">
        <v>5.3487629410920799E-2</v>
      </c>
      <c r="DO86">
        <v>0</v>
      </c>
      <c r="DP86">
        <v>0.25537942499999999</v>
      </c>
      <c r="DQ86">
        <v>9.5984048780487566E-2</v>
      </c>
      <c r="DR86">
        <v>9.3573731620778585E-3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3.2957900000000002</v>
      </c>
      <c r="EB86">
        <v>2.62493</v>
      </c>
      <c r="EC86">
        <v>0.107927</v>
      </c>
      <c r="ED86">
        <v>0.10849399999999999</v>
      </c>
      <c r="EE86">
        <v>0.143319</v>
      </c>
      <c r="EF86">
        <v>0.141015</v>
      </c>
      <c r="EG86">
        <v>26974.6</v>
      </c>
      <c r="EH86">
        <v>27436.1</v>
      </c>
      <c r="EI86">
        <v>28135.5</v>
      </c>
      <c r="EJ86">
        <v>29625.4</v>
      </c>
      <c r="EK86">
        <v>33161.699999999997</v>
      </c>
      <c r="EL86">
        <v>35319</v>
      </c>
      <c r="EM86">
        <v>39709.5</v>
      </c>
      <c r="EN86">
        <v>42334.8</v>
      </c>
      <c r="EO86">
        <v>2.22207</v>
      </c>
      <c r="EP86">
        <v>2.1518999999999999</v>
      </c>
      <c r="EQ86">
        <v>0.118949</v>
      </c>
      <c r="ER86">
        <v>0</v>
      </c>
      <c r="ES86">
        <v>31.589300000000001</v>
      </c>
      <c r="ET86">
        <v>999.9</v>
      </c>
      <c r="EU86">
        <v>64.900000000000006</v>
      </c>
      <c r="EV86">
        <v>37.700000000000003</v>
      </c>
      <c r="EW86">
        <v>42.128</v>
      </c>
      <c r="EX86">
        <v>57.444899999999997</v>
      </c>
      <c r="EY86">
        <v>-2.2355800000000001</v>
      </c>
      <c r="EZ86">
        <v>2</v>
      </c>
      <c r="FA86">
        <v>0.52850900000000001</v>
      </c>
      <c r="FB86">
        <v>0.43235000000000001</v>
      </c>
      <c r="FC86">
        <v>20.270900000000001</v>
      </c>
      <c r="FD86">
        <v>5.2184900000000001</v>
      </c>
      <c r="FE86">
        <v>12.006399999999999</v>
      </c>
      <c r="FF86">
        <v>4.98665</v>
      </c>
      <c r="FG86">
        <v>3.2845499999999999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1.8622700000000001</v>
      </c>
      <c r="FN86">
        <v>1.8643000000000001</v>
      </c>
      <c r="FO86">
        <v>1.86036</v>
      </c>
      <c r="FP86">
        <v>1.86111</v>
      </c>
      <c r="FQ86">
        <v>1.8602000000000001</v>
      </c>
      <c r="FR86">
        <v>1.86188</v>
      </c>
      <c r="FS86">
        <v>1.85846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-3.9670000000000001</v>
      </c>
      <c r="GH86">
        <v>0.1482</v>
      </c>
      <c r="GI86">
        <v>-2.9546745296188361</v>
      </c>
      <c r="GJ86">
        <v>-2.737337881603403E-3</v>
      </c>
      <c r="GK86">
        <v>1.2769921614711079E-6</v>
      </c>
      <c r="GL86">
        <v>-3.2469241445839119E-10</v>
      </c>
      <c r="GM86">
        <v>0.14817000000000749</v>
      </c>
      <c r="GN86">
        <v>0</v>
      </c>
      <c r="GO86">
        <v>0</v>
      </c>
      <c r="GP86">
        <v>0</v>
      </c>
      <c r="GQ86">
        <v>4</v>
      </c>
      <c r="GR86">
        <v>2074</v>
      </c>
      <c r="GS86">
        <v>4</v>
      </c>
      <c r="GT86">
        <v>30</v>
      </c>
      <c r="GU86">
        <v>11</v>
      </c>
      <c r="GV86">
        <v>11</v>
      </c>
      <c r="GW86">
        <v>1.5087900000000001</v>
      </c>
      <c r="GX86">
        <v>2.5854499999999998</v>
      </c>
      <c r="GY86">
        <v>2.04834</v>
      </c>
      <c r="GZ86">
        <v>2.6025399999999999</v>
      </c>
      <c r="HA86">
        <v>2.1972700000000001</v>
      </c>
      <c r="HB86">
        <v>2.2839399999999999</v>
      </c>
      <c r="HC86">
        <v>40.758000000000003</v>
      </c>
      <c r="HD86">
        <v>16.075800000000001</v>
      </c>
      <c r="HE86">
        <v>18</v>
      </c>
      <c r="HF86">
        <v>713.08199999999999</v>
      </c>
      <c r="HG86">
        <v>727.83299999999997</v>
      </c>
      <c r="HH86">
        <v>30.999199999999998</v>
      </c>
      <c r="HI86">
        <v>34.028300000000002</v>
      </c>
      <c r="HJ86">
        <v>29.999500000000001</v>
      </c>
      <c r="HK86">
        <v>33.995699999999999</v>
      </c>
      <c r="HL86">
        <v>34.001399999999997</v>
      </c>
      <c r="HM86">
        <v>30.234400000000001</v>
      </c>
      <c r="HN86">
        <v>23.552099999999999</v>
      </c>
      <c r="HO86">
        <v>67.413499999999999</v>
      </c>
      <c r="HP86">
        <v>31</v>
      </c>
      <c r="HQ86">
        <v>478.07</v>
      </c>
      <c r="HR86">
        <v>35.408200000000001</v>
      </c>
      <c r="HS86">
        <v>99.134399999999999</v>
      </c>
      <c r="HT86">
        <v>98.180499999999995</v>
      </c>
    </row>
    <row r="87" spans="1:228" x14ac:dyDescent="0.2">
      <c r="A87">
        <v>72</v>
      </c>
      <c r="B87">
        <v>1670267528.0999999</v>
      </c>
      <c r="C87">
        <v>283.5</v>
      </c>
      <c r="D87" t="s">
        <v>503</v>
      </c>
      <c r="E87" t="s">
        <v>504</v>
      </c>
      <c r="F87">
        <v>4</v>
      </c>
      <c r="G87">
        <v>1670267526.0999999</v>
      </c>
      <c r="H87">
        <f t="shared" si="34"/>
        <v>6.7502937456990532E-4</v>
      </c>
      <c r="I87">
        <f t="shared" si="35"/>
        <v>0.6750293745699053</v>
      </c>
      <c r="J87">
        <f t="shared" si="36"/>
        <v>5.9040741992005472</v>
      </c>
      <c r="K87">
        <f t="shared" si="37"/>
        <v>454.82428571428568</v>
      </c>
      <c r="L87">
        <f t="shared" si="38"/>
        <v>214.31525201309429</v>
      </c>
      <c r="M87">
        <f t="shared" si="39"/>
        <v>21.64602101392234</v>
      </c>
      <c r="N87">
        <f t="shared" si="40"/>
        <v>45.937636046603551</v>
      </c>
      <c r="O87">
        <f t="shared" si="41"/>
        <v>4.0996450769310869E-2</v>
      </c>
      <c r="P87">
        <f t="shared" si="42"/>
        <v>3.6663669065093423</v>
      </c>
      <c r="Q87">
        <f t="shared" si="43"/>
        <v>4.0743473751754897E-2</v>
      </c>
      <c r="R87">
        <f t="shared" si="44"/>
        <v>2.5487269757369764E-2</v>
      </c>
      <c r="S87">
        <f t="shared" si="45"/>
        <v>226.11618553326363</v>
      </c>
      <c r="T87">
        <f t="shared" si="46"/>
        <v>34.194825315780143</v>
      </c>
      <c r="U87">
        <f t="shared" si="47"/>
        <v>33.518071428571417</v>
      </c>
      <c r="V87">
        <f t="shared" si="48"/>
        <v>5.2010467770302311</v>
      </c>
      <c r="W87">
        <f t="shared" si="49"/>
        <v>70.23654948116662</v>
      </c>
      <c r="X87">
        <f t="shared" si="50"/>
        <v>3.6005977915818193</v>
      </c>
      <c r="Y87">
        <f t="shared" si="51"/>
        <v>5.1263876403086845</v>
      </c>
      <c r="Z87">
        <f t="shared" si="52"/>
        <v>1.6004489854484119</v>
      </c>
      <c r="AA87">
        <f t="shared" si="53"/>
        <v>-29.768795418532825</v>
      </c>
      <c r="AB87">
        <f t="shared" si="54"/>
        <v>-51.007877471391673</v>
      </c>
      <c r="AC87">
        <f t="shared" si="55"/>
        <v>-3.1983965072587037</v>
      </c>
      <c r="AD87">
        <f t="shared" si="56"/>
        <v>142.14111613608043</v>
      </c>
      <c r="AE87">
        <f t="shared" si="57"/>
        <v>29.049001417063842</v>
      </c>
      <c r="AF87">
        <f t="shared" si="58"/>
        <v>0.68769107501035009</v>
      </c>
      <c r="AG87">
        <f t="shared" si="59"/>
        <v>5.9040741992005472</v>
      </c>
      <c r="AH87">
        <v>483.4541036942876</v>
      </c>
      <c r="AI87">
        <v>474.20386060606069</v>
      </c>
      <c r="AJ87">
        <v>1.7088968186833571</v>
      </c>
      <c r="AK87">
        <v>64.412612484880171</v>
      </c>
      <c r="AL87">
        <f t="shared" si="60"/>
        <v>0.6750293745699053</v>
      </c>
      <c r="AM87">
        <v>35.379619794708169</v>
      </c>
      <c r="AN87">
        <v>35.650152352941163</v>
      </c>
      <c r="AO87">
        <v>-2.1108087886012621E-5</v>
      </c>
      <c r="AP87">
        <v>92.771630971899214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47044.160365456664</v>
      </c>
      <c r="AV87">
        <f t="shared" si="64"/>
        <v>1199.997142857143</v>
      </c>
      <c r="AW87">
        <f t="shared" si="65"/>
        <v>1025.9233210016912</v>
      </c>
      <c r="AX87">
        <f t="shared" si="66"/>
        <v>0.85493813640173399</v>
      </c>
      <c r="AY87">
        <f t="shared" si="67"/>
        <v>0.18843060325534647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1670267526.0999999</v>
      </c>
      <c r="BF87">
        <v>454.82428571428568</v>
      </c>
      <c r="BG87">
        <v>467.02128571428568</v>
      </c>
      <c r="BH87">
        <v>35.649185714285707</v>
      </c>
      <c r="BI87">
        <v>35.373699999999999</v>
      </c>
      <c r="BJ87">
        <v>458.79728571428569</v>
      </c>
      <c r="BK87">
        <v>35.501057142857142</v>
      </c>
      <c r="BL87">
        <v>649.96971428571419</v>
      </c>
      <c r="BM87">
        <v>100.90085714285711</v>
      </c>
      <c r="BN87">
        <v>9.998535714285714E-2</v>
      </c>
      <c r="BO87">
        <v>33.260014285714291</v>
      </c>
      <c r="BP87">
        <v>33.518071428571417</v>
      </c>
      <c r="BQ87">
        <v>999.89999999999986</v>
      </c>
      <c r="BR87">
        <v>0</v>
      </c>
      <c r="BS87">
        <v>0</v>
      </c>
      <c r="BT87">
        <v>8974.4642857142862</v>
      </c>
      <c r="BU87">
        <v>0</v>
      </c>
      <c r="BV87">
        <v>607.43942857142861</v>
      </c>
      <c r="BW87">
        <v>-12.197185714285711</v>
      </c>
      <c r="BX87">
        <v>471.63771428571431</v>
      </c>
      <c r="BY87">
        <v>484.14728571428572</v>
      </c>
      <c r="BZ87">
        <v>0.27548871428571431</v>
      </c>
      <c r="CA87">
        <v>467.02128571428568</v>
      </c>
      <c r="CB87">
        <v>35.373699999999999</v>
      </c>
      <c r="CC87">
        <v>3.5970285714285719</v>
      </c>
      <c r="CD87">
        <v>3.5692328571428571</v>
      </c>
      <c r="CE87">
        <v>27.084828571428581</v>
      </c>
      <c r="CF87">
        <v>26.9527</v>
      </c>
      <c r="CG87">
        <v>1199.997142857143</v>
      </c>
      <c r="CH87">
        <v>0.49997900000000001</v>
      </c>
      <c r="CI87">
        <v>0.50002100000000005</v>
      </c>
      <c r="CJ87">
        <v>0</v>
      </c>
      <c r="CK87">
        <v>993.78157142857151</v>
      </c>
      <c r="CL87">
        <v>4.9990899999999998</v>
      </c>
      <c r="CM87">
        <v>10364.54285714286</v>
      </c>
      <c r="CN87">
        <v>9557.7628571428559</v>
      </c>
      <c r="CO87">
        <v>43.75</v>
      </c>
      <c r="CP87">
        <v>45.561999999999998</v>
      </c>
      <c r="CQ87">
        <v>44.625</v>
      </c>
      <c r="CR87">
        <v>44.375</v>
      </c>
      <c r="CS87">
        <v>45.071000000000012</v>
      </c>
      <c r="CT87">
        <v>597.47571428571428</v>
      </c>
      <c r="CU87">
        <v>597.52571428571434</v>
      </c>
      <c r="CV87">
        <v>0</v>
      </c>
      <c r="CW87">
        <v>1670267547.2</v>
      </c>
      <c r="CX87">
        <v>0</v>
      </c>
      <c r="CY87">
        <v>1670266866.0999999</v>
      </c>
      <c r="CZ87" t="s">
        <v>356</v>
      </c>
      <c r="DA87">
        <v>1670266861.5999999</v>
      </c>
      <c r="DB87">
        <v>1670266866.0999999</v>
      </c>
      <c r="DC87">
        <v>4</v>
      </c>
      <c r="DD87">
        <v>8.4000000000000005E-2</v>
      </c>
      <c r="DE87">
        <v>1.7999999999999999E-2</v>
      </c>
      <c r="DF87">
        <v>-3.9009999999999998</v>
      </c>
      <c r="DG87">
        <v>0.14799999999999999</v>
      </c>
      <c r="DH87">
        <v>415</v>
      </c>
      <c r="DI87">
        <v>36</v>
      </c>
      <c r="DJ87">
        <v>0.66</v>
      </c>
      <c r="DK87">
        <v>0.36</v>
      </c>
      <c r="DL87">
        <v>-12.059692500000001</v>
      </c>
      <c r="DM87">
        <v>-0.69002138836769844</v>
      </c>
      <c r="DN87">
        <v>7.0971795057966428E-2</v>
      </c>
      <c r="DO87">
        <v>0</v>
      </c>
      <c r="DP87">
        <v>0.26186377500000002</v>
      </c>
      <c r="DQ87">
        <v>9.0335876172607327E-2</v>
      </c>
      <c r="DR87">
        <v>8.8067721711405141E-3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357</v>
      </c>
      <c r="EA87">
        <v>3.2958599999999998</v>
      </c>
      <c r="EB87">
        <v>2.6252</v>
      </c>
      <c r="EC87">
        <v>0.109097</v>
      </c>
      <c r="ED87">
        <v>0.109663</v>
      </c>
      <c r="EE87">
        <v>0.14332600000000001</v>
      </c>
      <c r="EF87">
        <v>0.14100199999999999</v>
      </c>
      <c r="EG87">
        <v>26939.5</v>
      </c>
      <c r="EH87">
        <v>27400.3</v>
      </c>
      <c r="EI87">
        <v>28135.7</v>
      </c>
      <c r="EJ87">
        <v>29625.7</v>
      </c>
      <c r="EK87">
        <v>33161.9</v>
      </c>
      <c r="EL87">
        <v>35320.1</v>
      </c>
      <c r="EM87">
        <v>39710</v>
      </c>
      <c r="EN87">
        <v>42335.5</v>
      </c>
      <c r="EO87">
        <v>2.2221299999999999</v>
      </c>
      <c r="EP87">
        <v>2.1520999999999999</v>
      </c>
      <c r="EQ87">
        <v>0.11924700000000001</v>
      </c>
      <c r="ER87">
        <v>0</v>
      </c>
      <c r="ES87">
        <v>31.579599999999999</v>
      </c>
      <c r="ET87">
        <v>999.9</v>
      </c>
      <c r="EU87">
        <v>64.900000000000006</v>
      </c>
      <c r="EV87">
        <v>37.700000000000003</v>
      </c>
      <c r="EW87">
        <v>42.13</v>
      </c>
      <c r="EX87">
        <v>57.114899999999999</v>
      </c>
      <c r="EY87">
        <v>-2.1834899999999999</v>
      </c>
      <c r="EZ87">
        <v>2</v>
      </c>
      <c r="FA87">
        <v>0.52801100000000001</v>
      </c>
      <c r="FB87">
        <v>0.43051699999999998</v>
      </c>
      <c r="FC87">
        <v>20.270900000000001</v>
      </c>
      <c r="FD87">
        <v>5.2184900000000001</v>
      </c>
      <c r="FE87">
        <v>12.007899999999999</v>
      </c>
      <c r="FF87">
        <v>4.9867499999999998</v>
      </c>
      <c r="FG87">
        <v>3.2846500000000001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1.86226</v>
      </c>
      <c r="FN87">
        <v>1.86432</v>
      </c>
      <c r="FO87">
        <v>1.86036</v>
      </c>
      <c r="FP87">
        <v>1.86111</v>
      </c>
      <c r="FQ87">
        <v>1.8602000000000001</v>
      </c>
      <c r="FR87">
        <v>1.86188</v>
      </c>
      <c r="FS87">
        <v>1.85843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-3.9790000000000001</v>
      </c>
      <c r="GH87">
        <v>0.1482</v>
      </c>
      <c r="GI87">
        <v>-2.9546745296188361</v>
      </c>
      <c r="GJ87">
        <v>-2.737337881603403E-3</v>
      </c>
      <c r="GK87">
        <v>1.2769921614711079E-6</v>
      </c>
      <c r="GL87">
        <v>-3.2469241445839119E-10</v>
      </c>
      <c r="GM87">
        <v>0.14817000000000749</v>
      </c>
      <c r="GN87">
        <v>0</v>
      </c>
      <c r="GO87">
        <v>0</v>
      </c>
      <c r="GP87">
        <v>0</v>
      </c>
      <c r="GQ87">
        <v>4</v>
      </c>
      <c r="GR87">
        <v>2074</v>
      </c>
      <c r="GS87">
        <v>4</v>
      </c>
      <c r="GT87">
        <v>30</v>
      </c>
      <c r="GU87">
        <v>11.1</v>
      </c>
      <c r="GV87">
        <v>11</v>
      </c>
      <c r="GW87">
        <v>1.5258799999999999</v>
      </c>
      <c r="GX87">
        <v>2.5854499999999998</v>
      </c>
      <c r="GY87">
        <v>2.04834</v>
      </c>
      <c r="GZ87">
        <v>2.6025399999999999</v>
      </c>
      <c r="HA87">
        <v>2.1972700000000001</v>
      </c>
      <c r="HB87">
        <v>2.3290999999999999</v>
      </c>
      <c r="HC87">
        <v>40.758000000000003</v>
      </c>
      <c r="HD87">
        <v>16.075800000000001</v>
      </c>
      <c r="HE87">
        <v>18</v>
      </c>
      <c r="HF87">
        <v>713.06600000000003</v>
      </c>
      <c r="HG87">
        <v>727.96500000000003</v>
      </c>
      <c r="HH87">
        <v>30.999400000000001</v>
      </c>
      <c r="HI87">
        <v>34.023699999999998</v>
      </c>
      <c r="HJ87">
        <v>29.999500000000001</v>
      </c>
      <c r="HK87">
        <v>33.990299999999998</v>
      </c>
      <c r="HL87">
        <v>33.996699999999997</v>
      </c>
      <c r="HM87">
        <v>30.588000000000001</v>
      </c>
      <c r="HN87">
        <v>23.552099999999999</v>
      </c>
      <c r="HO87">
        <v>67.413499999999999</v>
      </c>
      <c r="HP87">
        <v>31</v>
      </c>
      <c r="HQ87">
        <v>484.762</v>
      </c>
      <c r="HR87">
        <v>35.408200000000001</v>
      </c>
      <c r="HS87">
        <v>99.135499999999993</v>
      </c>
      <c r="HT87">
        <v>98.181799999999996</v>
      </c>
    </row>
    <row r="88" spans="1:228" x14ac:dyDescent="0.2">
      <c r="A88">
        <v>73</v>
      </c>
      <c r="B88">
        <v>1670267532.0999999</v>
      </c>
      <c r="C88">
        <v>287.5</v>
      </c>
      <c r="D88" t="s">
        <v>505</v>
      </c>
      <c r="E88" t="s">
        <v>506</v>
      </c>
      <c r="F88">
        <v>4</v>
      </c>
      <c r="G88">
        <v>1670267529.7874999</v>
      </c>
      <c r="H88">
        <f t="shared" si="34"/>
        <v>6.9211182483915697E-4</v>
      </c>
      <c r="I88">
        <f t="shared" si="35"/>
        <v>0.69211182483915701</v>
      </c>
      <c r="J88">
        <f t="shared" si="36"/>
        <v>5.7629734354447582</v>
      </c>
      <c r="K88">
        <f t="shared" si="37"/>
        <v>460.98812500000003</v>
      </c>
      <c r="L88">
        <f t="shared" si="38"/>
        <v>231.75906248687971</v>
      </c>
      <c r="M88">
        <f t="shared" si="39"/>
        <v>23.407821473328141</v>
      </c>
      <c r="N88">
        <f t="shared" si="40"/>
        <v>46.560111244560979</v>
      </c>
      <c r="O88">
        <f t="shared" si="41"/>
        <v>4.2126918153450967E-2</v>
      </c>
      <c r="P88">
        <f t="shared" si="42"/>
        <v>3.67214934065264</v>
      </c>
      <c r="Q88">
        <f t="shared" si="43"/>
        <v>4.1860263942579135E-2</v>
      </c>
      <c r="R88">
        <f t="shared" si="44"/>
        <v>2.6186481895780791E-2</v>
      </c>
      <c r="S88">
        <f t="shared" si="45"/>
        <v>226.11654324651425</v>
      </c>
      <c r="T88">
        <f t="shared" si="46"/>
        <v>34.185073577854965</v>
      </c>
      <c r="U88">
        <f t="shared" si="47"/>
        <v>33.507112499999998</v>
      </c>
      <c r="V88">
        <f t="shared" si="48"/>
        <v>5.1978571001109204</v>
      </c>
      <c r="W88">
        <f t="shared" si="49"/>
        <v>70.256682948301901</v>
      </c>
      <c r="X88">
        <f t="shared" si="50"/>
        <v>3.6006626588398207</v>
      </c>
      <c r="Y88">
        <f t="shared" si="51"/>
        <v>5.1250108996596868</v>
      </c>
      <c r="Z88">
        <f t="shared" si="52"/>
        <v>1.5971944412710997</v>
      </c>
      <c r="AA88">
        <f t="shared" si="53"/>
        <v>-30.522131475406823</v>
      </c>
      <c r="AB88">
        <f t="shared" si="54"/>
        <v>-49.866902690855866</v>
      </c>
      <c r="AC88">
        <f t="shared" si="55"/>
        <v>-3.1216883684491061</v>
      </c>
      <c r="AD88">
        <f t="shared" si="56"/>
        <v>142.60582071180249</v>
      </c>
      <c r="AE88">
        <f t="shared" si="57"/>
        <v>29.089226073033192</v>
      </c>
      <c r="AF88">
        <f t="shared" si="58"/>
        <v>0.70178576331449405</v>
      </c>
      <c r="AG88">
        <f t="shared" si="59"/>
        <v>5.7629734354447582</v>
      </c>
      <c r="AH88">
        <v>490.40356255159543</v>
      </c>
      <c r="AI88">
        <v>481.15644848484823</v>
      </c>
      <c r="AJ88">
        <v>1.7236149073262941</v>
      </c>
      <c r="AK88">
        <v>64.412612484880171</v>
      </c>
      <c r="AL88">
        <f t="shared" si="60"/>
        <v>0.69211182483915701</v>
      </c>
      <c r="AM88">
        <v>35.372246732888897</v>
      </c>
      <c r="AN88">
        <v>35.649185294117643</v>
      </c>
      <c r="AO88">
        <v>5.508385075672043E-5</v>
      </c>
      <c r="AP88">
        <v>92.771630971899214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47148.079820978841</v>
      </c>
      <c r="AV88">
        <f t="shared" si="64"/>
        <v>1200</v>
      </c>
      <c r="AW88">
        <f t="shared" si="65"/>
        <v>1025.9256700759138</v>
      </c>
      <c r="AX88">
        <f t="shared" si="66"/>
        <v>0.85493805839659487</v>
      </c>
      <c r="AY88">
        <f t="shared" si="67"/>
        <v>0.18843045270542855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1670267529.7874999</v>
      </c>
      <c r="BF88">
        <v>460.98812500000003</v>
      </c>
      <c r="BG88">
        <v>473.20600000000002</v>
      </c>
      <c r="BH88">
        <v>35.649887499999998</v>
      </c>
      <c r="BI88">
        <v>35.368762500000003</v>
      </c>
      <c r="BJ88">
        <v>464.972375</v>
      </c>
      <c r="BK88">
        <v>35.501712499999996</v>
      </c>
      <c r="BL88">
        <v>649.98537499999998</v>
      </c>
      <c r="BM88">
        <v>100.90075</v>
      </c>
      <c r="BN88">
        <v>9.99238125E-2</v>
      </c>
      <c r="BO88">
        <v>33.255225000000003</v>
      </c>
      <c r="BP88">
        <v>33.507112499999998</v>
      </c>
      <c r="BQ88">
        <v>999.9</v>
      </c>
      <c r="BR88">
        <v>0</v>
      </c>
      <c r="BS88">
        <v>0</v>
      </c>
      <c r="BT88">
        <v>8994.4524999999994</v>
      </c>
      <c r="BU88">
        <v>0</v>
      </c>
      <c r="BV88">
        <v>586.22050000000002</v>
      </c>
      <c r="BW88">
        <v>-12.2176875</v>
      </c>
      <c r="BX88">
        <v>478.03</v>
      </c>
      <c r="BY88">
        <v>490.55612500000001</v>
      </c>
      <c r="BZ88">
        <v>0.28112399999999999</v>
      </c>
      <c r="CA88">
        <v>473.20600000000002</v>
      </c>
      <c r="CB88">
        <v>35.368762500000003</v>
      </c>
      <c r="CC88">
        <v>3.5970987499999998</v>
      </c>
      <c r="CD88">
        <v>3.5687324999999999</v>
      </c>
      <c r="CE88">
        <v>27.085149999999999</v>
      </c>
      <c r="CF88">
        <v>26.9503375</v>
      </c>
      <c r="CG88">
        <v>1200</v>
      </c>
      <c r="CH88">
        <v>0.49998124999999999</v>
      </c>
      <c r="CI88">
        <v>0.50001874999999996</v>
      </c>
      <c r="CJ88">
        <v>0</v>
      </c>
      <c r="CK88">
        <v>993.58550000000002</v>
      </c>
      <c r="CL88">
        <v>4.9990899999999998</v>
      </c>
      <c r="CM88">
        <v>10360.3375</v>
      </c>
      <c r="CN88">
        <v>9557.786250000001</v>
      </c>
      <c r="CO88">
        <v>43.75</v>
      </c>
      <c r="CP88">
        <v>45.561999999999998</v>
      </c>
      <c r="CQ88">
        <v>44.625</v>
      </c>
      <c r="CR88">
        <v>44.375</v>
      </c>
      <c r="CS88">
        <v>45.061999999999998</v>
      </c>
      <c r="CT88">
        <v>597.48</v>
      </c>
      <c r="CU88">
        <v>597.52374999999995</v>
      </c>
      <c r="CV88">
        <v>0</v>
      </c>
      <c r="CW88">
        <v>1670267550.8</v>
      </c>
      <c r="CX88">
        <v>0</v>
      </c>
      <c r="CY88">
        <v>1670266866.0999999</v>
      </c>
      <c r="CZ88" t="s">
        <v>356</v>
      </c>
      <c r="DA88">
        <v>1670266861.5999999</v>
      </c>
      <c r="DB88">
        <v>1670266866.0999999</v>
      </c>
      <c r="DC88">
        <v>4</v>
      </c>
      <c r="DD88">
        <v>8.4000000000000005E-2</v>
      </c>
      <c r="DE88">
        <v>1.7999999999999999E-2</v>
      </c>
      <c r="DF88">
        <v>-3.9009999999999998</v>
      </c>
      <c r="DG88">
        <v>0.14799999999999999</v>
      </c>
      <c r="DH88">
        <v>415</v>
      </c>
      <c r="DI88">
        <v>36</v>
      </c>
      <c r="DJ88">
        <v>0.66</v>
      </c>
      <c r="DK88">
        <v>0.36</v>
      </c>
      <c r="DL88">
        <v>-12.106282500000001</v>
      </c>
      <c r="DM88">
        <v>-0.77127917448405647</v>
      </c>
      <c r="DN88">
        <v>7.824495155439741E-2</v>
      </c>
      <c r="DO88">
        <v>0</v>
      </c>
      <c r="DP88">
        <v>0.26805877500000003</v>
      </c>
      <c r="DQ88">
        <v>9.0648529080674362E-2</v>
      </c>
      <c r="DR88">
        <v>8.827408621694989E-3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357</v>
      </c>
      <c r="EA88">
        <v>3.29583</v>
      </c>
      <c r="EB88">
        <v>2.6251199999999999</v>
      </c>
      <c r="EC88">
        <v>0.11026900000000001</v>
      </c>
      <c r="ED88">
        <v>0.11082599999999999</v>
      </c>
      <c r="EE88">
        <v>0.14332</v>
      </c>
      <c r="EF88">
        <v>0.140986</v>
      </c>
      <c r="EG88">
        <v>26904.1</v>
      </c>
      <c r="EH88">
        <v>27365</v>
      </c>
      <c r="EI88">
        <v>28135.8</v>
      </c>
      <c r="EJ88">
        <v>29626.2</v>
      </c>
      <c r="EK88">
        <v>33162.400000000001</v>
      </c>
      <c r="EL88">
        <v>35321.300000000003</v>
      </c>
      <c r="EM88">
        <v>39710.199999999997</v>
      </c>
      <c r="EN88">
        <v>42336</v>
      </c>
      <c r="EO88">
        <v>2.2222</v>
      </c>
      <c r="EP88">
        <v>2.1520800000000002</v>
      </c>
      <c r="EQ88">
        <v>0.11935800000000001</v>
      </c>
      <c r="ER88">
        <v>0</v>
      </c>
      <c r="ES88">
        <v>31.57</v>
      </c>
      <c r="ET88">
        <v>999.9</v>
      </c>
      <c r="EU88">
        <v>64.900000000000006</v>
      </c>
      <c r="EV88">
        <v>37.700000000000003</v>
      </c>
      <c r="EW88">
        <v>42.127899999999997</v>
      </c>
      <c r="EX88">
        <v>57.264899999999997</v>
      </c>
      <c r="EY88">
        <v>-2.1274000000000002</v>
      </c>
      <c r="EZ88">
        <v>2</v>
      </c>
      <c r="FA88">
        <v>0.52768499999999996</v>
      </c>
      <c r="FB88">
        <v>0.42875000000000002</v>
      </c>
      <c r="FC88">
        <v>20.270800000000001</v>
      </c>
      <c r="FD88">
        <v>5.2189399999999999</v>
      </c>
      <c r="FE88">
        <v>12.0082</v>
      </c>
      <c r="FF88">
        <v>4.9866999999999999</v>
      </c>
      <c r="FG88">
        <v>3.2846500000000001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1.8622700000000001</v>
      </c>
      <c r="FN88">
        <v>1.86432</v>
      </c>
      <c r="FO88">
        <v>1.8603799999999999</v>
      </c>
      <c r="FP88">
        <v>1.86111</v>
      </c>
      <c r="FQ88">
        <v>1.8602000000000001</v>
      </c>
      <c r="FR88">
        <v>1.86188</v>
      </c>
      <c r="FS88">
        <v>1.8584000000000001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-3.9910000000000001</v>
      </c>
      <c r="GH88">
        <v>0.1482</v>
      </c>
      <c r="GI88">
        <v>-2.9546745296188361</v>
      </c>
      <c r="GJ88">
        <v>-2.737337881603403E-3</v>
      </c>
      <c r="GK88">
        <v>1.2769921614711079E-6</v>
      </c>
      <c r="GL88">
        <v>-3.2469241445839119E-10</v>
      </c>
      <c r="GM88">
        <v>0.14817000000000749</v>
      </c>
      <c r="GN88">
        <v>0</v>
      </c>
      <c r="GO88">
        <v>0</v>
      </c>
      <c r="GP88">
        <v>0</v>
      </c>
      <c r="GQ88">
        <v>4</v>
      </c>
      <c r="GR88">
        <v>2074</v>
      </c>
      <c r="GS88">
        <v>4</v>
      </c>
      <c r="GT88">
        <v>30</v>
      </c>
      <c r="GU88">
        <v>11.2</v>
      </c>
      <c r="GV88">
        <v>11.1</v>
      </c>
      <c r="GW88">
        <v>1.54419</v>
      </c>
      <c r="GX88">
        <v>2.5769000000000002</v>
      </c>
      <c r="GY88">
        <v>2.04834</v>
      </c>
      <c r="GZ88">
        <v>2.6025399999999999</v>
      </c>
      <c r="HA88">
        <v>2.1972700000000001</v>
      </c>
      <c r="HB88">
        <v>2.34009</v>
      </c>
      <c r="HC88">
        <v>40.732300000000002</v>
      </c>
      <c r="HD88">
        <v>16.084599999999998</v>
      </c>
      <c r="HE88">
        <v>18</v>
      </c>
      <c r="HF88">
        <v>713.07799999999997</v>
      </c>
      <c r="HG88">
        <v>727.88</v>
      </c>
      <c r="HH88">
        <v>30.999500000000001</v>
      </c>
      <c r="HI88">
        <v>34.017499999999998</v>
      </c>
      <c r="HJ88">
        <v>29.999600000000001</v>
      </c>
      <c r="HK88">
        <v>33.985700000000001</v>
      </c>
      <c r="HL88">
        <v>33.991500000000002</v>
      </c>
      <c r="HM88">
        <v>30.939499999999999</v>
      </c>
      <c r="HN88">
        <v>23.552099999999999</v>
      </c>
      <c r="HO88">
        <v>67.784499999999994</v>
      </c>
      <c r="HP88">
        <v>31</v>
      </c>
      <c r="HQ88">
        <v>491.46300000000002</v>
      </c>
      <c r="HR88">
        <v>35.408200000000001</v>
      </c>
      <c r="HS88">
        <v>99.135800000000003</v>
      </c>
      <c r="HT88">
        <v>98.183099999999996</v>
      </c>
    </row>
    <row r="89" spans="1:228" x14ac:dyDescent="0.2">
      <c r="A89">
        <v>74</v>
      </c>
      <c r="B89">
        <v>1670267536.0999999</v>
      </c>
      <c r="C89">
        <v>291.5</v>
      </c>
      <c r="D89" t="s">
        <v>507</v>
      </c>
      <c r="E89" t="s">
        <v>508</v>
      </c>
      <c r="F89">
        <v>4</v>
      </c>
      <c r="G89">
        <v>1670267534.0999999</v>
      </c>
      <c r="H89">
        <f t="shared" si="34"/>
        <v>7.0021936804483937E-4</v>
      </c>
      <c r="I89">
        <f t="shared" si="35"/>
        <v>0.70021936804483942</v>
      </c>
      <c r="J89">
        <f t="shared" si="36"/>
        <v>5.6560860744654047</v>
      </c>
      <c r="K89">
        <f t="shared" si="37"/>
        <v>468.21057142857143</v>
      </c>
      <c r="L89">
        <f t="shared" si="38"/>
        <v>245.38165164502033</v>
      </c>
      <c r="M89">
        <f t="shared" si="39"/>
        <v>24.783550815867983</v>
      </c>
      <c r="N89">
        <f t="shared" si="40"/>
        <v>47.289275346118046</v>
      </c>
      <c r="O89">
        <f t="shared" si="41"/>
        <v>4.2641023843628369E-2</v>
      </c>
      <c r="P89">
        <f t="shared" si="42"/>
        <v>3.6718006610013947</v>
      </c>
      <c r="Q89">
        <f t="shared" si="43"/>
        <v>4.236781857854046E-2</v>
      </c>
      <c r="R89">
        <f t="shared" si="44"/>
        <v>2.6504286911875619E-2</v>
      </c>
      <c r="S89">
        <f t="shared" si="45"/>
        <v>226.11751268965952</v>
      </c>
      <c r="T89">
        <f t="shared" si="46"/>
        <v>34.176497265263151</v>
      </c>
      <c r="U89">
        <f t="shared" si="47"/>
        <v>33.503771428571433</v>
      </c>
      <c r="V89">
        <f t="shared" si="48"/>
        <v>5.196884995164222</v>
      </c>
      <c r="W89">
        <f t="shared" si="49"/>
        <v>70.277824857791757</v>
      </c>
      <c r="X89">
        <f t="shared" si="50"/>
        <v>3.6003389239018464</v>
      </c>
      <c r="Y89">
        <f t="shared" si="51"/>
        <v>5.1230084755570999</v>
      </c>
      <c r="Z89">
        <f t="shared" si="52"/>
        <v>1.5965460712623756</v>
      </c>
      <c r="AA89">
        <f t="shared" si="53"/>
        <v>-30.879674130777417</v>
      </c>
      <c r="AB89">
        <f t="shared" si="54"/>
        <v>-50.580104869735877</v>
      </c>
      <c r="AC89">
        <f t="shared" si="55"/>
        <v>-3.1664759891517607</v>
      </c>
      <c r="AD89">
        <f t="shared" si="56"/>
        <v>141.49125769999449</v>
      </c>
      <c r="AE89">
        <f t="shared" si="57"/>
        <v>29.181723165234999</v>
      </c>
      <c r="AF89">
        <f t="shared" si="58"/>
        <v>0.65344250741215026</v>
      </c>
      <c r="AG89">
        <f t="shared" si="59"/>
        <v>5.6560860744654047</v>
      </c>
      <c r="AH89">
        <v>497.39641545992868</v>
      </c>
      <c r="AI89">
        <v>488.12707272727249</v>
      </c>
      <c r="AJ89">
        <v>1.7409926295971681</v>
      </c>
      <c r="AK89">
        <v>64.412612484880171</v>
      </c>
      <c r="AL89">
        <f t="shared" si="60"/>
        <v>0.70021936804483942</v>
      </c>
      <c r="AM89">
        <v>35.365960984582827</v>
      </c>
      <c r="AN89">
        <v>35.646749411764688</v>
      </c>
      <c r="AO89">
        <v>-5.1877616862159319E-5</v>
      </c>
      <c r="AP89">
        <v>92.771630971899214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47142.925428403374</v>
      </c>
      <c r="AV89">
        <f t="shared" si="64"/>
        <v>1200.005714285714</v>
      </c>
      <c r="AW89">
        <f t="shared" si="65"/>
        <v>1025.9304998392017</v>
      </c>
      <c r="AX89">
        <f t="shared" si="66"/>
        <v>0.85493801206594411</v>
      </c>
      <c r="AY89">
        <f t="shared" si="67"/>
        <v>0.18843036328727208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1670267534.0999999</v>
      </c>
      <c r="BF89">
        <v>468.21057142857143</v>
      </c>
      <c r="BG89">
        <v>480.45942857142848</v>
      </c>
      <c r="BH89">
        <v>35.646914285714281</v>
      </c>
      <c r="BI89">
        <v>35.385157142857139</v>
      </c>
      <c r="BJ89">
        <v>472.20728571428572</v>
      </c>
      <c r="BK89">
        <v>35.498757142857137</v>
      </c>
      <c r="BL89">
        <v>649.99300000000005</v>
      </c>
      <c r="BM89">
        <v>100.9001428571429</v>
      </c>
      <c r="BN89">
        <v>9.9873442857142863E-2</v>
      </c>
      <c r="BO89">
        <v>33.248257142857142</v>
      </c>
      <c r="BP89">
        <v>33.503771428571433</v>
      </c>
      <c r="BQ89">
        <v>999.89999999999986</v>
      </c>
      <c r="BR89">
        <v>0</v>
      </c>
      <c r="BS89">
        <v>0</v>
      </c>
      <c r="BT89">
        <v>8993.3014285714289</v>
      </c>
      <c r="BU89">
        <v>0</v>
      </c>
      <c r="BV89">
        <v>562.16042857142861</v>
      </c>
      <c r="BW89">
        <v>-12.24895714285714</v>
      </c>
      <c r="BX89">
        <v>485.51785714285722</v>
      </c>
      <c r="BY89">
        <v>498.084</v>
      </c>
      <c r="BZ89">
        <v>0.26177185714285722</v>
      </c>
      <c r="CA89">
        <v>480.45942857142848</v>
      </c>
      <c r="CB89">
        <v>35.385157142857139</v>
      </c>
      <c r="CC89">
        <v>3.5967757142857151</v>
      </c>
      <c r="CD89">
        <v>3.5703628571428569</v>
      </c>
      <c r="CE89">
        <v>27.083628571428569</v>
      </c>
      <c r="CF89">
        <v>26.958114285714281</v>
      </c>
      <c r="CG89">
        <v>1200.005714285714</v>
      </c>
      <c r="CH89">
        <v>0.49998300000000001</v>
      </c>
      <c r="CI89">
        <v>0.50001700000000004</v>
      </c>
      <c r="CJ89">
        <v>0</v>
      </c>
      <c r="CK89">
        <v>993.26928571428573</v>
      </c>
      <c r="CL89">
        <v>4.9990899999999998</v>
      </c>
      <c r="CM89">
        <v>10356.71428571429</v>
      </c>
      <c r="CN89">
        <v>9557.86</v>
      </c>
      <c r="CO89">
        <v>43.75</v>
      </c>
      <c r="CP89">
        <v>45.561999999999998</v>
      </c>
      <c r="CQ89">
        <v>44.625</v>
      </c>
      <c r="CR89">
        <v>44.375</v>
      </c>
      <c r="CS89">
        <v>45.061999999999998</v>
      </c>
      <c r="CT89">
        <v>597.48714285714289</v>
      </c>
      <c r="CU89">
        <v>597.52714285714285</v>
      </c>
      <c r="CV89">
        <v>0</v>
      </c>
      <c r="CW89">
        <v>1670267555</v>
      </c>
      <c r="CX89">
        <v>0</v>
      </c>
      <c r="CY89">
        <v>1670266866.0999999</v>
      </c>
      <c r="CZ89" t="s">
        <v>356</v>
      </c>
      <c r="DA89">
        <v>1670266861.5999999</v>
      </c>
      <c r="DB89">
        <v>1670266866.0999999</v>
      </c>
      <c r="DC89">
        <v>4</v>
      </c>
      <c r="DD89">
        <v>8.4000000000000005E-2</v>
      </c>
      <c r="DE89">
        <v>1.7999999999999999E-2</v>
      </c>
      <c r="DF89">
        <v>-3.9009999999999998</v>
      </c>
      <c r="DG89">
        <v>0.14799999999999999</v>
      </c>
      <c r="DH89">
        <v>415</v>
      </c>
      <c r="DI89">
        <v>36</v>
      </c>
      <c r="DJ89">
        <v>0.66</v>
      </c>
      <c r="DK89">
        <v>0.36</v>
      </c>
      <c r="DL89">
        <v>-12.1547175</v>
      </c>
      <c r="DM89">
        <v>-0.81002363977481362</v>
      </c>
      <c r="DN89">
        <v>8.2019716798767378E-2</v>
      </c>
      <c r="DO89">
        <v>0</v>
      </c>
      <c r="DP89">
        <v>0.27078425</v>
      </c>
      <c r="DQ89">
        <v>3.387847654784247E-2</v>
      </c>
      <c r="DR89">
        <v>8.1356161129628023E-3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3.29576</v>
      </c>
      <c r="EB89">
        <v>2.6250900000000001</v>
      </c>
      <c r="EC89">
        <v>0.111452</v>
      </c>
      <c r="ED89">
        <v>0.11198</v>
      </c>
      <c r="EE89">
        <v>0.14332500000000001</v>
      </c>
      <c r="EF89">
        <v>0.14110500000000001</v>
      </c>
      <c r="EG89">
        <v>26868.5</v>
      </c>
      <c r="EH89">
        <v>27329.5</v>
      </c>
      <c r="EI89">
        <v>28136</v>
      </c>
      <c r="EJ89">
        <v>29626.2</v>
      </c>
      <c r="EK89">
        <v>33162.199999999997</v>
      </c>
      <c r="EL89">
        <v>35316.6</v>
      </c>
      <c r="EM89">
        <v>39710.1</v>
      </c>
      <c r="EN89">
        <v>42336.1</v>
      </c>
      <c r="EO89">
        <v>2.2222</v>
      </c>
      <c r="EP89">
        <v>2.15252</v>
      </c>
      <c r="EQ89">
        <v>0.11980499999999999</v>
      </c>
      <c r="ER89">
        <v>0</v>
      </c>
      <c r="ES89">
        <v>31.558399999999999</v>
      </c>
      <c r="ET89">
        <v>999.9</v>
      </c>
      <c r="EU89">
        <v>64.900000000000006</v>
      </c>
      <c r="EV89">
        <v>37.700000000000003</v>
      </c>
      <c r="EW89">
        <v>42.131500000000003</v>
      </c>
      <c r="EX89">
        <v>57.774900000000002</v>
      </c>
      <c r="EY89">
        <v>-2.0392600000000001</v>
      </c>
      <c r="EZ89">
        <v>2</v>
      </c>
      <c r="FA89">
        <v>0.52713399999999999</v>
      </c>
      <c r="FB89">
        <v>0.42701</v>
      </c>
      <c r="FC89">
        <v>20.270800000000001</v>
      </c>
      <c r="FD89">
        <v>5.2187900000000003</v>
      </c>
      <c r="FE89">
        <v>12.006399999999999</v>
      </c>
      <c r="FF89">
        <v>4.9865500000000003</v>
      </c>
      <c r="FG89">
        <v>3.2845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1.86226</v>
      </c>
      <c r="FN89">
        <v>1.8643099999999999</v>
      </c>
      <c r="FO89">
        <v>1.86036</v>
      </c>
      <c r="FP89">
        <v>1.86111</v>
      </c>
      <c r="FQ89">
        <v>1.8602000000000001</v>
      </c>
      <c r="FR89">
        <v>1.86188</v>
      </c>
      <c r="FS89">
        <v>1.85842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-4.0030000000000001</v>
      </c>
      <c r="GH89">
        <v>0.14810000000000001</v>
      </c>
      <c r="GI89">
        <v>-2.9546745296188361</v>
      </c>
      <c r="GJ89">
        <v>-2.737337881603403E-3</v>
      </c>
      <c r="GK89">
        <v>1.2769921614711079E-6</v>
      </c>
      <c r="GL89">
        <v>-3.2469241445839119E-10</v>
      </c>
      <c r="GM89">
        <v>0.14817000000000749</v>
      </c>
      <c r="GN89">
        <v>0</v>
      </c>
      <c r="GO89">
        <v>0</v>
      </c>
      <c r="GP89">
        <v>0</v>
      </c>
      <c r="GQ89">
        <v>4</v>
      </c>
      <c r="GR89">
        <v>2074</v>
      </c>
      <c r="GS89">
        <v>4</v>
      </c>
      <c r="GT89">
        <v>30</v>
      </c>
      <c r="GU89">
        <v>11.2</v>
      </c>
      <c r="GV89">
        <v>11.2</v>
      </c>
      <c r="GW89">
        <v>1.56128</v>
      </c>
      <c r="GX89">
        <v>2.5695800000000002</v>
      </c>
      <c r="GY89">
        <v>2.04834</v>
      </c>
      <c r="GZ89">
        <v>2.6025399999999999</v>
      </c>
      <c r="HA89">
        <v>2.1972700000000001</v>
      </c>
      <c r="HB89">
        <v>2.34253</v>
      </c>
      <c r="HC89">
        <v>40.758000000000003</v>
      </c>
      <c r="HD89">
        <v>16.084599999999998</v>
      </c>
      <c r="HE89">
        <v>18</v>
      </c>
      <c r="HF89">
        <v>713.01800000000003</v>
      </c>
      <c r="HG89">
        <v>728.24800000000005</v>
      </c>
      <c r="HH89">
        <v>30.999500000000001</v>
      </c>
      <c r="HI89">
        <v>34.012900000000002</v>
      </c>
      <c r="HJ89">
        <v>29.999600000000001</v>
      </c>
      <c r="HK89">
        <v>33.980400000000003</v>
      </c>
      <c r="HL89">
        <v>33.986699999999999</v>
      </c>
      <c r="HM89">
        <v>31.290400000000002</v>
      </c>
      <c r="HN89">
        <v>23.552099999999999</v>
      </c>
      <c r="HO89">
        <v>67.784499999999994</v>
      </c>
      <c r="HP89">
        <v>31</v>
      </c>
      <c r="HQ89">
        <v>498.15</v>
      </c>
      <c r="HR89">
        <v>35.408200000000001</v>
      </c>
      <c r="HS89">
        <v>99.135999999999996</v>
      </c>
      <c r="HT89">
        <v>98.183199999999999</v>
      </c>
    </row>
    <row r="90" spans="1:228" x14ac:dyDescent="0.2">
      <c r="A90">
        <v>75</v>
      </c>
      <c r="B90">
        <v>1670267540.0999999</v>
      </c>
      <c r="C90">
        <v>295.5</v>
      </c>
      <c r="D90" t="s">
        <v>509</v>
      </c>
      <c r="E90" t="s">
        <v>510</v>
      </c>
      <c r="F90">
        <v>4</v>
      </c>
      <c r="G90">
        <v>1670267537.7874999</v>
      </c>
      <c r="H90">
        <f t="shared" si="34"/>
        <v>6.6139734751581645E-4</v>
      </c>
      <c r="I90">
        <f t="shared" si="35"/>
        <v>0.66139734751581647</v>
      </c>
      <c r="J90">
        <f t="shared" si="36"/>
        <v>5.8283664074781685</v>
      </c>
      <c r="K90">
        <f t="shared" si="37"/>
        <v>474.39125000000001</v>
      </c>
      <c r="L90">
        <f t="shared" si="38"/>
        <v>232.57210189627392</v>
      </c>
      <c r="M90">
        <f t="shared" si="39"/>
        <v>23.489681015094746</v>
      </c>
      <c r="N90">
        <f t="shared" si="40"/>
        <v>47.913309670400302</v>
      </c>
      <c r="O90">
        <f t="shared" si="41"/>
        <v>4.0319845609366536E-2</v>
      </c>
      <c r="P90">
        <f t="shared" si="42"/>
        <v>3.6708740587142454</v>
      </c>
      <c r="Q90">
        <f t="shared" si="43"/>
        <v>4.0075421556437361E-2</v>
      </c>
      <c r="R90">
        <f t="shared" si="44"/>
        <v>2.5068975297793228E-2</v>
      </c>
      <c r="S90">
        <f t="shared" si="45"/>
        <v>226.12067690972069</v>
      </c>
      <c r="T90">
        <f t="shared" si="46"/>
        <v>34.176147122098023</v>
      </c>
      <c r="U90">
        <f t="shared" si="47"/>
        <v>33.498937499999997</v>
      </c>
      <c r="V90">
        <f t="shared" si="48"/>
        <v>5.1954788143164681</v>
      </c>
      <c r="W90">
        <f t="shared" si="49"/>
        <v>70.328873727448567</v>
      </c>
      <c r="X90">
        <f t="shared" si="50"/>
        <v>3.6011899733668318</v>
      </c>
      <c r="Y90">
        <f t="shared" si="51"/>
        <v>5.1204999916859579</v>
      </c>
      <c r="Z90">
        <f t="shared" si="52"/>
        <v>1.5942888409496363</v>
      </c>
      <c r="AA90">
        <f t="shared" si="53"/>
        <v>-29.167623025447504</v>
      </c>
      <c r="AB90">
        <f t="shared" si="54"/>
        <v>-51.338813490560014</v>
      </c>
      <c r="AC90">
        <f t="shared" si="55"/>
        <v>-3.2145713416338375</v>
      </c>
      <c r="AD90">
        <f t="shared" si="56"/>
        <v>142.39966905207933</v>
      </c>
      <c r="AE90">
        <f t="shared" si="57"/>
        <v>29.191128504967594</v>
      </c>
      <c r="AF90">
        <f t="shared" si="58"/>
        <v>0.6065896705924031</v>
      </c>
      <c r="AG90">
        <f t="shared" si="59"/>
        <v>5.8283664074781685</v>
      </c>
      <c r="AH90">
        <v>504.36296379092852</v>
      </c>
      <c r="AI90">
        <v>495.06689696969693</v>
      </c>
      <c r="AJ90">
        <v>1.7289568275233791</v>
      </c>
      <c r="AK90">
        <v>64.412612484880171</v>
      </c>
      <c r="AL90">
        <f t="shared" si="60"/>
        <v>0.66139734751581647</v>
      </c>
      <c r="AM90">
        <v>35.398776827329307</v>
      </c>
      <c r="AN90">
        <v>35.663911764705873</v>
      </c>
      <c r="AO90">
        <v>-3.6888372480185452E-5</v>
      </c>
      <c r="AP90">
        <v>92.771630971899214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47127.7281702658</v>
      </c>
      <c r="AV90">
        <f t="shared" si="64"/>
        <v>1200.0225</v>
      </c>
      <c r="AW90">
        <f t="shared" si="65"/>
        <v>1025.9448512485599</v>
      </c>
      <c r="AX90">
        <f t="shared" si="66"/>
        <v>0.85493801261939661</v>
      </c>
      <c r="AY90">
        <f t="shared" si="67"/>
        <v>0.18843036435543556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1670267537.7874999</v>
      </c>
      <c r="BF90">
        <v>474.39125000000001</v>
      </c>
      <c r="BG90">
        <v>486.635875</v>
      </c>
      <c r="BH90">
        <v>35.655500000000004</v>
      </c>
      <c r="BI90">
        <v>35.412525000000002</v>
      </c>
      <c r="BJ90">
        <v>478.39875000000001</v>
      </c>
      <c r="BK90">
        <v>35.507325000000002</v>
      </c>
      <c r="BL90">
        <v>650.024</v>
      </c>
      <c r="BM90">
        <v>100.8995</v>
      </c>
      <c r="BN90">
        <v>0.10006453749999999</v>
      </c>
      <c r="BO90">
        <v>33.239525</v>
      </c>
      <c r="BP90">
        <v>33.498937499999997</v>
      </c>
      <c r="BQ90">
        <v>999.9</v>
      </c>
      <c r="BR90">
        <v>0</v>
      </c>
      <c r="BS90">
        <v>0</v>
      </c>
      <c r="BT90">
        <v>8990.15625</v>
      </c>
      <c r="BU90">
        <v>0</v>
      </c>
      <c r="BV90">
        <v>563.53387500000008</v>
      </c>
      <c r="BW90">
        <v>-12.2448</v>
      </c>
      <c r="BX90">
        <v>491.93124999999998</v>
      </c>
      <c r="BY90">
        <v>504.50175000000002</v>
      </c>
      <c r="BZ90">
        <v>0.24297725000000001</v>
      </c>
      <c r="CA90">
        <v>486.635875</v>
      </c>
      <c r="CB90">
        <v>35.412525000000002</v>
      </c>
      <c r="CC90">
        <v>3.59762125</v>
      </c>
      <c r="CD90">
        <v>3.573105</v>
      </c>
      <c r="CE90">
        <v>27.087624999999999</v>
      </c>
      <c r="CF90">
        <v>26.971174999999999</v>
      </c>
      <c r="CG90">
        <v>1200.0225</v>
      </c>
      <c r="CH90">
        <v>0.49998300000000001</v>
      </c>
      <c r="CI90">
        <v>0.50001700000000004</v>
      </c>
      <c r="CJ90">
        <v>0</v>
      </c>
      <c r="CK90">
        <v>993.01749999999993</v>
      </c>
      <c r="CL90">
        <v>4.9990899999999998</v>
      </c>
      <c r="CM90">
        <v>10353.875</v>
      </c>
      <c r="CN90">
        <v>9557.9787500000002</v>
      </c>
      <c r="CO90">
        <v>43.734250000000003</v>
      </c>
      <c r="CP90">
        <v>45.561999999999998</v>
      </c>
      <c r="CQ90">
        <v>44.601374999999997</v>
      </c>
      <c r="CR90">
        <v>44.359250000000003</v>
      </c>
      <c r="CS90">
        <v>45.061999999999998</v>
      </c>
      <c r="CT90">
        <v>597.49250000000006</v>
      </c>
      <c r="CU90">
        <v>597.53250000000003</v>
      </c>
      <c r="CV90">
        <v>0</v>
      </c>
      <c r="CW90">
        <v>1670267559.2</v>
      </c>
      <c r="CX90">
        <v>0</v>
      </c>
      <c r="CY90">
        <v>1670266866.0999999</v>
      </c>
      <c r="CZ90" t="s">
        <v>356</v>
      </c>
      <c r="DA90">
        <v>1670266861.5999999</v>
      </c>
      <c r="DB90">
        <v>1670266866.0999999</v>
      </c>
      <c r="DC90">
        <v>4</v>
      </c>
      <c r="DD90">
        <v>8.4000000000000005E-2</v>
      </c>
      <c r="DE90">
        <v>1.7999999999999999E-2</v>
      </c>
      <c r="DF90">
        <v>-3.9009999999999998</v>
      </c>
      <c r="DG90">
        <v>0.14799999999999999</v>
      </c>
      <c r="DH90">
        <v>415</v>
      </c>
      <c r="DI90">
        <v>36</v>
      </c>
      <c r="DJ90">
        <v>0.66</v>
      </c>
      <c r="DK90">
        <v>0.36</v>
      </c>
      <c r="DL90">
        <v>-12.1942375</v>
      </c>
      <c r="DM90">
        <v>-0.56980525328330667</v>
      </c>
      <c r="DN90">
        <v>6.4013837127218129E-2</v>
      </c>
      <c r="DO90">
        <v>0</v>
      </c>
      <c r="DP90">
        <v>0.26641842500000001</v>
      </c>
      <c r="DQ90">
        <v>-8.0460506566604792E-2</v>
      </c>
      <c r="DR90">
        <v>1.433459999422289E-2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3.2959499999999999</v>
      </c>
      <c r="EB90">
        <v>2.62534</v>
      </c>
      <c r="EC90">
        <v>0.11260199999999999</v>
      </c>
      <c r="ED90">
        <v>0.11312</v>
      </c>
      <c r="EE90">
        <v>0.14336499999999999</v>
      </c>
      <c r="EF90">
        <v>0.14111899999999999</v>
      </c>
      <c r="EG90">
        <v>26833.9</v>
      </c>
      <c r="EH90">
        <v>27294.7</v>
      </c>
      <c r="EI90">
        <v>28136.3</v>
      </c>
      <c r="EJ90">
        <v>29626.5</v>
      </c>
      <c r="EK90">
        <v>33161.199999999997</v>
      </c>
      <c r="EL90">
        <v>35316.6</v>
      </c>
      <c r="EM90">
        <v>39710.699999999997</v>
      </c>
      <c r="EN90">
        <v>42336.7</v>
      </c>
      <c r="EO90">
        <v>2.2223199999999999</v>
      </c>
      <c r="EP90">
        <v>2.1526999999999998</v>
      </c>
      <c r="EQ90">
        <v>0.12028999999999999</v>
      </c>
      <c r="ER90">
        <v>0</v>
      </c>
      <c r="ES90">
        <v>31.545100000000001</v>
      </c>
      <c r="ET90">
        <v>999.9</v>
      </c>
      <c r="EU90">
        <v>64.900000000000006</v>
      </c>
      <c r="EV90">
        <v>37.700000000000003</v>
      </c>
      <c r="EW90">
        <v>42.13</v>
      </c>
      <c r="EX90">
        <v>57.204900000000002</v>
      </c>
      <c r="EY90">
        <v>-2.1354099999999998</v>
      </c>
      <c r="EZ90">
        <v>2</v>
      </c>
      <c r="FA90">
        <v>0.52676299999999998</v>
      </c>
      <c r="FB90">
        <v>0.42492400000000002</v>
      </c>
      <c r="FC90">
        <v>20.270800000000001</v>
      </c>
      <c r="FD90">
        <v>5.2180400000000002</v>
      </c>
      <c r="FE90">
        <v>12.0061</v>
      </c>
      <c r="FF90">
        <v>4.9861500000000003</v>
      </c>
      <c r="FG90">
        <v>3.2845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1.86226</v>
      </c>
      <c r="FN90">
        <v>1.8643099999999999</v>
      </c>
      <c r="FO90">
        <v>1.86036</v>
      </c>
      <c r="FP90">
        <v>1.8611</v>
      </c>
      <c r="FQ90">
        <v>1.8602000000000001</v>
      </c>
      <c r="FR90">
        <v>1.86188</v>
      </c>
      <c r="FS90">
        <v>1.8584400000000001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-4.0140000000000002</v>
      </c>
      <c r="GH90">
        <v>0.1482</v>
      </c>
      <c r="GI90">
        <v>-2.9546745296188361</v>
      </c>
      <c r="GJ90">
        <v>-2.737337881603403E-3</v>
      </c>
      <c r="GK90">
        <v>1.2769921614711079E-6</v>
      </c>
      <c r="GL90">
        <v>-3.2469241445839119E-10</v>
      </c>
      <c r="GM90">
        <v>0.14817000000000749</v>
      </c>
      <c r="GN90">
        <v>0</v>
      </c>
      <c r="GO90">
        <v>0</v>
      </c>
      <c r="GP90">
        <v>0</v>
      </c>
      <c r="GQ90">
        <v>4</v>
      </c>
      <c r="GR90">
        <v>2074</v>
      </c>
      <c r="GS90">
        <v>4</v>
      </c>
      <c r="GT90">
        <v>30</v>
      </c>
      <c r="GU90">
        <v>11.3</v>
      </c>
      <c r="GV90">
        <v>11.2</v>
      </c>
      <c r="GW90">
        <v>1.57959</v>
      </c>
      <c r="GX90">
        <v>2.5671400000000002</v>
      </c>
      <c r="GY90">
        <v>2.04834</v>
      </c>
      <c r="GZ90">
        <v>2.6025399999999999</v>
      </c>
      <c r="HA90">
        <v>2.1972700000000001</v>
      </c>
      <c r="HB90">
        <v>2.3559600000000001</v>
      </c>
      <c r="HC90">
        <v>40.732300000000002</v>
      </c>
      <c r="HD90">
        <v>16.084599999999998</v>
      </c>
      <c r="HE90">
        <v>18</v>
      </c>
      <c r="HF90">
        <v>713.06500000000005</v>
      </c>
      <c r="HG90">
        <v>728.35299999999995</v>
      </c>
      <c r="HH90">
        <v>30.999500000000001</v>
      </c>
      <c r="HI90">
        <v>34.006799999999998</v>
      </c>
      <c r="HJ90">
        <v>29.999600000000001</v>
      </c>
      <c r="HK90">
        <v>33.975000000000001</v>
      </c>
      <c r="HL90">
        <v>33.9816</v>
      </c>
      <c r="HM90">
        <v>31.642800000000001</v>
      </c>
      <c r="HN90">
        <v>23.552099999999999</v>
      </c>
      <c r="HO90">
        <v>67.784499999999994</v>
      </c>
      <c r="HP90">
        <v>31</v>
      </c>
      <c r="HQ90">
        <v>504.84</v>
      </c>
      <c r="HR90">
        <v>35.408200000000001</v>
      </c>
      <c r="HS90">
        <v>99.137299999999996</v>
      </c>
      <c r="HT90">
        <v>98.184600000000003</v>
      </c>
    </row>
    <row r="91" spans="1:228" x14ac:dyDescent="0.2">
      <c r="A91">
        <v>76</v>
      </c>
      <c r="B91">
        <v>1670267544.0999999</v>
      </c>
      <c r="C91">
        <v>299.5</v>
      </c>
      <c r="D91" t="s">
        <v>511</v>
      </c>
      <c r="E91" t="s">
        <v>512</v>
      </c>
      <c r="F91">
        <v>4</v>
      </c>
      <c r="G91">
        <v>1670267542.0999999</v>
      </c>
      <c r="H91">
        <f t="shared" si="34"/>
        <v>7.0549136625108213E-4</v>
      </c>
      <c r="I91">
        <f t="shared" si="35"/>
        <v>0.70549136625108211</v>
      </c>
      <c r="J91">
        <f t="shared" si="36"/>
        <v>5.9984693031983323</v>
      </c>
      <c r="K91">
        <f t="shared" si="37"/>
        <v>481.55614285714279</v>
      </c>
      <c r="L91">
        <f t="shared" si="38"/>
        <v>248.27671918403774</v>
      </c>
      <c r="M91">
        <f t="shared" si="39"/>
        <v>25.075772290180982</v>
      </c>
      <c r="N91">
        <f t="shared" si="40"/>
        <v>48.636828386122524</v>
      </c>
      <c r="O91">
        <f t="shared" si="41"/>
        <v>4.3147926034951233E-2</v>
      </c>
      <c r="P91">
        <f t="shared" si="42"/>
        <v>3.6631386867727991</v>
      </c>
      <c r="Q91">
        <f t="shared" si="43"/>
        <v>4.2867552821763695E-2</v>
      </c>
      <c r="R91">
        <f t="shared" si="44"/>
        <v>2.6817258874288648E-2</v>
      </c>
      <c r="S91">
        <f t="shared" si="45"/>
        <v>226.11504823478228</v>
      </c>
      <c r="T91">
        <f t="shared" si="46"/>
        <v>34.161708775525781</v>
      </c>
      <c r="U91">
        <f t="shared" si="47"/>
        <v>33.487585714285707</v>
      </c>
      <c r="V91">
        <f t="shared" si="48"/>
        <v>5.192177902058642</v>
      </c>
      <c r="W91">
        <f t="shared" si="49"/>
        <v>70.379261535968567</v>
      </c>
      <c r="X91">
        <f t="shared" si="50"/>
        <v>3.6023532090153947</v>
      </c>
      <c r="Y91">
        <f t="shared" si="51"/>
        <v>5.1184867962479945</v>
      </c>
      <c r="Z91">
        <f t="shared" si="52"/>
        <v>1.5898246930432474</v>
      </c>
      <c r="AA91">
        <f t="shared" si="53"/>
        <v>-31.112169251672722</v>
      </c>
      <c r="AB91">
        <f t="shared" si="54"/>
        <v>-50.373325108507068</v>
      </c>
      <c r="AC91">
        <f t="shared" si="55"/>
        <v>-3.1604937523015169</v>
      </c>
      <c r="AD91">
        <f t="shared" si="56"/>
        <v>141.46906012230099</v>
      </c>
      <c r="AE91">
        <f t="shared" si="57"/>
        <v>29.352960381760411</v>
      </c>
      <c r="AF91">
        <f t="shared" si="58"/>
        <v>0.63725737136538141</v>
      </c>
      <c r="AG91">
        <f t="shared" si="59"/>
        <v>5.9984693031983323</v>
      </c>
      <c r="AH91">
        <v>511.2973939373648</v>
      </c>
      <c r="AI91">
        <v>501.95187272727247</v>
      </c>
      <c r="AJ91">
        <v>1.722988058946832</v>
      </c>
      <c r="AK91">
        <v>64.412612484880171</v>
      </c>
      <c r="AL91">
        <f t="shared" si="60"/>
        <v>0.70549136625108211</v>
      </c>
      <c r="AM91">
        <v>35.414410561642839</v>
      </c>
      <c r="AN91">
        <v>35.667776764705877</v>
      </c>
      <c r="AO91">
        <v>5.1665754700293666E-3</v>
      </c>
      <c r="AP91">
        <v>92.771630971899214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46990.773660698847</v>
      </c>
      <c r="AV91">
        <f t="shared" si="64"/>
        <v>1199.998571428571</v>
      </c>
      <c r="AW91">
        <f t="shared" si="65"/>
        <v>1025.923813593151</v>
      </c>
      <c r="AX91">
        <f t="shared" si="66"/>
        <v>0.85493752911039889</v>
      </c>
      <c r="AY91">
        <f t="shared" si="67"/>
        <v>0.18842943118307004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1670267542.0999999</v>
      </c>
      <c r="BF91">
        <v>481.55614285714279</v>
      </c>
      <c r="BG91">
        <v>493.87528571428572</v>
      </c>
      <c r="BH91">
        <v>35.667114285714277</v>
      </c>
      <c r="BI91">
        <v>35.41187142857143</v>
      </c>
      <c r="BJ91">
        <v>485.57614285714283</v>
      </c>
      <c r="BK91">
        <v>35.518971428571433</v>
      </c>
      <c r="BL91">
        <v>650.05785714285719</v>
      </c>
      <c r="BM91">
        <v>100.899</v>
      </c>
      <c r="BN91">
        <v>0.1002897142857143</v>
      </c>
      <c r="BO91">
        <v>33.232514285714281</v>
      </c>
      <c r="BP91">
        <v>33.487585714285707</v>
      </c>
      <c r="BQ91">
        <v>999.89999999999986</v>
      </c>
      <c r="BR91">
        <v>0</v>
      </c>
      <c r="BS91">
        <v>0</v>
      </c>
      <c r="BT91">
        <v>8963.482857142857</v>
      </c>
      <c r="BU91">
        <v>0</v>
      </c>
      <c r="BV91">
        <v>507.74757142857129</v>
      </c>
      <c r="BW91">
        <v>-12.318899999999999</v>
      </c>
      <c r="BX91">
        <v>499.36742857142849</v>
      </c>
      <c r="BY91">
        <v>512.0064285714285</v>
      </c>
      <c r="BZ91">
        <v>0.25525671428571428</v>
      </c>
      <c r="CA91">
        <v>493.87528571428572</v>
      </c>
      <c r="CB91">
        <v>35.41187142857143</v>
      </c>
      <c r="CC91">
        <v>3.5987785714285709</v>
      </c>
      <c r="CD91">
        <v>3.5730228571428571</v>
      </c>
      <c r="CE91">
        <v>27.0931</v>
      </c>
      <c r="CF91">
        <v>26.970800000000001</v>
      </c>
      <c r="CG91">
        <v>1199.998571428571</v>
      </c>
      <c r="CH91">
        <v>0.49999800000000011</v>
      </c>
      <c r="CI91">
        <v>0.50000199999999995</v>
      </c>
      <c r="CJ91">
        <v>0</v>
      </c>
      <c r="CK91">
        <v>992.64757142857138</v>
      </c>
      <c r="CL91">
        <v>4.9990899999999998</v>
      </c>
      <c r="CM91">
        <v>10349.157142857141</v>
      </c>
      <c r="CN91">
        <v>9557.8342857142852</v>
      </c>
      <c r="CO91">
        <v>43.686999999999998</v>
      </c>
      <c r="CP91">
        <v>45.517714285714291</v>
      </c>
      <c r="CQ91">
        <v>44.580000000000013</v>
      </c>
      <c r="CR91">
        <v>44.321000000000012</v>
      </c>
      <c r="CS91">
        <v>45.061999999999998</v>
      </c>
      <c r="CT91">
        <v>597.49857142857138</v>
      </c>
      <c r="CU91">
        <v>597.5</v>
      </c>
      <c r="CV91">
        <v>0</v>
      </c>
      <c r="CW91">
        <v>1670267562.8</v>
      </c>
      <c r="CX91">
        <v>0</v>
      </c>
      <c r="CY91">
        <v>1670266866.0999999</v>
      </c>
      <c r="CZ91" t="s">
        <v>356</v>
      </c>
      <c r="DA91">
        <v>1670266861.5999999</v>
      </c>
      <c r="DB91">
        <v>1670266866.0999999</v>
      </c>
      <c r="DC91">
        <v>4</v>
      </c>
      <c r="DD91">
        <v>8.4000000000000005E-2</v>
      </c>
      <c r="DE91">
        <v>1.7999999999999999E-2</v>
      </c>
      <c r="DF91">
        <v>-3.9009999999999998</v>
      </c>
      <c r="DG91">
        <v>0.14799999999999999</v>
      </c>
      <c r="DH91">
        <v>415</v>
      </c>
      <c r="DI91">
        <v>36</v>
      </c>
      <c r="DJ91">
        <v>0.66</v>
      </c>
      <c r="DK91">
        <v>0.36</v>
      </c>
      <c r="DL91">
        <v>-12.234444999999999</v>
      </c>
      <c r="DM91">
        <v>-0.44509193245778689</v>
      </c>
      <c r="DN91">
        <v>5.2854862359105768E-2</v>
      </c>
      <c r="DO91">
        <v>0</v>
      </c>
      <c r="DP91">
        <v>0.26379219999999998</v>
      </c>
      <c r="DQ91">
        <v>-0.1164045253283308</v>
      </c>
      <c r="DR91">
        <v>1.529712184235976E-2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365</v>
      </c>
      <c r="EA91">
        <v>3.2960400000000001</v>
      </c>
      <c r="EB91">
        <v>2.6251099999999998</v>
      </c>
      <c r="EC91">
        <v>0.113749</v>
      </c>
      <c r="ED91">
        <v>0.11427</v>
      </c>
      <c r="EE91">
        <v>0.14338400000000001</v>
      </c>
      <c r="EF91">
        <v>0.14110800000000001</v>
      </c>
      <c r="EG91">
        <v>26799.3</v>
      </c>
      <c r="EH91">
        <v>27259.599999999999</v>
      </c>
      <c r="EI91">
        <v>28136.3</v>
      </c>
      <c r="EJ91">
        <v>29626.9</v>
      </c>
      <c r="EK91">
        <v>33160.800000000003</v>
      </c>
      <c r="EL91">
        <v>35317.199999999997</v>
      </c>
      <c r="EM91">
        <v>39710.9</v>
      </c>
      <c r="EN91">
        <v>42336.800000000003</v>
      </c>
      <c r="EO91">
        <v>2.2223700000000002</v>
      </c>
      <c r="EP91">
        <v>2.1527500000000002</v>
      </c>
      <c r="EQ91">
        <v>0.120327</v>
      </c>
      <c r="ER91">
        <v>0</v>
      </c>
      <c r="ES91">
        <v>31.532</v>
      </c>
      <c r="ET91">
        <v>999.9</v>
      </c>
      <c r="EU91">
        <v>64.900000000000006</v>
      </c>
      <c r="EV91">
        <v>37.700000000000003</v>
      </c>
      <c r="EW91">
        <v>42.127800000000001</v>
      </c>
      <c r="EX91">
        <v>57.744900000000001</v>
      </c>
      <c r="EY91">
        <v>-2.2956699999999999</v>
      </c>
      <c r="EZ91">
        <v>2</v>
      </c>
      <c r="FA91">
        <v>0.52627500000000005</v>
      </c>
      <c r="FB91">
        <v>0.42303099999999999</v>
      </c>
      <c r="FC91">
        <v>20.270900000000001</v>
      </c>
      <c r="FD91">
        <v>5.2181899999999999</v>
      </c>
      <c r="FE91">
        <v>12.0059</v>
      </c>
      <c r="FF91">
        <v>4.9863999999999997</v>
      </c>
      <c r="FG91">
        <v>3.28443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1.86225</v>
      </c>
      <c r="FN91">
        <v>1.8643099999999999</v>
      </c>
      <c r="FO91">
        <v>1.86036</v>
      </c>
      <c r="FP91">
        <v>1.8611</v>
      </c>
      <c r="FQ91">
        <v>1.8602000000000001</v>
      </c>
      <c r="FR91">
        <v>1.86188</v>
      </c>
      <c r="FS91">
        <v>1.85846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-4.0259999999999998</v>
      </c>
      <c r="GH91">
        <v>0.1482</v>
      </c>
      <c r="GI91">
        <v>-2.9546745296188361</v>
      </c>
      <c r="GJ91">
        <v>-2.737337881603403E-3</v>
      </c>
      <c r="GK91">
        <v>1.2769921614711079E-6</v>
      </c>
      <c r="GL91">
        <v>-3.2469241445839119E-10</v>
      </c>
      <c r="GM91">
        <v>0.14817000000000749</v>
      </c>
      <c r="GN91">
        <v>0</v>
      </c>
      <c r="GO91">
        <v>0</v>
      </c>
      <c r="GP91">
        <v>0</v>
      </c>
      <c r="GQ91">
        <v>4</v>
      </c>
      <c r="GR91">
        <v>2074</v>
      </c>
      <c r="GS91">
        <v>4</v>
      </c>
      <c r="GT91">
        <v>30</v>
      </c>
      <c r="GU91">
        <v>11.4</v>
      </c>
      <c r="GV91">
        <v>11.3</v>
      </c>
      <c r="GW91">
        <v>1.5930200000000001</v>
      </c>
      <c r="GX91">
        <v>2.5756800000000002</v>
      </c>
      <c r="GY91">
        <v>2.04834</v>
      </c>
      <c r="GZ91">
        <v>2.6025399999999999</v>
      </c>
      <c r="HA91">
        <v>2.1972700000000001</v>
      </c>
      <c r="HB91">
        <v>2.32422</v>
      </c>
      <c r="HC91">
        <v>40.732300000000002</v>
      </c>
      <c r="HD91">
        <v>16.075800000000001</v>
      </c>
      <c r="HE91">
        <v>18</v>
      </c>
      <c r="HF91">
        <v>713.05600000000004</v>
      </c>
      <c r="HG91">
        <v>728.33600000000001</v>
      </c>
      <c r="HH91">
        <v>30.999500000000001</v>
      </c>
      <c r="HI91">
        <v>34.002200000000002</v>
      </c>
      <c r="HJ91">
        <v>29.999500000000001</v>
      </c>
      <c r="HK91">
        <v>33.970500000000001</v>
      </c>
      <c r="HL91">
        <v>33.976199999999999</v>
      </c>
      <c r="HM91">
        <v>31.991700000000002</v>
      </c>
      <c r="HN91">
        <v>23.552099999999999</v>
      </c>
      <c r="HO91">
        <v>67.784499999999994</v>
      </c>
      <c r="HP91">
        <v>31</v>
      </c>
      <c r="HQ91">
        <v>511.51799999999997</v>
      </c>
      <c r="HR91">
        <v>35.2714</v>
      </c>
      <c r="HS91">
        <v>99.137699999999995</v>
      </c>
      <c r="HT91">
        <v>98.185299999999998</v>
      </c>
    </row>
    <row r="92" spans="1:228" x14ac:dyDescent="0.2">
      <c r="A92">
        <v>77</v>
      </c>
      <c r="B92">
        <v>1670267548.0999999</v>
      </c>
      <c r="C92">
        <v>303.5</v>
      </c>
      <c r="D92" t="s">
        <v>513</v>
      </c>
      <c r="E92" t="s">
        <v>514</v>
      </c>
      <c r="F92">
        <v>4</v>
      </c>
      <c r="G92">
        <v>1670267545.7874999</v>
      </c>
      <c r="H92">
        <f t="shared" si="34"/>
        <v>6.6210561223575652E-4</v>
      </c>
      <c r="I92">
        <f t="shared" si="35"/>
        <v>0.66210561223575648</v>
      </c>
      <c r="J92">
        <f t="shared" si="36"/>
        <v>5.8055785479049282</v>
      </c>
      <c r="K92">
        <f t="shared" si="37"/>
        <v>487.71</v>
      </c>
      <c r="L92">
        <f t="shared" si="38"/>
        <v>247.79680291188097</v>
      </c>
      <c r="M92">
        <f t="shared" si="39"/>
        <v>25.02708228564882</v>
      </c>
      <c r="N92">
        <f t="shared" si="40"/>
        <v>49.257932943849745</v>
      </c>
      <c r="O92">
        <f t="shared" si="41"/>
        <v>4.0553549249993714E-2</v>
      </c>
      <c r="P92">
        <f t="shared" si="42"/>
        <v>3.6724337395099385</v>
      </c>
      <c r="Q92">
        <f t="shared" si="43"/>
        <v>4.0306397198534169E-2</v>
      </c>
      <c r="R92">
        <f t="shared" si="44"/>
        <v>2.5213578128867584E-2</v>
      </c>
      <c r="S92">
        <f t="shared" si="45"/>
        <v>226.11529385994314</v>
      </c>
      <c r="T92">
        <f t="shared" si="46"/>
        <v>34.162205902819281</v>
      </c>
      <c r="U92">
        <f t="shared" si="47"/>
        <v>33.478749999999998</v>
      </c>
      <c r="V92">
        <f t="shared" si="48"/>
        <v>5.1896098846231737</v>
      </c>
      <c r="W92">
        <f t="shared" si="49"/>
        <v>70.412112172530442</v>
      </c>
      <c r="X92">
        <f t="shared" si="50"/>
        <v>3.6027432033294096</v>
      </c>
      <c r="Y92">
        <f t="shared" si="51"/>
        <v>5.1166526499043608</v>
      </c>
      <c r="Z92">
        <f t="shared" si="52"/>
        <v>1.5868666812937642</v>
      </c>
      <c r="AA92">
        <f t="shared" si="53"/>
        <v>-29.198857499596862</v>
      </c>
      <c r="AB92">
        <f t="shared" si="54"/>
        <v>-50.016781091495631</v>
      </c>
      <c r="AC92">
        <f t="shared" si="55"/>
        <v>-3.1299476369347743</v>
      </c>
      <c r="AD92">
        <f t="shared" si="56"/>
        <v>143.76970763191585</v>
      </c>
      <c r="AE92">
        <f t="shared" si="57"/>
        <v>29.492914890788668</v>
      </c>
      <c r="AF92">
        <f t="shared" si="58"/>
        <v>0.65645624866290964</v>
      </c>
      <c r="AG92">
        <f t="shared" si="59"/>
        <v>5.8055785479049282</v>
      </c>
      <c r="AH92">
        <v>518.30175260377939</v>
      </c>
      <c r="AI92">
        <v>508.92375757575769</v>
      </c>
      <c r="AJ92">
        <v>1.7521141800168709</v>
      </c>
      <c r="AK92">
        <v>64.412612484880171</v>
      </c>
      <c r="AL92">
        <f t="shared" si="60"/>
        <v>0.66210561223575648</v>
      </c>
      <c r="AM92">
        <v>35.410185712819377</v>
      </c>
      <c r="AN92">
        <v>35.674366470588232</v>
      </c>
      <c r="AO92">
        <v>1.8464129033007829E-4</v>
      </c>
      <c r="AP92">
        <v>92.771630971899214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47157.621348228327</v>
      </c>
      <c r="AV92">
        <f t="shared" si="64"/>
        <v>1199.99875</v>
      </c>
      <c r="AW92">
        <f t="shared" si="65"/>
        <v>1025.9240760932348</v>
      </c>
      <c r="AX92">
        <f t="shared" si="66"/>
        <v>0.85493762063771717</v>
      </c>
      <c r="AY92">
        <f t="shared" si="67"/>
        <v>0.1884296078307941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1670267545.7874999</v>
      </c>
      <c r="BF92">
        <v>487.71</v>
      </c>
      <c r="BG92">
        <v>500.09424999999999</v>
      </c>
      <c r="BH92">
        <v>35.671287500000012</v>
      </c>
      <c r="BI92">
        <v>35.408324999999998</v>
      </c>
      <c r="BJ92">
        <v>491.74062500000002</v>
      </c>
      <c r="BK92">
        <v>35.523137499999997</v>
      </c>
      <c r="BL92">
        <v>649.98125000000005</v>
      </c>
      <c r="BM92">
        <v>100.898625</v>
      </c>
      <c r="BN92">
        <v>9.9781724999999988E-2</v>
      </c>
      <c r="BO92">
        <v>33.226125000000003</v>
      </c>
      <c r="BP92">
        <v>33.478749999999998</v>
      </c>
      <c r="BQ92">
        <v>999.9</v>
      </c>
      <c r="BR92">
        <v>0</v>
      </c>
      <c r="BS92">
        <v>0</v>
      </c>
      <c r="BT92">
        <v>8995.625</v>
      </c>
      <c r="BU92">
        <v>0</v>
      </c>
      <c r="BV92">
        <v>486.50650000000002</v>
      </c>
      <c r="BW92">
        <v>-12.3842125</v>
      </c>
      <c r="BX92">
        <v>505.75074999999998</v>
      </c>
      <c r="BY92">
        <v>518.45162500000004</v>
      </c>
      <c r="BZ92">
        <v>0.26296999999999998</v>
      </c>
      <c r="CA92">
        <v>500.09424999999999</v>
      </c>
      <c r="CB92">
        <v>35.408324999999998</v>
      </c>
      <c r="CC92">
        <v>3.5991849999999999</v>
      </c>
      <c r="CD92">
        <v>3.5726499999999999</v>
      </c>
      <c r="CE92">
        <v>27.095025</v>
      </c>
      <c r="CF92">
        <v>26.969012500000002</v>
      </c>
      <c r="CG92">
        <v>1199.99875</v>
      </c>
      <c r="CH92">
        <v>0.49999624999999998</v>
      </c>
      <c r="CI92">
        <v>0.50000374999999986</v>
      </c>
      <c r="CJ92">
        <v>0</v>
      </c>
      <c r="CK92">
        <v>992.28975000000003</v>
      </c>
      <c r="CL92">
        <v>4.9990899999999998</v>
      </c>
      <c r="CM92">
        <v>10345.85</v>
      </c>
      <c r="CN92">
        <v>9557.8424999999988</v>
      </c>
      <c r="CO92">
        <v>43.686999999999998</v>
      </c>
      <c r="CP92">
        <v>45.507750000000001</v>
      </c>
      <c r="CQ92">
        <v>44.561999999999998</v>
      </c>
      <c r="CR92">
        <v>44.311999999999998</v>
      </c>
      <c r="CS92">
        <v>45.030999999999999</v>
      </c>
      <c r="CT92">
        <v>597.495</v>
      </c>
      <c r="CU92">
        <v>597.50374999999997</v>
      </c>
      <c r="CV92">
        <v>0</v>
      </c>
      <c r="CW92">
        <v>1670267567</v>
      </c>
      <c r="CX92">
        <v>0</v>
      </c>
      <c r="CY92">
        <v>1670266866.0999999</v>
      </c>
      <c r="CZ92" t="s">
        <v>356</v>
      </c>
      <c r="DA92">
        <v>1670266861.5999999</v>
      </c>
      <c r="DB92">
        <v>1670266866.0999999</v>
      </c>
      <c r="DC92">
        <v>4</v>
      </c>
      <c r="DD92">
        <v>8.4000000000000005E-2</v>
      </c>
      <c r="DE92">
        <v>1.7999999999999999E-2</v>
      </c>
      <c r="DF92">
        <v>-3.9009999999999998</v>
      </c>
      <c r="DG92">
        <v>0.14799999999999999</v>
      </c>
      <c r="DH92">
        <v>415</v>
      </c>
      <c r="DI92">
        <v>36</v>
      </c>
      <c r="DJ92">
        <v>0.66</v>
      </c>
      <c r="DK92">
        <v>0.36</v>
      </c>
      <c r="DL92">
        <v>-12.2788925</v>
      </c>
      <c r="DM92">
        <v>-0.58018649155721891</v>
      </c>
      <c r="DN92">
        <v>6.5339537752803253E-2</v>
      </c>
      <c r="DO92">
        <v>0</v>
      </c>
      <c r="DP92">
        <v>0.2614554</v>
      </c>
      <c r="DQ92">
        <v>-7.6562206378987613E-2</v>
      </c>
      <c r="DR92">
        <v>1.4411166146082699E-2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3.2958799999999999</v>
      </c>
      <c r="EB92">
        <v>2.6251600000000002</v>
      </c>
      <c r="EC92">
        <v>0.114899</v>
      </c>
      <c r="ED92">
        <v>0.115396</v>
      </c>
      <c r="EE92">
        <v>0.14339399999999999</v>
      </c>
      <c r="EF92">
        <v>0.14110300000000001</v>
      </c>
      <c r="EG92">
        <v>26764.9</v>
      </c>
      <c r="EH92">
        <v>27224.9</v>
      </c>
      <c r="EI92">
        <v>28136.7</v>
      </c>
      <c r="EJ92">
        <v>29626.799999999999</v>
      </c>
      <c r="EK92">
        <v>33160.9</v>
      </c>
      <c r="EL92">
        <v>35317.4</v>
      </c>
      <c r="EM92">
        <v>39711.4</v>
      </c>
      <c r="EN92">
        <v>42336.7</v>
      </c>
      <c r="EO92">
        <v>2.2223999999999999</v>
      </c>
      <c r="EP92">
        <v>2.1528499999999999</v>
      </c>
      <c r="EQ92">
        <v>0.120364</v>
      </c>
      <c r="ER92">
        <v>0</v>
      </c>
      <c r="ES92">
        <v>31.520099999999999</v>
      </c>
      <c r="ET92">
        <v>999.9</v>
      </c>
      <c r="EU92">
        <v>65</v>
      </c>
      <c r="EV92">
        <v>37.700000000000003</v>
      </c>
      <c r="EW92">
        <v>42.195399999999999</v>
      </c>
      <c r="EX92">
        <v>57.624899999999997</v>
      </c>
      <c r="EY92">
        <v>-2.2355800000000001</v>
      </c>
      <c r="EZ92">
        <v>2</v>
      </c>
      <c r="FA92">
        <v>0.52576000000000001</v>
      </c>
      <c r="FB92">
        <v>0.42145199999999999</v>
      </c>
      <c r="FC92">
        <v>20.270900000000001</v>
      </c>
      <c r="FD92">
        <v>5.2174399999999999</v>
      </c>
      <c r="FE92">
        <v>12.005800000000001</v>
      </c>
      <c r="FF92">
        <v>4.9858500000000001</v>
      </c>
      <c r="FG92">
        <v>3.2843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1.86226</v>
      </c>
      <c r="FN92">
        <v>1.8643099999999999</v>
      </c>
      <c r="FO92">
        <v>1.86036</v>
      </c>
      <c r="FP92">
        <v>1.8611</v>
      </c>
      <c r="FQ92">
        <v>1.8602000000000001</v>
      </c>
      <c r="FR92">
        <v>1.86188</v>
      </c>
      <c r="FS92">
        <v>1.8584499999999999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-4.0369999999999999</v>
      </c>
      <c r="GH92">
        <v>0.1482</v>
      </c>
      <c r="GI92">
        <v>-2.9546745296188361</v>
      </c>
      <c r="GJ92">
        <v>-2.737337881603403E-3</v>
      </c>
      <c r="GK92">
        <v>1.2769921614711079E-6</v>
      </c>
      <c r="GL92">
        <v>-3.2469241445839119E-10</v>
      </c>
      <c r="GM92">
        <v>0.14817000000000749</v>
      </c>
      <c r="GN92">
        <v>0</v>
      </c>
      <c r="GO92">
        <v>0</v>
      </c>
      <c r="GP92">
        <v>0</v>
      </c>
      <c r="GQ92">
        <v>4</v>
      </c>
      <c r="GR92">
        <v>2074</v>
      </c>
      <c r="GS92">
        <v>4</v>
      </c>
      <c r="GT92">
        <v>30</v>
      </c>
      <c r="GU92">
        <v>11.4</v>
      </c>
      <c r="GV92">
        <v>11.4</v>
      </c>
      <c r="GW92">
        <v>1.6137699999999999</v>
      </c>
      <c r="GX92">
        <v>2.5805699999999998</v>
      </c>
      <c r="GY92">
        <v>2.04834</v>
      </c>
      <c r="GZ92">
        <v>2.6025399999999999</v>
      </c>
      <c r="HA92">
        <v>2.1972700000000001</v>
      </c>
      <c r="HB92">
        <v>2.3059099999999999</v>
      </c>
      <c r="HC92">
        <v>40.732300000000002</v>
      </c>
      <c r="HD92">
        <v>16.075800000000001</v>
      </c>
      <c r="HE92">
        <v>18</v>
      </c>
      <c r="HF92">
        <v>713.01700000000005</v>
      </c>
      <c r="HG92">
        <v>728.36699999999996</v>
      </c>
      <c r="HH92">
        <v>30.999500000000001</v>
      </c>
      <c r="HI92">
        <v>33.996000000000002</v>
      </c>
      <c r="HJ92">
        <v>29.999500000000001</v>
      </c>
      <c r="HK92">
        <v>33.9651</v>
      </c>
      <c r="HL92">
        <v>33.9709</v>
      </c>
      <c r="HM92">
        <v>32.338799999999999</v>
      </c>
      <c r="HN92">
        <v>23.859000000000002</v>
      </c>
      <c r="HO92">
        <v>67.784499999999994</v>
      </c>
      <c r="HP92">
        <v>31</v>
      </c>
      <c r="HQ92">
        <v>518.19799999999998</v>
      </c>
      <c r="HR92">
        <v>35.211199999999998</v>
      </c>
      <c r="HS92">
        <v>99.138999999999996</v>
      </c>
      <c r="HT92">
        <v>98.185000000000002</v>
      </c>
    </row>
    <row r="93" spans="1:228" x14ac:dyDescent="0.2">
      <c r="A93">
        <v>78</v>
      </c>
      <c r="B93">
        <v>1670267552.0999999</v>
      </c>
      <c r="C93">
        <v>307.5</v>
      </c>
      <c r="D93" t="s">
        <v>515</v>
      </c>
      <c r="E93" t="s">
        <v>516</v>
      </c>
      <c r="F93">
        <v>4</v>
      </c>
      <c r="G93">
        <v>1670267550.0999999</v>
      </c>
      <c r="H93">
        <f t="shared" si="34"/>
        <v>6.7096329526263672E-4</v>
      </c>
      <c r="I93">
        <f t="shared" si="35"/>
        <v>0.67096329526263676</v>
      </c>
      <c r="J93">
        <f t="shared" si="36"/>
        <v>6.3317334967175682</v>
      </c>
      <c r="K93">
        <f t="shared" si="37"/>
        <v>494.9217142857143</v>
      </c>
      <c r="L93">
        <f t="shared" si="38"/>
        <v>237.89915345220336</v>
      </c>
      <c r="M93">
        <f t="shared" si="39"/>
        <v>24.027290379649003</v>
      </c>
      <c r="N93">
        <f t="shared" si="40"/>
        <v>49.986002773758074</v>
      </c>
      <c r="O93">
        <f t="shared" si="41"/>
        <v>4.1164511452548132E-2</v>
      </c>
      <c r="P93">
        <f t="shared" si="42"/>
        <v>3.6733439372314738</v>
      </c>
      <c r="Q93">
        <f t="shared" si="43"/>
        <v>4.0909944238474188E-2</v>
      </c>
      <c r="R93">
        <f t="shared" si="44"/>
        <v>2.5591455580841381E-2</v>
      </c>
      <c r="S93">
        <f t="shared" si="45"/>
        <v>226.1138044782916</v>
      </c>
      <c r="T93">
        <f t="shared" si="46"/>
        <v>34.156800834227987</v>
      </c>
      <c r="U93">
        <f t="shared" si="47"/>
        <v>33.471471428571427</v>
      </c>
      <c r="V93">
        <f t="shared" si="48"/>
        <v>5.1874952661346034</v>
      </c>
      <c r="W93">
        <f t="shared" si="49"/>
        <v>70.432602162110385</v>
      </c>
      <c r="X93">
        <f t="shared" si="50"/>
        <v>3.6031194891085723</v>
      </c>
      <c r="Y93">
        <f t="shared" si="51"/>
        <v>5.1156983818594322</v>
      </c>
      <c r="Z93">
        <f t="shared" si="52"/>
        <v>1.5843757770260312</v>
      </c>
      <c r="AA93">
        <f t="shared" si="53"/>
        <v>-29.589481321082278</v>
      </c>
      <c r="AB93">
        <f t="shared" si="54"/>
        <v>-49.246222863061341</v>
      </c>
      <c r="AC93">
        <f t="shared" si="55"/>
        <v>-3.0808041056081152</v>
      </c>
      <c r="AD93">
        <f t="shared" si="56"/>
        <v>144.19729618853987</v>
      </c>
      <c r="AE93">
        <f t="shared" si="57"/>
        <v>29.693580818061612</v>
      </c>
      <c r="AF93">
        <f t="shared" si="58"/>
        <v>0.70825352197456104</v>
      </c>
      <c r="AG93">
        <f t="shared" si="59"/>
        <v>6.3317334967175682</v>
      </c>
      <c r="AH93">
        <v>525.32964317887536</v>
      </c>
      <c r="AI93">
        <v>515.82435151515119</v>
      </c>
      <c r="AJ93">
        <v>1.7270362532453469</v>
      </c>
      <c r="AK93">
        <v>64.412612484880171</v>
      </c>
      <c r="AL93">
        <f t="shared" si="60"/>
        <v>0.67096329526263676</v>
      </c>
      <c r="AM93">
        <v>35.408602298555572</v>
      </c>
      <c r="AN93">
        <v>35.67494794117647</v>
      </c>
      <c r="AO93">
        <v>4.2521083960305112E-4</v>
      </c>
      <c r="AP93">
        <v>92.771630971899214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47174.374112794962</v>
      </c>
      <c r="AV93">
        <f t="shared" si="64"/>
        <v>1199.99</v>
      </c>
      <c r="AW93">
        <f t="shared" si="65"/>
        <v>1025.9166779680265</v>
      </c>
      <c r="AX93">
        <f t="shared" si="66"/>
        <v>0.85493768945410098</v>
      </c>
      <c r="AY93">
        <f t="shared" si="67"/>
        <v>0.18842974064641504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1670267550.0999999</v>
      </c>
      <c r="BF93">
        <v>494.9217142857143</v>
      </c>
      <c r="BG93">
        <v>507.40085714285709</v>
      </c>
      <c r="BH93">
        <v>35.675228571428569</v>
      </c>
      <c r="BI93">
        <v>35.391542857142859</v>
      </c>
      <c r="BJ93">
        <v>498.96471428571431</v>
      </c>
      <c r="BK93">
        <v>35.527071428571432</v>
      </c>
      <c r="BL93">
        <v>650.03742857142856</v>
      </c>
      <c r="BM93">
        <v>100.89785714285711</v>
      </c>
      <c r="BN93">
        <v>9.9939742857142841E-2</v>
      </c>
      <c r="BO93">
        <v>33.222800000000007</v>
      </c>
      <c r="BP93">
        <v>33.471471428571427</v>
      </c>
      <c r="BQ93">
        <v>999.89999999999986</v>
      </c>
      <c r="BR93">
        <v>0</v>
      </c>
      <c r="BS93">
        <v>0</v>
      </c>
      <c r="BT93">
        <v>8998.84</v>
      </c>
      <c r="BU93">
        <v>0</v>
      </c>
      <c r="BV93">
        <v>456.6597142857143</v>
      </c>
      <c r="BW93">
        <v>-12.47912857142857</v>
      </c>
      <c r="BX93">
        <v>513.23171428571425</v>
      </c>
      <c r="BY93">
        <v>526.01742857142858</v>
      </c>
      <c r="BZ93">
        <v>0.28370171428571428</v>
      </c>
      <c r="CA93">
        <v>507.40085714285709</v>
      </c>
      <c r="CB93">
        <v>35.391542857142859</v>
      </c>
      <c r="CC93">
        <v>3.5995471428571428</v>
      </c>
      <c r="CD93">
        <v>3.5709242857142862</v>
      </c>
      <c r="CE93">
        <v>27.09675714285714</v>
      </c>
      <c r="CF93">
        <v>26.960799999999999</v>
      </c>
      <c r="CG93">
        <v>1199.99</v>
      </c>
      <c r="CH93">
        <v>0.49999371428571421</v>
      </c>
      <c r="CI93">
        <v>0.50000628571428574</v>
      </c>
      <c r="CJ93">
        <v>0</v>
      </c>
      <c r="CK93">
        <v>991.85028571428575</v>
      </c>
      <c r="CL93">
        <v>4.9990899999999998</v>
      </c>
      <c r="CM93">
        <v>10341.21428571429</v>
      </c>
      <c r="CN93">
        <v>9557.7685714285726</v>
      </c>
      <c r="CO93">
        <v>43.686999999999998</v>
      </c>
      <c r="CP93">
        <v>45.5</v>
      </c>
      <c r="CQ93">
        <v>44.561999999999998</v>
      </c>
      <c r="CR93">
        <v>44.311999999999998</v>
      </c>
      <c r="CS93">
        <v>45</v>
      </c>
      <c r="CT93">
        <v>597.48857142857139</v>
      </c>
      <c r="CU93">
        <v>597.50285714285724</v>
      </c>
      <c r="CV93">
        <v>0</v>
      </c>
      <c r="CW93">
        <v>1670267571.2</v>
      </c>
      <c r="CX93">
        <v>0</v>
      </c>
      <c r="CY93">
        <v>1670266866.0999999</v>
      </c>
      <c r="CZ93" t="s">
        <v>356</v>
      </c>
      <c r="DA93">
        <v>1670266861.5999999</v>
      </c>
      <c r="DB93">
        <v>1670266866.0999999</v>
      </c>
      <c r="DC93">
        <v>4</v>
      </c>
      <c r="DD93">
        <v>8.4000000000000005E-2</v>
      </c>
      <c r="DE93">
        <v>1.7999999999999999E-2</v>
      </c>
      <c r="DF93">
        <v>-3.9009999999999998</v>
      </c>
      <c r="DG93">
        <v>0.14799999999999999</v>
      </c>
      <c r="DH93">
        <v>415</v>
      </c>
      <c r="DI93">
        <v>36</v>
      </c>
      <c r="DJ93">
        <v>0.66</v>
      </c>
      <c r="DK93">
        <v>0.36</v>
      </c>
      <c r="DL93">
        <v>-12.3255725</v>
      </c>
      <c r="DM93">
        <v>-0.79171069418390583</v>
      </c>
      <c r="DN93">
        <v>8.637480821252233E-2</v>
      </c>
      <c r="DO93">
        <v>0</v>
      </c>
      <c r="DP93">
        <v>0.260852325</v>
      </c>
      <c r="DQ93">
        <v>5.5640949343339241E-2</v>
      </c>
      <c r="DR93">
        <v>1.429997352512846E-2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3.2959100000000001</v>
      </c>
      <c r="EB93">
        <v>2.62527</v>
      </c>
      <c r="EC93">
        <v>0.116032</v>
      </c>
      <c r="ED93">
        <v>0.116536</v>
      </c>
      <c r="EE93">
        <v>0.143397</v>
      </c>
      <c r="EF93">
        <v>0.141013</v>
      </c>
      <c r="EG93">
        <v>26730.6</v>
      </c>
      <c r="EH93">
        <v>27190.1</v>
      </c>
      <c r="EI93">
        <v>28136.799999999999</v>
      </c>
      <c r="EJ93">
        <v>29627.1</v>
      </c>
      <c r="EK93">
        <v>33160.699999999997</v>
      </c>
      <c r="EL93">
        <v>35321.599999999999</v>
      </c>
      <c r="EM93">
        <v>39711.199999999997</v>
      </c>
      <c r="EN93">
        <v>42337.1</v>
      </c>
      <c r="EO93">
        <v>2.2223999999999999</v>
      </c>
      <c r="EP93">
        <v>2.1528999999999998</v>
      </c>
      <c r="EQ93">
        <v>0.121221</v>
      </c>
      <c r="ER93">
        <v>0</v>
      </c>
      <c r="ES93">
        <v>31.5091</v>
      </c>
      <c r="ET93">
        <v>999.9</v>
      </c>
      <c r="EU93">
        <v>65</v>
      </c>
      <c r="EV93">
        <v>37.700000000000003</v>
      </c>
      <c r="EW93">
        <v>42.197899999999997</v>
      </c>
      <c r="EX93">
        <v>57.7149</v>
      </c>
      <c r="EY93">
        <v>-2.15144</v>
      </c>
      <c r="EZ93">
        <v>2</v>
      </c>
      <c r="FA93">
        <v>0.52537299999999998</v>
      </c>
      <c r="FB93">
        <v>0.42008200000000001</v>
      </c>
      <c r="FC93">
        <v>20.271000000000001</v>
      </c>
      <c r="FD93">
        <v>5.2187900000000003</v>
      </c>
      <c r="FE93">
        <v>12.007999999999999</v>
      </c>
      <c r="FF93">
        <v>4.9865000000000004</v>
      </c>
      <c r="FG93">
        <v>3.2844500000000001</v>
      </c>
      <c r="FH93">
        <v>9999</v>
      </c>
      <c r="FI93">
        <v>9999</v>
      </c>
      <c r="FJ93">
        <v>9999</v>
      </c>
      <c r="FK93">
        <v>999.9</v>
      </c>
      <c r="FL93">
        <v>1.86585</v>
      </c>
      <c r="FM93">
        <v>1.86226</v>
      </c>
      <c r="FN93">
        <v>1.8643099999999999</v>
      </c>
      <c r="FO93">
        <v>1.86036</v>
      </c>
      <c r="FP93">
        <v>1.86111</v>
      </c>
      <c r="FQ93">
        <v>1.8602000000000001</v>
      </c>
      <c r="FR93">
        <v>1.86188</v>
      </c>
      <c r="FS93">
        <v>1.8584799999999999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-4.0490000000000004</v>
      </c>
      <c r="GH93">
        <v>0.1482</v>
      </c>
      <c r="GI93">
        <v>-2.9546745296188361</v>
      </c>
      <c r="GJ93">
        <v>-2.737337881603403E-3</v>
      </c>
      <c r="GK93">
        <v>1.2769921614711079E-6</v>
      </c>
      <c r="GL93">
        <v>-3.2469241445839119E-10</v>
      </c>
      <c r="GM93">
        <v>0.14817000000000749</v>
      </c>
      <c r="GN93">
        <v>0</v>
      </c>
      <c r="GO93">
        <v>0</v>
      </c>
      <c r="GP93">
        <v>0</v>
      </c>
      <c r="GQ93">
        <v>4</v>
      </c>
      <c r="GR93">
        <v>2074</v>
      </c>
      <c r="GS93">
        <v>4</v>
      </c>
      <c r="GT93">
        <v>30</v>
      </c>
      <c r="GU93">
        <v>11.5</v>
      </c>
      <c r="GV93">
        <v>11.4</v>
      </c>
      <c r="GW93">
        <v>1.63208</v>
      </c>
      <c r="GX93">
        <v>2.5769000000000002</v>
      </c>
      <c r="GY93">
        <v>2.04834</v>
      </c>
      <c r="GZ93">
        <v>2.6025399999999999</v>
      </c>
      <c r="HA93">
        <v>2.1972700000000001</v>
      </c>
      <c r="HB93">
        <v>2.35229</v>
      </c>
      <c r="HC93">
        <v>40.732300000000002</v>
      </c>
      <c r="HD93">
        <v>16.075800000000001</v>
      </c>
      <c r="HE93">
        <v>18</v>
      </c>
      <c r="HF93">
        <v>712.95799999999997</v>
      </c>
      <c r="HG93">
        <v>728.34799999999996</v>
      </c>
      <c r="HH93">
        <v>30.999600000000001</v>
      </c>
      <c r="HI93">
        <v>33.990699999999997</v>
      </c>
      <c r="HJ93">
        <v>29.999600000000001</v>
      </c>
      <c r="HK93">
        <v>33.959800000000001</v>
      </c>
      <c r="HL93">
        <v>33.965400000000002</v>
      </c>
      <c r="HM93">
        <v>32.682400000000001</v>
      </c>
      <c r="HN93">
        <v>24.134499999999999</v>
      </c>
      <c r="HO93">
        <v>67.784499999999994</v>
      </c>
      <c r="HP93">
        <v>31</v>
      </c>
      <c r="HQ93">
        <v>524.87599999999998</v>
      </c>
      <c r="HR93">
        <v>35.160400000000003</v>
      </c>
      <c r="HS93">
        <v>99.1387</v>
      </c>
      <c r="HT93">
        <v>98.185900000000004</v>
      </c>
    </row>
    <row r="94" spans="1:228" x14ac:dyDescent="0.2">
      <c r="A94">
        <v>79</v>
      </c>
      <c r="B94">
        <v>1670267556.0999999</v>
      </c>
      <c r="C94">
        <v>311.5</v>
      </c>
      <c r="D94" t="s">
        <v>517</v>
      </c>
      <c r="E94" t="s">
        <v>518</v>
      </c>
      <c r="F94">
        <v>4</v>
      </c>
      <c r="G94">
        <v>1670267553.7874999</v>
      </c>
      <c r="H94">
        <f t="shared" si="34"/>
        <v>7.1949841773473119E-4</v>
      </c>
      <c r="I94">
        <f t="shared" si="35"/>
        <v>0.71949841773473122</v>
      </c>
      <c r="J94">
        <f t="shared" si="36"/>
        <v>6.3804168100838075</v>
      </c>
      <c r="K94">
        <f t="shared" si="37"/>
        <v>501.10500000000002</v>
      </c>
      <c r="L94">
        <f t="shared" si="38"/>
        <v>258.68976724690827</v>
      </c>
      <c r="M94">
        <f t="shared" si="39"/>
        <v>26.127371149064093</v>
      </c>
      <c r="N94">
        <f t="shared" si="40"/>
        <v>50.611032894685316</v>
      </c>
      <c r="O94">
        <f t="shared" si="41"/>
        <v>4.4167615851513825E-2</v>
      </c>
      <c r="P94">
        <f t="shared" si="42"/>
        <v>3.6712164094696123</v>
      </c>
      <c r="Q94">
        <f t="shared" si="43"/>
        <v>4.3874524606757677E-2</v>
      </c>
      <c r="R94">
        <f t="shared" si="44"/>
        <v>2.7447748645727733E-2</v>
      </c>
      <c r="S94">
        <f t="shared" si="45"/>
        <v>226.11331708481075</v>
      </c>
      <c r="T94">
        <f t="shared" si="46"/>
        <v>34.145805641429078</v>
      </c>
      <c r="U94">
        <f t="shared" si="47"/>
        <v>33.469850000000001</v>
      </c>
      <c r="V94">
        <f t="shared" si="48"/>
        <v>5.1870243001251346</v>
      </c>
      <c r="W94">
        <f t="shared" si="49"/>
        <v>70.431906995638542</v>
      </c>
      <c r="X94">
        <f t="shared" si="50"/>
        <v>3.6028161238947534</v>
      </c>
      <c r="Y94">
        <f t="shared" si="51"/>
        <v>5.1153181527767746</v>
      </c>
      <c r="Z94">
        <f t="shared" si="52"/>
        <v>1.5842081762303812</v>
      </c>
      <c r="AA94">
        <f t="shared" si="53"/>
        <v>-31.729880222101645</v>
      </c>
      <c r="AB94">
        <f t="shared" si="54"/>
        <v>-49.159030510847607</v>
      </c>
      <c r="AC94">
        <f t="shared" si="55"/>
        <v>-3.0770872411206494</v>
      </c>
      <c r="AD94">
        <f t="shared" si="56"/>
        <v>142.14731911074085</v>
      </c>
      <c r="AE94">
        <f t="shared" si="57"/>
        <v>29.66035686374483</v>
      </c>
      <c r="AF94">
        <f t="shared" si="58"/>
        <v>0.76744015084179185</v>
      </c>
      <c r="AG94">
        <f t="shared" si="59"/>
        <v>6.3804168100838075</v>
      </c>
      <c r="AH94">
        <v>532.26445362336983</v>
      </c>
      <c r="AI94">
        <v>522.76210303030268</v>
      </c>
      <c r="AJ94">
        <v>1.720794065291996</v>
      </c>
      <c r="AK94">
        <v>64.412612484880171</v>
      </c>
      <c r="AL94">
        <f t="shared" si="60"/>
        <v>0.71949841773473122</v>
      </c>
      <c r="AM94">
        <v>35.380623074913537</v>
      </c>
      <c r="AN94">
        <v>35.66869911764703</v>
      </c>
      <c r="AO94">
        <v>2.3602599668778838E-5</v>
      </c>
      <c r="AP94">
        <v>92.771630971899214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47136.611038089926</v>
      </c>
      <c r="AV94">
        <f t="shared" si="64"/>
        <v>1199.9849999999999</v>
      </c>
      <c r="AW94">
        <f t="shared" si="65"/>
        <v>1025.9126389040471</v>
      </c>
      <c r="AX94">
        <f t="shared" si="66"/>
        <v>0.85493788581027852</v>
      </c>
      <c r="AY94">
        <f t="shared" si="67"/>
        <v>0.18843011961383749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1670267553.7874999</v>
      </c>
      <c r="BF94">
        <v>501.10500000000002</v>
      </c>
      <c r="BG94">
        <v>513.58524999999997</v>
      </c>
      <c r="BH94">
        <v>35.671849999999999</v>
      </c>
      <c r="BI94">
        <v>35.364437500000001</v>
      </c>
      <c r="BJ94">
        <v>505.15837499999998</v>
      </c>
      <c r="BK94">
        <v>35.523724999999999</v>
      </c>
      <c r="BL94">
        <v>649.99737499999992</v>
      </c>
      <c r="BM94">
        <v>100.89875000000001</v>
      </c>
      <c r="BN94">
        <v>0.1001083125</v>
      </c>
      <c r="BO94">
        <v>33.221474999999998</v>
      </c>
      <c r="BP94">
        <v>33.469850000000001</v>
      </c>
      <c r="BQ94">
        <v>999.9</v>
      </c>
      <c r="BR94">
        <v>0</v>
      </c>
      <c r="BS94">
        <v>0</v>
      </c>
      <c r="BT94">
        <v>8991.40625</v>
      </c>
      <c r="BU94">
        <v>0</v>
      </c>
      <c r="BV94">
        <v>450.35162500000001</v>
      </c>
      <c r="BW94">
        <v>-12.480237499999999</v>
      </c>
      <c r="BX94">
        <v>519.64162499999998</v>
      </c>
      <c r="BY94">
        <v>532.41337500000009</v>
      </c>
      <c r="BZ94">
        <v>0.30744487500000001</v>
      </c>
      <c r="CA94">
        <v>513.58524999999997</v>
      </c>
      <c r="CB94">
        <v>35.364437500000001</v>
      </c>
      <c r="CC94">
        <v>3.5992487500000001</v>
      </c>
      <c r="CD94">
        <v>3.5682299999999998</v>
      </c>
      <c r="CE94">
        <v>27.095324999999999</v>
      </c>
      <c r="CF94">
        <v>26.947912500000001</v>
      </c>
      <c r="CG94">
        <v>1199.9849999999999</v>
      </c>
      <c r="CH94">
        <v>0.49998674999999998</v>
      </c>
      <c r="CI94">
        <v>0.50001325000000008</v>
      </c>
      <c r="CJ94">
        <v>0</v>
      </c>
      <c r="CK94">
        <v>991.51287500000001</v>
      </c>
      <c r="CL94">
        <v>4.9990899999999998</v>
      </c>
      <c r="CM94">
        <v>10338.799999999999</v>
      </c>
      <c r="CN94">
        <v>9557.7012499999983</v>
      </c>
      <c r="CO94">
        <v>43.686999999999998</v>
      </c>
      <c r="CP94">
        <v>45.5</v>
      </c>
      <c r="CQ94">
        <v>44.561999999999998</v>
      </c>
      <c r="CR94">
        <v>44.311999999999998</v>
      </c>
      <c r="CS94">
        <v>45</v>
      </c>
      <c r="CT94">
        <v>597.48</v>
      </c>
      <c r="CU94">
        <v>597.51</v>
      </c>
      <c r="CV94">
        <v>0</v>
      </c>
      <c r="CW94">
        <v>1670267574.8</v>
      </c>
      <c r="CX94">
        <v>0</v>
      </c>
      <c r="CY94">
        <v>1670266866.0999999</v>
      </c>
      <c r="CZ94" t="s">
        <v>356</v>
      </c>
      <c r="DA94">
        <v>1670266861.5999999</v>
      </c>
      <c r="DB94">
        <v>1670266866.0999999</v>
      </c>
      <c r="DC94">
        <v>4</v>
      </c>
      <c r="DD94">
        <v>8.4000000000000005E-2</v>
      </c>
      <c r="DE94">
        <v>1.7999999999999999E-2</v>
      </c>
      <c r="DF94">
        <v>-3.9009999999999998</v>
      </c>
      <c r="DG94">
        <v>0.14799999999999999</v>
      </c>
      <c r="DH94">
        <v>415</v>
      </c>
      <c r="DI94">
        <v>36</v>
      </c>
      <c r="DJ94">
        <v>0.66</v>
      </c>
      <c r="DK94">
        <v>0.36</v>
      </c>
      <c r="DL94">
        <v>-12.370362500000001</v>
      </c>
      <c r="DM94">
        <v>-0.94564165103188591</v>
      </c>
      <c r="DN94">
        <v>9.7314306983865562E-2</v>
      </c>
      <c r="DO94">
        <v>0</v>
      </c>
      <c r="DP94">
        <v>0.26819894999999999</v>
      </c>
      <c r="DQ94">
        <v>0.22749750844277589</v>
      </c>
      <c r="DR94">
        <v>2.2757753004141248E-2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365</v>
      </c>
      <c r="EA94">
        <v>3.29589</v>
      </c>
      <c r="EB94">
        <v>2.6252800000000001</v>
      </c>
      <c r="EC94">
        <v>0.117157</v>
      </c>
      <c r="ED94">
        <v>0.117645</v>
      </c>
      <c r="EE94">
        <v>0.14338500000000001</v>
      </c>
      <c r="EF94">
        <v>0.140956</v>
      </c>
      <c r="EG94">
        <v>26696.3</v>
      </c>
      <c r="EH94">
        <v>27156</v>
      </c>
      <c r="EI94">
        <v>28136.400000000001</v>
      </c>
      <c r="EJ94">
        <v>29627.200000000001</v>
      </c>
      <c r="EK94">
        <v>33160.800000000003</v>
      </c>
      <c r="EL94">
        <v>35324.300000000003</v>
      </c>
      <c r="EM94">
        <v>39710.699999999997</v>
      </c>
      <c r="EN94">
        <v>42337.5</v>
      </c>
      <c r="EO94">
        <v>2.2225700000000002</v>
      </c>
      <c r="EP94">
        <v>2.1531500000000001</v>
      </c>
      <c r="EQ94">
        <v>0.121444</v>
      </c>
      <c r="ER94">
        <v>0</v>
      </c>
      <c r="ES94">
        <v>31.4999</v>
      </c>
      <c r="ET94">
        <v>999.9</v>
      </c>
      <c r="EU94">
        <v>65</v>
      </c>
      <c r="EV94">
        <v>37.700000000000003</v>
      </c>
      <c r="EW94">
        <v>42.196899999999999</v>
      </c>
      <c r="EX94">
        <v>57.444899999999997</v>
      </c>
      <c r="EY94">
        <v>-2.1234000000000002</v>
      </c>
      <c r="EZ94">
        <v>2</v>
      </c>
      <c r="FA94">
        <v>0.52485499999999996</v>
      </c>
      <c r="FB94">
        <v>0.42086099999999999</v>
      </c>
      <c r="FC94">
        <v>20.270700000000001</v>
      </c>
      <c r="FD94">
        <v>5.2181899999999999</v>
      </c>
      <c r="FE94">
        <v>12.0082</v>
      </c>
      <c r="FF94">
        <v>4.9864499999999996</v>
      </c>
      <c r="FG94">
        <v>3.2845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1.86225</v>
      </c>
      <c r="FN94">
        <v>1.8643099999999999</v>
      </c>
      <c r="FO94">
        <v>1.86036</v>
      </c>
      <c r="FP94">
        <v>1.86111</v>
      </c>
      <c r="FQ94">
        <v>1.8602000000000001</v>
      </c>
      <c r="FR94">
        <v>1.86188</v>
      </c>
      <c r="FS94">
        <v>1.8584700000000001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-4.0599999999999996</v>
      </c>
      <c r="GH94">
        <v>0.1482</v>
      </c>
      <c r="GI94">
        <v>-2.9546745296188361</v>
      </c>
      <c r="GJ94">
        <v>-2.737337881603403E-3</v>
      </c>
      <c r="GK94">
        <v>1.2769921614711079E-6</v>
      </c>
      <c r="GL94">
        <v>-3.2469241445839119E-10</v>
      </c>
      <c r="GM94">
        <v>0.14817000000000749</v>
      </c>
      <c r="GN94">
        <v>0</v>
      </c>
      <c r="GO94">
        <v>0</v>
      </c>
      <c r="GP94">
        <v>0</v>
      </c>
      <c r="GQ94">
        <v>4</v>
      </c>
      <c r="GR94">
        <v>2074</v>
      </c>
      <c r="GS94">
        <v>4</v>
      </c>
      <c r="GT94">
        <v>30</v>
      </c>
      <c r="GU94">
        <v>11.6</v>
      </c>
      <c r="GV94">
        <v>11.5</v>
      </c>
      <c r="GW94">
        <v>1.64917</v>
      </c>
      <c r="GX94">
        <v>2.5671400000000002</v>
      </c>
      <c r="GY94">
        <v>2.04834</v>
      </c>
      <c r="GZ94">
        <v>2.6025399999999999</v>
      </c>
      <c r="HA94">
        <v>2.1972700000000001</v>
      </c>
      <c r="HB94">
        <v>2.36084</v>
      </c>
      <c r="HC94">
        <v>40.732300000000002</v>
      </c>
      <c r="HD94">
        <v>16.084599999999998</v>
      </c>
      <c r="HE94">
        <v>18</v>
      </c>
      <c r="HF94">
        <v>713.05499999999995</v>
      </c>
      <c r="HG94">
        <v>728.524</v>
      </c>
      <c r="HH94">
        <v>31</v>
      </c>
      <c r="HI94">
        <v>33.9861</v>
      </c>
      <c r="HJ94">
        <v>29.999600000000001</v>
      </c>
      <c r="HK94">
        <v>33.955199999999998</v>
      </c>
      <c r="HL94">
        <v>33.960299999999997</v>
      </c>
      <c r="HM94">
        <v>33.026899999999998</v>
      </c>
      <c r="HN94">
        <v>24.434200000000001</v>
      </c>
      <c r="HO94">
        <v>67.784499999999994</v>
      </c>
      <c r="HP94">
        <v>31</v>
      </c>
      <c r="HQ94">
        <v>531.55499999999995</v>
      </c>
      <c r="HR94">
        <v>35.103299999999997</v>
      </c>
      <c r="HS94">
        <v>99.137500000000003</v>
      </c>
      <c r="HT94">
        <v>98.186599999999999</v>
      </c>
    </row>
    <row r="95" spans="1:228" x14ac:dyDescent="0.2">
      <c r="A95">
        <v>80</v>
      </c>
      <c r="B95">
        <v>1670267560.0999999</v>
      </c>
      <c r="C95">
        <v>315.5</v>
      </c>
      <c r="D95" t="s">
        <v>519</v>
      </c>
      <c r="E95" t="s">
        <v>520</v>
      </c>
      <c r="F95">
        <v>4</v>
      </c>
      <c r="G95">
        <v>1670267558.0999999</v>
      </c>
      <c r="H95">
        <f t="shared" si="34"/>
        <v>7.5503987626559794E-4</v>
      </c>
      <c r="I95">
        <f t="shared" si="35"/>
        <v>0.75503987626559799</v>
      </c>
      <c r="J95">
        <f t="shared" si="36"/>
        <v>6.5658545611383419</v>
      </c>
      <c r="K95">
        <f t="shared" si="37"/>
        <v>508.21314285714288</v>
      </c>
      <c r="L95">
        <f t="shared" si="38"/>
        <v>270.43525056375455</v>
      </c>
      <c r="M95">
        <f t="shared" si="39"/>
        <v>27.313716308666056</v>
      </c>
      <c r="N95">
        <f t="shared" si="40"/>
        <v>51.329068896893354</v>
      </c>
      <c r="O95">
        <f t="shared" si="41"/>
        <v>4.6437003724394521E-2</v>
      </c>
      <c r="P95">
        <f t="shared" si="42"/>
        <v>3.671904652891024</v>
      </c>
      <c r="Q95">
        <f t="shared" si="43"/>
        <v>4.6113199331391241E-2</v>
      </c>
      <c r="R95">
        <f t="shared" si="44"/>
        <v>2.8849653717956471E-2</v>
      </c>
      <c r="S95">
        <f t="shared" si="45"/>
        <v>226.11359537857913</v>
      </c>
      <c r="T95">
        <f t="shared" si="46"/>
        <v>34.134618923082499</v>
      </c>
      <c r="U95">
        <f t="shared" si="47"/>
        <v>33.458971428571431</v>
      </c>
      <c r="V95">
        <f t="shared" si="48"/>
        <v>5.183865432685816</v>
      </c>
      <c r="W95">
        <f t="shared" si="49"/>
        <v>70.431516253901151</v>
      </c>
      <c r="X95">
        <f t="shared" si="50"/>
        <v>3.602073664894097</v>
      </c>
      <c r="Y95">
        <f t="shared" si="51"/>
        <v>5.114292374324088</v>
      </c>
      <c r="Z95">
        <f t="shared" si="52"/>
        <v>1.581791767791719</v>
      </c>
      <c r="AA95">
        <f t="shared" si="53"/>
        <v>-33.297258543312871</v>
      </c>
      <c r="AB95">
        <f t="shared" si="54"/>
        <v>-47.722433379106157</v>
      </c>
      <c r="AC95">
        <f t="shared" si="55"/>
        <v>-2.9863928074076815</v>
      </c>
      <c r="AD95">
        <f t="shared" si="56"/>
        <v>142.10751064875245</v>
      </c>
      <c r="AE95">
        <f t="shared" si="57"/>
        <v>29.89306781332693</v>
      </c>
      <c r="AF95">
        <f t="shared" si="58"/>
        <v>0.82661072494376309</v>
      </c>
      <c r="AG95">
        <f t="shared" si="59"/>
        <v>6.5658545611383419</v>
      </c>
      <c r="AH95">
        <v>539.17523956015555</v>
      </c>
      <c r="AI95">
        <v>529.5940242424241</v>
      </c>
      <c r="AJ95">
        <v>1.7205584846133251</v>
      </c>
      <c r="AK95">
        <v>64.412612484880171</v>
      </c>
      <c r="AL95">
        <f t="shared" si="60"/>
        <v>0.75503987626559799</v>
      </c>
      <c r="AM95">
        <v>35.357602704597852</v>
      </c>
      <c r="AN95">
        <v>35.66071058823529</v>
      </c>
      <c r="AO95">
        <v>-1.16997242411809E-4</v>
      </c>
      <c r="AP95">
        <v>92.771630971899214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47149.448081271767</v>
      </c>
      <c r="AV95">
        <f t="shared" si="64"/>
        <v>1199.984285714286</v>
      </c>
      <c r="AW95">
        <f t="shared" si="65"/>
        <v>1025.912242165067</v>
      </c>
      <c r="AX95">
        <f t="shared" si="66"/>
        <v>0.8549380640883949</v>
      </c>
      <c r="AY95">
        <f t="shared" si="67"/>
        <v>0.18843046369060232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1670267558.0999999</v>
      </c>
      <c r="BF95">
        <v>508.21314285714288</v>
      </c>
      <c r="BG95">
        <v>520.80471428571423</v>
      </c>
      <c r="BH95">
        <v>35.66441428571428</v>
      </c>
      <c r="BI95">
        <v>35.333300000000001</v>
      </c>
      <c r="BJ95">
        <v>512.27871428571427</v>
      </c>
      <c r="BK95">
        <v>35.516242857142863</v>
      </c>
      <c r="BL95">
        <v>650.0025714285714</v>
      </c>
      <c r="BM95">
        <v>100.89914285714281</v>
      </c>
      <c r="BN95">
        <v>9.9954899999999999E-2</v>
      </c>
      <c r="BO95">
        <v>33.2179</v>
      </c>
      <c r="BP95">
        <v>33.458971428571431</v>
      </c>
      <c r="BQ95">
        <v>999.89999999999986</v>
      </c>
      <c r="BR95">
        <v>0</v>
      </c>
      <c r="BS95">
        <v>0</v>
      </c>
      <c r="BT95">
        <v>8993.75</v>
      </c>
      <c r="BU95">
        <v>0</v>
      </c>
      <c r="BV95">
        <v>486.86</v>
      </c>
      <c r="BW95">
        <v>-12.591428571428571</v>
      </c>
      <c r="BX95">
        <v>527.00900000000001</v>
      </c>
      <c r="BY95">
        <v>539.88057142857144</v>
      </c>
      <c r="BZ95">
        <v>0.33110042857142857</v>
      </c>
      <c r="CA95">
        <v>520.80471428571423</v>
      </c>
      <c r="CB95">
        <v>35.333300000000001</v>
      </c>
      <c r="CC95">
        <v>3.5985171428571441</v>
      </c>
      <c r="CD95">
        <v>3.565108571428572</v>
      </c>
      <c r="CE95">
        <v>27.09185714285714</v>
      </c>
      <c r="CF95">
        <v>26.933014285714279</v>
      </c>
      <c r="CG95">
        <v>1199.984285714286</v>
      </c>
      <c r="CH95">
        <v>0.4999811428571429</v>
      </c>
      <c r="CI95">
        <v>0.50001885714285721</v>
      </c>
      <c r="CJ95">
        <v>0</v>
      </c>
      <c r="CK95">
        <v>991.22885714285712</v>
      </c>
      <c r="CL95">
        <v>4.9990899999999998</v>
      </c>
      <c r="CM95">
        <v>10337.085714285709</v>
      </c>
      <c r="CN95">
        <v>9557.67</v>
      </c>
      <c r="CO95">
        <v>43.686999999999998</v>
      </c>
      <c r="CP95">
        <v>45.5</v>
      </c>
      <c r="CQ95">
        <v>44.561999999999998</v>
      </c>
      <c r="CR95">
        <v>44.311999999999998</v>
      </c>
      <c r="CS95">
        <v>45</v>
      </c>
      <c r="CT95">
        <v>597.47000000000014</v>
      </c>
      <c r="CU95">
        <v>597.51428571428573</v>
      </c>
      <c r="CV95">
        <v>0</v>
      </c>
      <c r="CW95">
        <v>1670267579</v>
      </c>
      <c r="CX95">
        <v>0</v>
      </c>
      <c r="CY95">
        <v>1670266866.0999999</v>
      </c>
      <c r="CZ95" t="s">
        <v>356</v>
      </c>
      <c r="DA95">
        <v>1670266861.5999999</v>
      </c>
      <c r="DB95">
        <v>1670266866.0999999</v>
      </c>
      <c r="DC95">
        <v>4</v>
      </c>
      <c r="DD95">
        <v>8.4000000000000005E-2</v>
      </c>
      <c r="DE95">
        <v>1.7999999999999999E-2</v>
      </c>
      <c r="DF95">
        <v>-3.9009999999999998</v>
      </c>
      <c r="DG95">
        <v>0.14799999999999999</v>
      </c>
      <c r="DH95">
        <v>415</v>
      </c>
      <c r="DI95">
        <v>36</v>
      </c>
      <c r="DJ95">
        <v>0.66</v>
      </c>
      <c r="DK95">
        <v>0.36</v>
      </c>
      <c r="DL95">
        <v>-12.435342500000001</v>
      </c>
      <c r="DM95">
        <v>-0.95171144465289781</v>
      </c>
      <c r="DN95">
        <v>9.8054382583085131E-2</v>
      </c>
      <c r="DO95">
        <v>0</v>
      </c>
      <c r="DP95">
        <v>0.28475212500000002</v>
      </c>
      <c r="DQ95">
        <v>0.27894730581613453</v>
      </c>
      <c r="DR95">
        <v>2.7429196376477661E-2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365</v>
      </c>
      <c r="EA95">
        <v>3.2957800000000002</v>
      </c>
      <c r="EB95">
        <v>2.62513</v>
      </c>
      <c r="EC95">
        <v>0.11827</v>
      </c>
      <c r="ED95">
        <v>0.118758</v>
      </c>
      <c r="EE95">
        <v>0.14335600000000001</v>
      </c>
      <c r="EF95">
        <v>0.14080200000000001</v>
      </c>
      <c r="EG95">
        <v>26662.799999999999</v>
      </c>
      <c r="EH95">
        <v>27122</v>
      </c>
      <c r="EI95">
        <v>28136.7</v>
      </c>
      <c r="EJ95">
        <v>29627.5</v>
      </c>
      <c r="EK95">
        <v>33162.5</v>
      </c>
      <c r="EL95">
        <v>35331.199999999997</v>
      </c>
      <c r="EM95">
        <v>39711.300000000003</v>
      </c>
      <c r="EN95">
        <v>42338</v>
      </c>
      <c r="EO95">
        <v>2.2227000000000001</v>
      </c>
      <c r="EP95">
        <v>2.1529799999999999</v>
      </c>
      <c r="EQ95">
        <v>0.120848</v>
      </c>
      <c r="ER95">
        <v>0</v>
      </c>
      <c r="ES95">
        <v>31.4922</v>
      </c>
      <c r="ET95">
        <v>999.9</v>
      </c>
      <c r="EU95">
        <v>65</v>
      </c>
      <c r="EV95">
        <v>37.700000000000003</v>
      </c>
      <c r="EW95">
        <v>42.192700000000002</v>
      </c>
      <c r="EX95">
        <v>57.954900000000002</v>
      </c>
      <c r="EY95">
        <v>-2.11138</v>
      </c>
      <c r="EZ95">
        <v>2</v>
      </c>
      <c r="FA95">
        <v>0.52456800000000003</v>
      </c>
      <c r="FB95">
        <v>0.42034300000000002</v>
      </c>
      <c r="FC95">
        <v>20.270700000000001</v>
      </c>
      <c r="FD95">
        <v>5.2193899999999998</v>
      </c>
      <c r="FE95">
        <v>12.0076</v>
      </c>
      <c r="FF95">
        <v>4.9867999999999997</v>
      </c>
      <c r="FG95">
        <v>3.2846500000000001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1.8622399999999999</v>
      </c>
      <c r="FN95">
        <v>1.8643099999999999</v>
      </c>
      <c r="FO95">
        <v>1.8603499999999999</v>
      </c>
      <c r="FP95">
        <v>1.8610899999999999</v>
      </c>
      <c r="FQ95">
        <v>1.8602000000000001</v>
      </c>
      <c r="FR95">
        <v>1.86188</v>
      </c>
      <c r="FS95">
        <v>1.8584400000000001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-4.0720000000000001</v>
      </c>
      <c r="GH95">
        <v>0.14810000000000001</v>
      </c>
      <c r="GI95">
        <v>-2.9546745296188361</v>
      </c>
      <c r="GJ95">
        <v>-2.737337881603403E-3</v>
      </c>
      <c r="GK95">
        <v>1.2769921614711079E-6</v>
      </c>
      <c r="GL95">
        <v>-3.2469241445839119E-10</v>
      </c>
      <c r="GM95">
        <v>0.14817000000000749</v>
      </c>
      <c r="GN95">
        <v>0</v>
      </c>
      <c r="GO95">
        <v>0</v>
      </c>
      <c r="GP95">
        <v>0</v>
      </c>
      <c r="GQ95">
        <v>4</v>
      </c>
      <c r="GR95">
        <v>2074</v>
      </c>
      <c r="GS95">
        <v>4</v>
      </c>
      <c r="GT95">
        <v>30</v>
      </c>
      <c r="GU95">
        <v>11.6</v>
      </c>
      <c r="GV95">
        <v>11.6</v>
      </c>
      <c r="GW95">
        <v>1.6662600000000001</v>
      </c>
      <c r="GX95">
        <v>2.5695800000000002</v>
      </c>
      <c r="GY95">
        <v>2.04834</v>
      </c>
      <c r="GZ95">
        <v>2.6025399999999999</v>
      </c>
      <c r="HA95">
        <v>2.1972700000000001</v>
      </c>
      <c r="HB95">
        <v>2.36084</v>
      </c>
      <c r="HC95">
        <v>40.732300000000002</v>
      </c>
      <c r="HD95">
        <v>16.075800000000001</v>
      </c>
      <c r="HE95">
        <v>18</v>
      </c>
      <c r="HF95">
        <v>713.10900000000004</v>
      </c>
      <c r="HG95">
        <v>728.303</v>
      </c>
      <c r="HH95">
        <v>30.9999</v>
      </c>
      <c r="HI95">
        <v>33.980699999999999</v>
      </c>
      <c r="HJ95">
        <v>29.999600000000001</v>
      </c>
      <c r="HK95">
        <v>33.950600000000001</v>
      </c>
      <c r="HL95">
        <v>33.9557</v>
      </c>
      <c r="HM95">
        <v>33.3703</v>
      </c>
      <c r="HN95">
        <v>24.706299999999999</v>
      </c>
      <c r="HO95">
        <v>67.784499999999994</v>
      </c>
      <c r="HP95">
        <v>31</v>
      </c>
      <c r="HQ95">
        <v>538.24599999999998</v>
      </c>
      <c r="HR95">
        <v>35.061100000000003</v>
      </c>
      <c r="HS95">
        <v>99.138800000000003</v>
      </c>
      <c r="HT95">
        <v>98.187700000000007</v>
      </c>
    </row>
    <row r="96" spans="1:228" x14ac:dyDescent="0.2">
      <c r="A96">
        <v>81</v>
      </c>
      <c r="B96">
        <v>1670267564.0999999</v>
      </c>
      <c r="C96">
        <v>319.5</v>
      </c>
      <c r="D96" t="s">
        <v>521</v>
      </c>
      <c r="E96" t="s">
        <v>522</v>
      </c>
      <c r="F96">
        <v>4</v>
      </c>
      <c r="G96">
        <v>1670267561.7874999</v>
      </c>
      <c r="H96">
        <f t="shared" si="34"/>
        <v>7.6813086011364763E-4</v>
      </c>
      <c r="I96">
        <f t="shared" si="35"/>
        <v>0.76813086011364762</v>
      </c>
      <c r="J96">
        <f t="shared" si="36"/>
        <v>6.7387975271263523</v>
      </c>
      <c r="K96">
        <f t="shared" si="37"/>
        <v>514.34812499999998</v>
      </c>
      <c r="L96">
        <f t="shared" si="38"/>
        <v>274.14718219247732</v>
      </c>
      <c r="M96">
        <f t="shared" si="39"/>
        <v>27.688796665887953</v>
      </c>
      <c r="N96">
        <f t="shared" si="40"/>
        <v>51.949031665066357</v>
      </c>
      <c r="O96">
        <f t="shared" si="41"/>
        <v>4.7191328010326224E-2</v>
      </c>
      <c r="P96">
        <f t="shared" si="42"/>
        <v>3.6748388560943486</v>
      </c>
      <c r="Q96">
        <f t="shared" si="43"/>
        <v>4.6857224208517477E-2</v>
      </c>
      <c r="R96">
        <f t="shared" si="44"/>
        <v>2.9315585667886421E-2</v>
      </c>
      <c r="S96">
        <f t="shared" si="45"/>
        <v>226.11737511134277</v>
      </c>
      <c r="T96">
        <f t="shared" si="46"/>
        <v>34.134491026434461</v>
      </c>
      <c r="U96">
        <f t="shared" si="47"/>
        <v>33.458174999999997</v>
      </c>
      <c r="V96">
        <f t="shared" si="48"/>
        <v>5.1836342353272693</v>
      </c>
      <c r="W96">
        <f t="shared" si="49"/>
        <v>70.376798983695309</v>
      </c>
      <c r="X96">
        <f t="shared" si="50"/>
        <v>3.5999391133962892</v>
      </c>
      <c r="Y96">
        <f t="shared" si="51"/>
        <v>5.1152356534861898</v>
      </c>
      <c r="Z96">
        <f t="shared" si="52"/>
        <v>1.5836951219309801</v>
      </c>
      <c r="AA96">
        <f t="shared" si="53"/>
        <v>-33.87457093101186</v>
      </c>
      <c r="AB96">
        <f t="shared" si="54"/>
        <v>-46.951468767207238</v>
      </c>
      <c r="AC96">
        <f t="shared" si="55"/>
        <v>-2.93583689583597</v>
      </c>
      <c r="AD96">
        <f t="shared" si="56"/>
        <v>142.35549851728769</v>
      </c>
      <c r="AE96">
        <f t="shared" si="57"/>
        <v>30.006909564138809</v>
      </c>
      <c r="AF96">
        <f t="shared" si="58"/>
        <v>0.98786040210335224</v>
      </c>
      <c r="AG96">
        <f t="shared" si="59"/>
        <v>6.7387975271263523</v>
      </c>
      <c r="AH96">
        <v>546.14555719705038</v>
      </c>
      <c r="AI96">
        <v>536.48163636363631</v>
      </c>
      <c r="AJ96">
        <v>1.722663972340347</v>
      </c>
      <c r="AK96">
        <v>64.412612484880171</v>
      </c>
      <c r="AL96">
        <f t="shared" si="60"/>
        <v>0.76813086011364762</v>
      </c>
      <c r="AM96">
        <v>35.317344862704523</v>
      </c>
      <c r="AN96">
        <v>35.625459705882349</v>
      </c>
      <c r="AO96">
        <v>-7.1675635642476053E-5</v>
      </c>
      <c r="AP96">
        <v>92.771630971899214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47201.321274248803</v>
      </c>
      <c r="AV96">
        <f t="shared" si="64"/>
        <v>1200</v>
      </c>
      <c r="AW96">
        <f t="shared" si="65"/>
        <v>1025.9261010939599</v>
      </c>
      <c r="AX96">
        <f t="shared" si="66"/>
        <v>0.85493841757829991</v>
      </c>
      <c r="AY96">
        <f t="shared" si="67"/>
        <v>0.18843114592611898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1670267561.7874999</v>
      </c>
      <c r="BF96">
        <v>514.34812499999998</v>
      </c>
      <c r="BG96">
        <v>527.02387500000009</v>
      </c>
      <c r="BH96">
        <v>35.643050000000002</v>
      </c>
      <c r="BI96">
        <v>35.247324999999996</v>
      </c>
      <c r="BJ96">
        <v>518.42362500000002</v>
      </c>
      <c r="BK96">
        <v>35.494862500000004</v>
      </c>
      <c r="BL96">
        <v>649.9855</v>
      </c>
      <c r="BM96">
        <v>100.89987499999999</v>
      </c>
      <c r="BN96">
        <v>9.9874274999999998E-2</v>
      </c>
      <c r="BO96">
        <v>33.221187499999999</v>
      </c>
      <c r="BP96">
        <v>33.458174999999997</v>
      </c>
      <c r="BQ96">
        <v>999.9</v>
      </c>
      <c r="BR96">
        <v>0</v>
      </c>
      <c r="BS96">
        <v>0</v>
      </c>
      <c r="BT96">
        <v>9003.8287500000006</v>
      </c>
      <c r="BU96">
        <v>0</v>
      </c>
      <c r="BV96">
        <v>518.91575</v>
      </c>
      <c r="BW96">
        <v>-12.676</v>
      </c>
      <c r="BX96">
        <v>533.35837499999991</v>
      </c>
      <c r="BY96">
        <v>546.27874999999995</v>
      </c>
      <c r="BZ96">
        <v>0.39570912499999999</v>
      </c>
      <c r="CA96">
        <v>527.02387500000009</v>
      </c>
      <c r="CB96">
        <v>35.247324999999996</v>
      </c>
      <c r="CC96">
        <v>3.5963762500000001</v>
      </c>
      <c r="CD96">
        <v>3.5564487499999999</v>
      </c>
      <c r="CE96">
        <v>27.081724999999999</v>
      </c>
      <c r="CF96">
        <v>26.891649999999998</v>
      </c>
      <c r="CG96">
        <v>1200</v>
      </c>
      <c r="CH96">
        <v>0.49997087499999998</v>
      </c>
      <c r="CI96">
        <v>0.50002912499999996</v>
      </c>
      <c r="CJ96">
        <v>0</v>
      </c>
      <c r="CK96">
        <v>990.81612500000006</v>
      </c>
      <c r="CL96">
        <v>4.9990899999999998</v>
      </c>
      <c r="CM96">
        <v>10335.9</v>
      </c>
      <c r="CN96">
        <v>9557.74</v>
      </c>
      <c r="CO96">
        <v>43.686999999999998</v>
      </c>
      <c r="CP96">
        <v>45.5</v>
      </c>
      <c r="CQ96">
        <v>44.561999999999998</v>
      </c>
      <c r="CR96">
        <v>44.311999999999998</v>
      </c>
      <c r="CS96">
        <v>44.984250000000003</v>
      </c>
      <c r="CT96">
        <v>597.46375000000012</v>
      </c>
      <c r="CU96">
        <v>597.53625</v>
      </c>
      <c r="CV96">
        <v>0</v>
      </c>
      <c r="CW96">
        <v>1670267583.2</v>
      </c>
      <c r="CX96">
        <v>0</v>
      </c>
      <c r="CY96">
        <v>1670266866.0999999</v>
      </c>
      <c r="CZ96" t="s">
        <v>356</v>
      </c>
      <c r="DA96">
        <v>1670266861.5999999</v>
      </c>
      <c r="DB96">
        <v>1670266866.0999999</v>
      </c>
      <c r="DC96">
        <v>4</v>
      </c>
      <c r="DD96">
        <v>8.4000000000000005E-2</v>
      </c>
      <c r="DE96">
        <v>1.7999999999999999E-2</v>
      </c>
      <c r="DF96">
        <v>-3.9009999999999998</v>
      </c>
      <c r="DG96">
        <v>0.14799999999999999</v>
      </c>
      <c r="DH96">
        <v>415</v>
      </c>
      <c r="DI96">
        <v>36</v>
      </c>
      <c r="DJ96">
        <v>0.66</v>
      </c>
      <c r="DK96">
        <v>0.36</v>
      </c>
      <c r="DL96">
        <v>-12.5114825</v>
      </c>
      <c r="DM96">
        <v>-1.0321114446528949</v>
      </c>
      <c r="DN96">
        <v>0.10631722317550441</v>
      </c>
      <c r="DO96">
        <v>0</v>
      </c>
      <c r="DP96">
        <v>0.31190542500000001</v>
      </c>
      <c r="DQ96">
        <v>0.45249828517823509</v>
      </c>
      <c r="DR96">
        <v>4.5827789857185733E-2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365</v>
      </c>
      <c r="EA96">
        <v>3.2958699999999999</v>
      </c>
      <c r="EB96">
        <v>2.6253099999999998</v>
      </c>
      <c r="EC96">
        <v>0.119379</v>
      </c>
      <c r="ED96">
        <v>0.119853</v>
      </c>
      <c r="EE96">
        <v>0.14326</v>
      </c>
      <c r="EF96">
        <v>0.140572</v>
      </c>
      <c r="EG96">
        <v>26630.3</v>
      </c>
      <c r="EH96">
        <v>27088.6</v>
      </c>
      <c r="EI96">
        <v>28137.8</v>
      </c>
      <c r="EJ96">
        <v>29627.8</v>
      </c>
      <c r="EK96">
        <v>33167.599999999999</v>
      </c>
      <c r="EL96">
        <v>35340.800000000003</v>
      </c>
      <c r="EM96">
        <v>39712.800000000003</v>
      </c>
      <c r="EN96">
        <v>42338</v>
      </c>
      <c r="EO96">
        <v>2.22255</v>
      </c>
      <c r="EP96">
        <v>2.15307</v>
      </c>
      <c r="EQ96">
        <v>0.12181699999999999</v>
      </c>
      <c r="ER96">
        <v>0</v>
      </c>
      <c r="ES96">
        <v>31.486699999999999</v>
      </c>
      <c r="ET96">
        <v>999.9</v>
      </c>
      <c r="EU96">
        <v>65</v>
      </c>
      <c r="EV96">
        <v>37.700000000000003</v>
      </c>
      <c r="EW96">
        <v>42.195599999999999</v>
      </c>
      <c r="EX96">
        <v>57.624899999999997</v>
      </c>
      <c r="EY96">
        <v>-2.10737</v>
      </c>
      <c r="EZ96">
        <v>2</v>
      </c>
      <c r="FA96">
        <v>0.52408999999999994</v>
      </c>
      <c r="FB96">
        <v>0.421593</v>
      </c>
      <c r="FC96">
        <v>20.270800000000001</v>
      </c>
      <c r="FD96">
        <v>5.2195400000000003</v>
      </c>
      <c r="FE96">
        <v>12.0082</v>
      </c>
      <c r="FF96">
        <v>4.9868499999999996</v>
      </c>
      <c r="FG96">
        <v>3.2846500000000001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1.86222</v>
      </c>
      <c r="FN96">
        <v>1.8643000000000001</v>
      </c>
      <c r="FO96">
        <v>1.86036</v>
      </c>
      <c r="FP96">
        <v>1.86111</v>
      </c>
      <c r="FQ96">
        <v>1.8602000000000001</v>
      </c>
      <c r="FR96">
        <v>1.86188</v>
      </c>
      <c r="FS96">
        <v>1.8584400000000001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-4.0819999999999999</v>
      </c>
      <c r="GH96">
        <v>0.1482</v>
      </c>
      <c r="GI96">
        <v>-2.9546745296188361</v>
      </c>
      <c r="GJ96">
        <v>-2.737337881603403E-3</v>
      </c>
      <c r="GK96">
        <v>1.2769921614711079E-6</v>
      </c>
      <c r="GL96">
        <v>-3.2469241445839119E-10</v>
      </c>
      <c r="GM96">
        <v>0.14817000000000749</v>
      </c>
      <c r="GN96">
        <v>0</v>
      </c>
      <c r="GO96">
        <v>0</v>
      </c>
      <c r="GP96">
        <v>0</v>
      </c>
      <c r="GQ96">
        <v>4</v>
      </c>
      <c r="GR96">
        <v>2074</v>
      </c>
      <c r="GS96">
        <v>4</v>
      </c>
      <c r="GT96">
        <v>30</v>
      </c>
      <c r="GU96">
        <v>11.7</v>
      </c>
      <c r="GV96">
        <v>11.6</v>
      </c>
      <c r="GW96">
        <v>1.6821299999999999</v>
      </c>
      <c r="GX96">
        <v>2.5647000000000002</v>
      </c>
      <c r="GY96">
        <v>2.04834</v>
      </c>
      <c r="GZ96">
        <v>2.6037599999999999</v>
      </c>
      <c r="HA96">
        <v>2.1972700000000001</v>
      </c>
      <c r="HB96">
        <v>2.3596200000000001</v>
      </c>
      <c r="HC96">
        <v>40.732300000000002</v>
      </c>
      <c r="HD96">
        <v>16.075800000000001</v>
      </c>
      <c r="HE96">
        <v>18</v>
      </c>
      <c r="HF96">
        <v>712.923</v>
      </c>
      <c r="HG96">
        <v>728.34</v>
      </c>
      <c r="HH96">
        <v>31.0002</v>
      </c>
      <c r="HI96">
        <v>33.9754</v>
      </c>
      <c r="HJ96">
        <v>29.999600000000001</v>
      </c>
      <c r="HK96">
        <v>33.945300000000003</v>
      </c>
      <c r="HL96">
        <v>33.950899999999997</v>
      </c>
      <c r="HM96">
        <v>33.713500000000003</v>
      </c>
      <c r="HN96">
        <v>25.0015</v>
      </c>
      <c r="HO96">
        <v>67.784499999999994</v>
      </c>
      <c r="HP96">
        <v>31</v>
      </c>
      <c r="HQ96">
        <v>544.92399999999998</v>
      </c>
      <c r="HR96">
        <v>35.045400000000001</v>
      </c>
      <c r="HS96">
        <v>99.142499999999998</v>
      </c>
      <c r="HT96">
        <v>98.188199999999995</v>
      </c>
    </row>
    <row r="97" spans="1:228" x14ac:dyDescent="0.2">
      <c r="A97">
        <v>82</v>
      </c>
      <c r="B97">
        <v>1670267568.0999999</v>
      </c>
      <c r="C97">
        <v>323.5</v>
      </c>
      <c r="D97" t="s">
        <v>523</v>
      </c>
      <c r="E97" t="s">
        <v>524</v>
      </c>
      <c r="F97">
        <v>4</v>
      </c>
      <c r="G97">
        <v>1670267566.0999999</v>
      </c>
      <c r="H97">
        <f t="shared" si="34"/>
        <v>8.0417332614831944E-4</v>
      </c>
      <c r="I97">
        <f t="shared" si="35"/>
        <v>0.80417332614831949</v>
      </c>
      <c r="J97">
        <f t="shared" si="36"/>
        <v>7.2304609201779817</v>
      </c>
      <c r="K97">
        <f t="shared" si="37"/>
        <v>521.50171428571434</v>
      </c>
      <c r="L97">
        <f t="shared" si="38"/>
        <v>274.6161311658459</v>
      </c>
      <c r="M97">
        <f t="shared" si="39"/>
        <v>27.735526532532404</v>
      </c>
      <c r="N97">
        <f t="shared" si="40"/>
        <v>52.670338672120479</v>
      </c>
      <c r="O97">
        <f t="shared" si="41"/>
        <v>4.9245022277286353E-2</v>
      </c>
      <c r="P97">
        <f t="shared" si="42"/>
        <v>3.674675280542353</v>
      </c>
      <c r="Q97">
        <f t="shared" si="43"/>
        <v>4.8881311225017716E-2</v>
      </c>
      <c r="R97">
        <f t="shared" si="44"/>
        <v>3.0583273404034373E-2</v>
      </c>
      <c r="S97">
        <f t="shared" si="45"/>
        <v>226.11666009355577</v>
      </c>
      <c r="T97">
        <f t="shared" si="46"/>
        <v>34.13529678234238</v>
      </c>
      <c r="U97">
        <f t="shared" si="47"/>
        <v>33.46368571428571</v>
      </c>
      <c r="V97">
        <f t="shared" si="48"/>
        <v>5.1852341388637608</v>
      </c>
      <c r="W97">
        <f t="shared" si="49"/>
        <v>70.265034658231755</v>
      </c>
      <c r="X97">
        <f t="shared" si="50"/>
        <v>3.5959013503597035</v>
      </c>
      <c r="Y97">
        <f t="shared" si="51"/>
        <v>5.1176255271916151</v>
      </c>
      <c r="Z97">
        <f t="shared" si="52"/>
        <v>1.5893327885040573</v>
      </c>
      <c r="AA97">
        <f t="shared" si="53"/>
        <v>-35.464043683140886</v>
      </c>
      <c r="AB97">
        <f t="shared" si="54"/>
        <v>-46.391489490479124</v>
      </c>
      <c r="AC97">
        <f t="shared" si="55"/>
        <v>-2.9011475282580337</v>
      </c>
      <c r="AD97">
        <f t="shared" si="56"/>
        <v>141.35997939167771</v>
      </c>
      <c r="AE97">
        <f t="shared" si="57"/>
        <v>30.149186866188931</v>
      </c>
      <c r="AF97">
        <f t="shared" si="58"/>
        <v>1.0561431542667405</v>
      </c>
      <c r="AG97">
        <f t="shared" si="59"/>
        <v>7.2304609201779817</v>
      </c>
      <c r="AH97">
        <v>553.03487518888926</v>
      </c>
      <c r="AI97">
        <v>543.2867757575757</v>
      </c>
      <c r="AJ97">
        <v>1.690378696251279</v>
      </c>
      <c r="AK97">
        <v>64.412612484880171</v>
      </c>
      <c r="AL97">
        <f t="shared" si="60"/>
        <v>0.80417332614831949</v>
      </c>
      <c r="AM97">
        <v>35.215088794841371</v>
      </c>
      <c r="AN97">
        <v>35.590072647058783</v>
      </c>
      <c r="AO97">
        <v>-9.3450175352728423E-3</v>
      </c>
      <c r="AP97">
        <v>92.771630971899214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47197.100498116371</v>
      </c>
      <c r="AV97">
        <f t="shared" si="64"/>
        <v>1199.995714285714</v>
      </c>
      <c r="AW97">
        <f t="shared" si="65"/>
        <v>1025.9224850225673</v>
      </c>
      <c r="AX97">
        <f t="shared" si="66"/>
        <v>0.85493845753710707</v>
      </c>
      <c r="AY97">
        <f t="shared" si="67"/>
        <v>0.18843122304661691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1670267566.0999999</v>
      </c>
      <c r="BF97">
        <v>521.50171428571434</v>
      </c>
      <c r="BG97">
        <v>534.25400000000002</v>
      </c>
      <c r="BH97">
        <v>35.60388571428571</v>
      </c>
      <c r="BI97">
        <v>35.180799999999998</v>
      </c>
      <c r="BJ97">
        <v>525.58928571428567</v>
      </c>
      <c r="BK97">
        <v>35.455728571428573</v>
      </c>
      <c r="BL97">
        <v>650.00042857142853</v>
      </c>
      <c r="BM97">
        <v>100.89742857142861</v>
      </c>
      <c r="BN97">
        <v>0.1000125285714286</v>
      </c>
      <c r="BO97">
        <v>33.229514285714288</v>
      </c>
      <c r="BP97">
        <v>33.46368571428571</v>
      </c>
      <c r="BQ97">
        <v>999.89999999999986</v>
      </c>
      <c r="BR97">
        <v>0</v>
      </c>
      <c r="BS97">
        <v>0</v>
      </c>
      <c r="BT97">
        <v>9003.4814285714292</v>
      </c>
      <c r="BU97">
        <v>0</v>
      </c>
      <c r="BV97">
        <v>554.68671428571429</v>
      </c>
      <c r="BW97">
        <v>-12.752285714285721</v>
      </c>
      <c r="BX97">
        <v>540.75442857142855</v>
      </c>
      <c r="BY97">
        <v>553.73471428571418</v>
      </c>
      <c r="BZ97">
        <v>0.42308314285714282</v>
      </c>
      <c r="CA97">
        <v>534.25400000000002</v>
      </c>
      <c r="CB97">
        <v>35.180799999999998</v>
      </c>
      <c r="CC97">
        <v>3.5923500000000002</v>
      </c>
      <c r="CD97">
        <v>3.5496628571428568</v>
      </c>
      <c r="CE97">
        <v>27.062657142857141</v>
      </c>
      <c r="CF97">
        <v>26.859157142857139</v>
      </c>
      <c r="CG97">
        <v>1199.995714285714</v>
      </c>
      <c r="CH97">
        <v>0.49996900000000011</v>
      </c>
      <c r="CI97">
        <v>0.500031</v>
      </c>
      <c r="CJ97">
        <v>0</v>
      </c>
      <c r="CK97">
        <v>990.52857142857124</v>
      </c>
      <c r="CL97">
        <v>4.9990899999999998</v>
      </c>
      <c r="CM97">
        <v>10334.37142857143</v>
      </c>
      <c r="CN97">
        <v>9557.7200000000012</v>
      </c>
      <c r="CO97">
        <v>43.686999999999998</v>
      </c>
      <c r="CP97">
        <v>45.5</v>
      </c>
      <c r="CQ97">
        <v>44.561999999999998</v>
      </c>
      <c r="CR97">
        <v>44.311999999999998</v>
      </c>
      <c r="CS97">
        <v>44.991</v>
      </c>
      <c r="CT97">
        <v>597.46</v>
      </c>
      <c r="CU97">
        <v>597.53571428571433</v>
      </c>
      <c r="CV97">
        <v>0</v>
      </c>
      <c r="CW97">
        <v>1670267586.8</v>
      </c>
      <c r="CX97">
        <v>0</v>
      </c>
      <c r="CY97">
        <v>1670266866.0999999</v>
      </c>
      <c r="CZ97" t="s">
        <v>356</v>
      </c>
      <c r="DA97">
        <v>1670266861.5999999</v>
      </c>
      <c r="DB97">
        <v>1670266866.0999999</v>
      </c>
      <c r="DC97">
        <v>4</v>
      </c>
      <c r="DD97">
        <v>8.4000000000000005E-2</v>
      </c>
      <c r="DE97">
        <v>1.7999999999999999E-2</v>
      </c>
      <c r="DF97">
        <v>-3.9009999999999998</v>
      </c>
      <c r="DG97">
        <v>0.14799999999999999</v>
      </c>
      <c r="DH97">
        <v>415</v>
      </c>
      <c r="DI97">
        <v>36</v>
      </c>
      <c r="DJ97">
        <v>0.66</v>
      </c>
      <c r="DK97">
        <v>0.36</v>
      </c>
      <c r="DL97">
        <v>-12.576280000000001</v>
      </c>
      <c r="DM97">
        <v>-1.119597748592839</v>
      </c>
      <c r="DN97">
        <v>0.1142254332449652</v>
      </c>
      <c r="DO97">
        <v>0</v>
      </c>
      <c r="DP97">
        <v>0.343329775</v>
      </c>
      <c r="DQ97">
        <v>0.54947156848029988</v>
      </c>
      <c r="DR97">
        <v>5.4236769024107387E-2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365</v>
      </c>
      <c r="EA97">
        <v>3.2959700000000001</v>
      </c>
      <c r="EB97">
        <v>2.6254200000000001</v>
      </c>
      <c r="EC97">
        <v>0.120472</v>
      </c>
      <c r="ED97">
        <v>0.120957</v>
      </c>
      <c r="EE97">
        <v>0.143153</v>
      </c>
      <c r="EF97">
        <v>0.140398</v>
      </c>
      <c r="EG97">
        <v>26597.599999999999</v>
      </c>
      <c r="EH97">
        <v>27055.3</v>
      </c>
      <c r="EI97">
        <v>28138.2</v>
      </c>
      <c r="EJ97">
        <v>29628.7</v>
      </c>
      <c r="EK97">
        <v>33172.6</v>
      </c>
      <c r="EL97">
        <v>35349.1</v>
      </c>
      <c r="EM97">
        <v>39713.800000000003</v>
      </c>
      <c r="EN97">
        <v>42339.4</v>
      </c>
      <c r="EO97">
        <v>2.22288</v>
      </c>
      <c r="EP97">
        <v>2.1530499999999999</v>
      </c>
      <c r="EQ97">
        <v>0.122637</v>
      </c>
      <c r="ER97">
        <v>0</v>
      </c>
      <c r="ES97">
        <v>31.4831</v>
      </c>
      <c r="ET97">
        <v>999.9</v>
      </c>
      <c r="EU97">
        <v>65</v>
      </c>
      <c r="EV97">
        <v>37.700000000000003</v>
      </c>
      <c r="EW97">
        <v>42.192300000000003</v>
      </c>
      <c r="EX97">
        <v>56.814900000000002</v>
      </c>
      <c r="EY97">
        <v>-2.1915100000000001</v>
      </c>
      <c r="EZ97">
        <v>2</v>
      </c>
      <c r="FA97">
        <v>0.52368899999999996</v>
      </c>
      <c r="FB97">
        <v>0.42507400000000001</v>
      </c>
      <c r="FC97">
        <v>20.270900000000001</v>
      </c>
      <c r="FD97">
        <v>5.2195400000000003</v>
      </c>
      <c r="FE97">
        <v>12.0085</v>
      </c>
      <c r="FF97">
        <v>4.98665</v>
      </c>
      <c r="FG97">
        <v>3.2846500000000001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1.8622300000000001</v>
      </c>
      <c r="FN97">
        <v>1.8643099999999999</v>
      </c>
      <c r="FO97">
        <v>1.8603499999999999</v>
      </c>
      <c r="FP97">
        <v>1.8610899999999999</v>
      </c>
      <c r="FQ97">
        <v>1.8602000000000001</v>
      </c>
      <c r="FR97">
        <v>1.86188</v>
      </c>
      <c r="FS97">
        <v>1.8584400000000001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-4.093</v>
      </c>
      <c r="GH97">
        <v>0.1482</v>
      </c>
      <c r="GI97">
        <v>-2.9546745296188361</v>
      </c>
      <c r="GJ97">
        <v>-2.737337881603403E-3</v>
      </c>
      <c r="GK97">
        <v>1.2769921614711079E-6</v>
      </c>
      <c r="GL97">
        <v>-3.2469241445839119E-10</v>
      </c>
      <c r="GM97">
        <v>0.14817000000000749</v>
      </c>
      <c r="GN97">
        <v>0</v>
      </c>
      <c r="GO97">
        <v>0</v>
      </c>
      <c r="GP97">
        <v>0</v>
      </c>
      <c r="GQ97">
        <v>4</v>
      </c>
      <c r="GR97">
        <v>2074</v>
      </c>
      <c r="GS97">
        <v>4</v>
      </c>
      <c r="GT97">
        <v>30</v>
      </c>
      <c r="GU97">
        <v>11.8</v>
      </c>
      <c r="GV97">
        <v>11.7</v>
      </c>
      <c r="GW97">
        <v>1.69922</v>
      </c>
      <c r="GX97">
        <v>2.5659200000000002</v>
      </c>
      <c r="GY97">
        <v>2.04834</v>
      </c>
      <c r="GZ97">
        <v>2.6037599999999999</v>
      </c>
      <c r="HA97">
        <v>2.1972700000000001</v>
      </c>
      <c r="HB97">
        <v>2.34985</v>
      </c>
      <c r="HC97">
        <v>40.706699999999998</v>
      </c>
      <c r="HD97">
        <v>16.075800000000001</v>
      </c>
      <c r="HE97">
        <v>18</v>
      </c>
      <c r="HF97">
        <v>713.14599999999996</v>
      </c>
      <c r="HG97">
        <v>728.26499999999999</v>
      </c>
      <c r="HH97">
        <v>31.000599999999999</v>
      </c>
      <c r="HI97">
        <v>33.970799999999997</v>
      </c>
      <c r="HJ97">
        <v>29.999600000000001</v>
      </c>
      <c r="HK97">
        <v>33.9407</v>
      </c>
      <c r="HL97">
        <v>33.9465</v>
      </c>
      <c r="HM97">
        <v>34.052599999999998</v>
      </c>
      <c r="HN97">
        <v>25.0015</v>
      </c>
      <c r="HO97">
        <v>67.784499999999994</v>
      </c>
      <c r="HP97">
        <v>31</v>
      </c>
      <c r="HQ97">
        <v>551.60299999999995</v>
      </c>
      <c r="HR97">
        <v>35.053600000000003</v>
      </c>
      <c r="HS97">
        <v>99.144599999999997</v>
      </c>
      <c r="HT97">
        <v>98.191199999999995</v>
      </c>
    </row>
    <row r="98" spans="1:228" x14ac:dyDescent="0.2">
      <c r="A98">
        <v>83</v>
      </c>
      <c r="B98">
        <v>1670267572.0999999</v>
      </c>
      <c r="C98">
        <v>327.5</v>
      </c>
      <c r="D98" t="s">
        <v>525</v>
      </c>
      <c r="E98" t="s">
        <v>526</v>
      </c>
      <c r="F98">
        <v>4</v>
      </c>
      <c r="G98">
        <v>1670267569.7874999</v>
      </c>
      <c r="H98">
        <f t="shared" si="34"/>
        <v>8.179560580634463E-4</v>
      </c>
      <c r="I98">
        <f t="shared" si="35"/>
        <v>0.81795605806344629</v>
      </c>
      <c r="J98">
        <f t="shared" si="36"/>
        <v>7.416017472876522</v>
      </c>
      <c r="K98">
        <f t="shared" si="37"/>
        <v>527.58950000000004</v>
      </c>
      <c r="L98">
        <f t="shared" si="38"/>
        <v>277.51454077924211</v>
      </c>
      <c r="M98">
        <f t="shared" si="39"/>
        <v>28.028145864406543</v>
      </c>
      <c r="N98">
        <f t="shared" si="40"/>
        <v>53.284975342219617</v>
      </c>
      <c r="O98">
        <f t="shared" si="41"/>
        <v>4.9875002204852539E-2</v>
      </c>
      <c r="P98">
        <f t="shared" si="42"/>
        <v>3.6719398008974986</v>
      </c>
      <c r="Q98">
        <f t="shared" si="43"/>
        <v>4.9501688269125606E-2</v>
      </c>
      <c r="R98">
        <f t="shared" si="44"/>
        <v>3.0971862839744013E-2</v>
      </c>
      <c r="S98">
        <f t="shared" si="45"/>
        <v>226.11704848645232</v>
      </c>
      <c r="T98">
        <f t="shared" si="46"/>
        <v>34.136415421943497</v>
      </c>
      <c r="U98">
        <f t="shared" si="47"/>
        <v>33.4733625</v>
      </c>
      <c r="V98">
        <f t="shared" si="48"/>
        <v>5.1880446005736633</v>
      </c>
      <c r="W98">
        <f t="shared" si="49"/>
        <v>70.170193235298171</v>
      </c>
      <c r="X98">
        <f t="shared" si="50"/>
        <v>3.5917272663742423</v>
      </c>
      <c r="Y98">
        <f t="shared" si="51"/>
        <v>5.1185939510388465</v>
      </c>
      <c r="Z98">
        <f t="shared" si="52"/>
        <v>1.596317334199421</v>
      </c>
      <c r="AA98">
        <f t="shared" si="53"/>
        <v>-36.071862160597981</v>
      </c>
      <c r="AB98">
        <f t="shared" si="54"/>
        <v>-47.60482021984668</v>
      </c>
      <c r="AC98">
        <f t="shared" si="55"/>
        <v>-2.9794328088110844</v>
      </c>
      <c r="AD98">
        <f t="shared" si="56"/>
        <v>139.46093329719656</v>
      </c>
      <c r="AE98">
        <f t="shared" si="57"/>
        <v>30.370163668651816</v>
      </c>
      <c r="AF98">
        <f t="shared" si="58"/>
        <v>1.0858078219620275</v>
      </c>
      <c r="AG98">
        <f t="shared" si="59"/>
        <v>7.416017472876522</v>
      </c>
      <c r="AH98">
        <v>559.97582459901605</v>
      </c>
      <c r="AI98">
        <v>550.12243636363644</v>
      </c>
      <c r="AJ98">
        <v>1.697066561240401</v>
      </c>
      <c r="AK98">
        <v>64.412612484880171</v>
      </c>
      <c r="AL98">
        <f t="shared" si="60"/>
        <v>0.81795605806344629</v>
      </c>
      <c r="AM98">
        <v>35.159647784433687</v>
      </c>
      <c r="AN98">
        <v>35.540557941176473</v>
      </c>
      <c r="AO98">
        <v>-9.4177316743375948E-3</v>
      </c>
      <c r="AP98">
        <v>92.771630971899214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47147.752807251003</v>
      </c>
      <c r="AV98">
        <f t="shared" si="64"/>
        <v>1199.9974999999999</v>
      </c>
      <c r="AW98">
        <f t="shared" si="65"/>
        <v>1025.9240385940166</v>
      </c>
      <c r="AX98">
        <f t="shared" si="66"/>
        <v>0.85493847995018046</v>
      </c>
      <c r="AY98">
        <f t="shared" si="67"/>
        <v>0.1884312663038484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1670267569.7874999</v>
      </c>
      <c r="BF98">
        <v>527.58950000000004</v>
      </c>
      <c r="BG98">
        <v>540.44200000000001</v>
      </c>
      <c r="BH98">
        <v>35.5627</v>
      </c>
      <c r="BI98">
        <v>35.127737500000002</v>
      </c>
      <c r="BJ98">
        <v>531.6875</v>
      </c>
      <c r="BK98">
        <v>35.414512500000001</v>
      </c>
      <c r="BL98">
        <v>650.03825000000006</v>
      </c>
      <c r="BM98">
        <v>100.89700000000001</v>
      </c>
      <c r="BN98">
        <v>0.10003527500000001</v>
      </c>
      <c r="BO98">
        <v>33.232887499999997</v>
      </c>
      <c r="BP98">
        <v>33.4733625</v>
      </c>
      <c r="BQ98">
        <v>999.9</v>
      </c>
      <c r="BR98">
        <v>0</v>
      </c>
      <c r="BS98">
        <v>0</v>
      </c>
      <c r="BT98">
        <v>8994.0625</v>
      </c>
      <c r="BU98">
        <v>0</v>
      </c>
      <c r="BV98">
        <v>593.18587500000001</v>
      </c>
      <c r="BW98">
        <v>-12.852399999999999</v>
      </c>
      <c r="BX98">
        <v>547.04399999999998</v>
      </c>
      <c r="BY98">
        <v>560.11787500000003</v>
      </c>
      <c r="BZ98">
        <v>0.434979375</v>
      </c>
      <c r="CA98">
        <v>540.44200000000001</v>
      </c>
      <c r="CB98">
        <v>35.127737500000002</v>
      </c>
      <c r="CC98">
        <v>3.58817875</v>
      </c>
      <c r="CD98">
        <v>3.5442912500000001</v>
      </c>
      <c r="CE98">
        <v>27.042862499999998</v>
      </c>
      <c r="CF98">
        <v>26.833387500000001</v>
      </c>
      <c r="CG98">
        <v>1199.9974999999999</v>
      </c>
      <c r="CH98">
        <v>0.499969</v>
      </c>
      <c r="CI98">
        <v>0.500031</v>
      </c>
      <c r="CJ98">
        <v>0</v>
      </c>
      <c r="CK98">
        <v>990.09837500000003</v>
      </c>
      <c r="CL98">
        <v>4.9990899999999998</v>
      </c>
      <c r="CM98">
        <v>10333.275</v>
      </c>
      <c r="CN98">
        <v>9557.723750000001</v>
      </c>
      <c r="CO98">
        <v>43.686999999999998</v>
      </c>
      <c r="CP98">
        <v>45.468499999999999</v>
      </c>
      <c r="CQ98">
        <v>44.561999999999998</v>
      </c>
      <c r="CR98">
        <v>44.311999999999998</v>
      </c>
      <c r="CS98">
        <v>44.976374999999997</v>
      </c>
      <c r="CT98">
        <v>597.46</v>
      </c>
      <c r="CU98">
        <v>597.53749999999991</v>
      </c>
      <c r="CV98">
        <v>0</v>
      </c>
      <c r="CW98">
        <v>1670267591</v>
      </c>
      <c r="CX98">
        <v>0</v>
      </c>
      <c r="CY98">
        <v>1670266866.0999999</v>
      </c>
      <c r="CZ98" t="s">
        <v>356</v>
      </c>
      <c r="DA98">
        <v>1670266861.5999999</v>
      </c>
      <c r="DB98">
        <v>1670266866.0999999</v>
      </c>
      <c r="DC98">
        <v>4</v>
      </c>
      <c r="DD98">
        <v>8.4000000000000005E-2</v>
      </c>
      <c r="DE98">
        <v>1.7999999999999999E-2</v>
      </c>
      <c r="DF98">
        <v>-3.9009999999999998</v>
      </c>
      <c r="DG98">
        <v>0.14799999999999999</v>
      </c>
      <c r="DH98">
        <v>415</v>
      </c>
      <c r="DI98">
        <v>36</v>
      </c>
      <c r="DJ98">
        <v>0.66</v>
      </c>
      <c r="DK98">
        <v>0.36</v>
      </c>
      <c r="DL98">
        <v>-12.657337500000001</v>
      </c>
      <c r="DM98">
        <v>-1.31490168855532</v>
      </c>
      <c r="DN98">
        <v>0.13109420789550541</v>
      </c>
      <c r="DO98">
        <v>0</v>
      </c>
      <c r="DP98">
        <v>0.37517284999999989</v>
      </c>
      <c r="DQ98">
        <v>0.52910730956848029</v>
      </c>
      <c r="DR98">
        <v>5.283942266033477E-2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365</v>
      </c>
      <c r="EA98">
        <v>3.2959299999999998</v>
      </c>
      <c r="EB98">
        <v>2.6250300000000002</v>
      </c>
      <c r="EC98">
        <v>0.12155199999999999</v>
      </c>
      <c r="ED98">
        <v>0.122031</v>
      </c>
      <c r="EE98">
        <v>0.14302999999999999</v>
      </c>
      <c r="EF98">
        <v>0.14032</v>
      </c>
      <c r="EG98">
        <v>26565.4</v>
      </c>
      <c r="EH98">
        <v>27021.7</v>
      </c>
      <c r="EI98">
        <v>28138.7</v>
      </c>
      <c r="EJ98">
        <v>29628.1</v>
      </c>
      <c r="EK98">
        <v>33178</v>
      </c>
      <c r="EL98">
        <v>35351.599999999999</v>
      </c>
      <c r="EM98">
        <v>39714.400000000001</v>
      </c>
      <c r="EN98">
        <v>42338.400000000001</v>
      </c>
      <c r="EO98">
        <v>2.2229800000000002</v>
      </c>
      <c r="EP98">
        <v>2.1532</v>
      </c>
      <c r="EQ98">
        <v>0.123307</v>
      </c>
      <c r="ER98">
        <v>0</v>
      </c>
      <c r="ES98">
        <v>31.482299999999999</v>
      </c>
      <c r="ET98">
        <v>999.9</v>
      </c>
      <c r="EU98">
        <v>65</v>
      </c>
      <c r="EV98">
        <v>37.700000000000003</v>
      </c>
      <c r="EW98">
        <v>42.1952</v>
      </c>
      <c r="EX98">
        <v>57.654899999999998</v>
      </c>
      <c r="EY98">
        <v>-2.2155499999999999</v>
      </c>
      <c r="EZ98">
        <v>2</v>
      </c>
      <c r="FA98">
        <v>0.523455</v>
      </c>
      <c r="FB98">
        <v>0.42859999999999998</v>
      </c>
      <c r="FC98">
        <v>20.270900000000001</v>
      </c>
      <c r="FD98">
        <v>5.2196899999999999</v>
      </c>
      <c r="FE98">
        <v>12.0083</v>
      </c>
      <c r="FF98">
        <v>4.9866999999999999</v>
      </c>
      <c r="FG98">
        <v>3.2846500000000001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1.8622000000000001</v>
      </c>
      <c r="FN98">
        <v>1.8643099999999999</v>
      </c>
      <c r="FO98">
        <v>1.8603499999999999</v>
      </c>
      <c r="FP98">
        <v>1.8611</v>
      </c>
      <c r="FQ98">
        <v>1.8602000000000001</v>
      </c>
      <c r="FR98">
        <v>1.86188</v>
      </c>
      <c r="FS98">
        <v>1.8584700000000001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-4.1040000000000001</v>
      </c>
      <c r="GH98">
        <v>0.1482</v>
      </c>
      <c r="GI98">
        <v>-2.9546745296188361</v>
      </c>
      <c r="GJ98">
        <v>-2.737337881603403E-3</v>
      </c>
      <c r="GK98">
        <v>1.2769921614711079E-6</v>
      </c>
      <c r="GL98">
        <v>-3.2469241445839119E-10</v>
      </c>
      <c r="GM98">
        <v>0.14817000000000749</v>
      </c>
      <c r="GN98">
        <v>0</v>
      </c>
      <c r="GO98">
        <v>0</v>
      </c>
      <c r="GP98">
        <v>0</v>
      </c>
      <c r="GQ98">
        <v>4</v>
      </c>
      <c r="GR98">
        <v>2074</v>
      </c>
      <c r="GS98">
        <v>4</v>
      </c>
      <c r="GT98">
        <v>30</v>
      </c>
      <c r="GU98">
        <v>11.8</v>
      </c>
      <c r="GV98">
        <v>11.8</v>
      </c>
      <c r="GW98">
        <v>1.71631</v>
      </c>
      <c r="GX98">
        <v>2.5659200000000002</v>
      </c>
      <c r="GY98">
        <v>2.04834</v>
      </c>
      <c r="GZ98">
        <v>2.6037599999999999</v>
      </c>
      <c r="HA98">
        <v>2.1972700000000001</v>
      </c>
      <c r="HB98">
        <v>2.33765</v>
      </c>
      <c r="HC98">
        <v>40.680999999999997</v>
      </c>
      <c r="HD98">
        <v>16.075800000000001</v>
      </c>
      <c r="HE98">
        <v>18</v>
      </c>
      <c r="HF98">
        <v>713.18100000000004</v>
      </c>
      <c r="HG98">
        <v>728.34900000000005</v>
      </c>
      <c r="HH98">
        <v>31.000800000000002</v>
      </c>
      <c r="HI98">
        <v>33.965400000000002</v>
      </c>
      <c r="HJ98">
        <v>29.999700000000001</v>
      </c>
      <c r="HK98">
        <v>33.936100000000003</v>
      </c>
      <c r="HL98">
        <v>33.941800000000001</v>
      </c>
      <c r="HM98">
        <v>34.394100000000002</v>
      </c>
      <c r="HN98">
        <v>25.0015</v>
      </c>
      <c r="HO98">
        <v>67.784499999999994</v>
      </c>
      <c r="HP98">
        <v>31</v>
      </c>
      <c r="HQ98">
        <v>558.28300000000002</v>
      </c>
      <c r="HR98">
        <v>35.0625</v>
      </c>
      <c r="HS98">
        <v>99.146199999999993</v>
      </c>
      <c r="HT98">
        <v>98.189099999999996</v>
      </c>
    </row>
    <row r="99" spans="1:228" x14ac:dyDescent="0.2">
      <c r="A99">
        <v>84</v>
      </c>
      <c r="B99">
        <v>1670267576.0999999</v>
      </c>
      <c r="C99">
        <v>331.5</v>
      </c>
      <c r="D99" t="s">
        <v>527</v>
      </c>
      <c r="E99" t="s">
        <v>528</v>
      </c>
      <c r="F99">
        <v>4</v>
      </c>
      <c r="G99">
        <v>1670267574.0999999</v>
      </c>
      <c r="H99">
        <f t="shared" si="34"/>
        <v>8.0692053846154036E-4</v>
      </c>
      <c r="I99">
        <f t="shared" si="35"/>
        <v>0.80692053846154033</v>
      </c>
      <c r="J99">
        <f t="shared" si="36"/>
        <v>7.3250956579193129</v>
      </c>
      <c r="K99">
        <f t="shared" si="37"/>
        <v>534.65800000000002</v>
      </c>
      <c r="L99">
        <f t="shared" si="38"/>
        <v>282.99261430211862</v>
      </c>
      <c r="M99">
        <f t="shared" si="39"/>
        <v>28.581148578336492</v>
      </c>
      <c r="N99">
        <f t="shared" si="40"/>
        <v>53.998369442540714</v>
      </c>
      <c r="O99">
        <f t="shared" si="41"/>
        <v>4.8976082498587065E-2</v>
      </c>
      <c r="P99">
        <f t="shared" si="42"/>
        <v>3.6749263287486182</v>
      </c>
      <c r="Q99">
        <f t="shared" si="43"/>
        <v>4.8616341960632449E-2</v>
      </c>
      <c r="R99">
        <f t="shared" si="44"/>
        <v>3.0417314537216446E-2</v>
      </c>
      <c r="S99">
        <f t="shared" si="45"/>
        <v>226.11450523641201</v>
      </c>
      <c r="T99">
        <f t="shared" si="46"/>
        <v>34.146475159385481</v>
      </c>
      <c r="U99">
        <f t="shared" si="47"/>
        <v>33.4831</v>
      </c>
      <c r="V99">
        <f t="shared" si="48"/>
        <v>5.190874033195632</v>
      </c>
      <c r="W99">
        <f t="shared" si="49"/>
        <v>70.052787816711287</v>
      </c>
      <c r="X99">
        <f t="shared" si="50"/>
        <v>3.5874187595365035</v>
      </c>
      <c r="Y99">
        <f t="shared" si="51"/>
        <v>5.1210221196660424</v>
      </c>
      <c r="Z99">
        <f t="shared" si="52"/>
        <v>1.6034552736591285</v>
      </c>
      <c r="AA99">
        <f t="shared" si="53"/>
        <v>-35.585195746153929</v>
      </c>
      <c r="AB99">
        <f t="shared" si="54"/>
        <v>-47.897560537560572</v>
      </c>
      <c r="AC99">
        <f t="shared" si="55"/>
        <v>-2.9955851086285508</v>
      </c>
      <c r="AD99">
        <f t="shared" si="56"/>
        <v>139.63616384406899</v>
      </c>
      <c r="AE99">
        <f t="shared" si="57"/>
        <v>30.615604359389472</v>
      </c>
      <c r="AF99">
        <f t="shared" si="58"/>
        <v>1.028169922591285</v>
      </c>
      <c r="AG99">
        <f t="shared" si="59"/>
        <v>7.3250956579193129</v>
      </c>
      <c r="AH99">
        <v>566.83352348278845</v>
      </c>
      <c r="AI99">
        <v>556.93279999999993</v>
      </c>
      <c r="AJ99">
        <v>1.718949678515667</v>
      </c>
      <c r="AK99">
        <v>64.412612484880171</v>
      </c>
      <c r="AL99">
        <f t="shared" si="60"/>
        <v>0.80692053846154033</v>
      </c>
      <c r="AM99">
        <v>35.118075509222592</v>
      </c>
      <c r="AN99">
        <v>35.508129117647037</v>
      </c>
      <c r="AO99">
        <v>-1.180949599658522E-2</v>
      </c>
      <c r="AP99">
        <v>92.771630971899214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47199.749366672397</v>
      </c>
      <c r="AV99">
        <f t="shared" si="64"/>
        <v>1199.984285714286</v>
      </c>
      <c r="AW99">
        <f t="shared" si="65"/>
        <v>1025.9127135939962</v>
      </c>
      <c r="AX99">
        <f t="shared" si="66"/>
        <v>0.85493845695098047</v>
      </c>
      <c r="AY99">
        <f t="shared" si="67"/>
        <v>0.18843122191539219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1670267574.0999999</v>
      </c>
      <c r="BF99">
        <v>534.65800000000002</v>
      </c>
      <c r="BG99">
        <v>547.60400000000004</v>
      </c>
      <c r="BH99">
        <v>35.52037142857143</v>
      </c>
      <c r="BI99">
        <v>35.108442857142848</v>
      </c>
      <c r="BJ99">
        <v>538.76771428571431</v>
      </c>
      <c r="BK99">
        <v>35.372185714285713</v>
      </c>
      <c r="BL99">
        <v>649.97971428571429</v>
      </c>
      <c r="BM99">
        <v>100.89614285714291</v>
      </c>
      <c r="BN99">
        <v>9.9950799999999992E-2</v>
      </c>
      <c r="BO99">
        <v>33.241342857142861</v>
      </c>
      <c r="BP99">
        <v>33.4831</v>
      </c>
      <c r="BQ99">
        <v>999.89999999999986</v>
      </c>
      <c r="BR99">
        <v>0</v>
      </c>
      <c r="BS99">
        <v>0</v>
      </c>
      <c r="BT99">
        <v>9004.4642857142862</v>
      </c>
      <c r="BU99">
        <v>0</v>
      </c>
      <c r="BV99">
        <v>621.63199999999995</v>
      </c>
      <c r="BW99">
        <v>-12.94588571428571</v>
      </c>
      <c r="BX99">
        <v>554.3485714285714</v>
      </c>
      <c r="BY99">
        <v>567.52900000000011</v>
      </c>
      <c r="BZ99">
        <v>0.41189471428571428</v>
      </c>
      <c r="CA99">
        <v>547.60400000000004</v>
      </c>
      <c r="CB99">
        <v>35.108442857142848</v>
      </c>
      <c r="CC99">
        <v>3.58386</v>
      </c>
      <c r="CD99">
        <v>3.5423042857142848</v>
      </c>
      <c r="CE99">
        <v>27.02232857142857</v>
      </c>
      <c r="CF99">
        <v>26.823885714285709</v>
      </c>
      <c r="CG99">
        <v>1199.984285714286</v>
      </c>
      <c r="CH99">
        <v>0.49996900000000011</v>
      </c>
      <c r="CI99">
        <v>0.500031</v>
      </c>
      <c r="CJ99">
        <v>0</v>
      </c>
      <c r="CK99">
        <v>989.69657142857136</v>
      </c>
      <c r="CL99">
        <v>4.9990899999999998</v>
      </c>
      <c r="CM99">
        <v>10330.12857142857</v>
      </c>
      <c r="CN99">
        <v>9557.6257142857157</v>
      </c>
      <c r="CO99">
        <v>43.686999999999998</v>
      </c>
      <c r="CP99">
        <v>45.473000000000013</v>
      </c>
      <c r="CQ99">
        <v>44.561999999999998</v>
      </c>
      <c r="CR99">
        <v>44.311999999999998</v>
      </c>
      <c r="CS99">
        <v>44.982000000000014</v>
      </c>
      <c r="CT99">
        <v>597.45428571428579</v>
      </c>
      <c r="CU99">
        <v>597.52999999999986</v>
      </c>
      <c r="CV99">
        <v>0</v>
      </c>
      <c r="CW99">
        <v>1670267595.2</v>
      </c>
      <c r="CX99">
        <v>0</v>
      </c>
      <c r="CY99">
        <v>1670266866.0999999</v>
      </c>
      <c r="CZ99" t="s">
        <v>356</v>
      </c>
      <c r="DA99">
        <v>1670266861.5999999</v>
      </c>
      <c r="DB99">
        <v>1670266866.0999999</v>
      </c>
      <c r="DC99">
        <v>4</v>
      </c>
      <c r="DD99">
        <v>8.4000000000000005E-2</v>
      </c>
      <c r="DE99">
        <v>1.7999999999999999E-2</v>
      </c>
      <c r="DF99">
        <v>-3.9009999999999998</v>
      </c>
      <c r="DG99">
        <v>0.14799999999999999</v>
      </c>
      <c r="DH99">
        <v>415</v>
      </c>
      <c r="DI99">
        <v>36</v>
      </c>
      <c r="DJ99">
        <v>0.66</v>
      </c>
      <c r="DK99">
        <v>0.36</v>
      </c>
      <c r="DL99">
        <v>-12.7464925</v>
      </c>
      <c r="DM99">
        <v>-1.3491050656660271</v>
      </c>
      <c r="DN99">
        <v>0.13311872029789801</v>
      </c>
      <c r="DO99">
        <v>0</v>
      </c>
      <c r="DP99">
        <v>0.39721432499999998</v>
      </c>
      <c r="DQ99">
        <v>0.34270717823639762</v>
      </c>
      <c r="DR99">
        <v>4.1031889923197243E-2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365</v>
      </c>
      <c r="EA99">
        <v>3.2959499999999999</v>
      </c>
      <c r="EB99">
        <v>2.6254400000000002</v>
      </c>
      <c r="EC99">
        <v>0.122636</v>
      </c>
      <c r="ED99">
        <v>0.123111</v>
      </c>
      <c r="EE99">
        <v>0.14293600000000001</v>
      </c>
      <c r="EF99">
        <v>0.140291</v>
      </c>
      <c r="EG99">
        <v>26532.5</v>
      </c>
      <c r="EH99">
        <v>26988.799999999999</v>
      </c>
      <c r="EI99">
        <v>28138.6</v>
      </c>
      <c r="EJ99">
        <v>29628.5</v>
      </c>
      <c r="EK99">
        <v>33181.5</v>
      </c>
      <c r="EL99">
        <v>35353.4</v>
      </c>
      <c r="EM99">
        <v>39714.199999999997</v>
      </c>
      <c r="EN99">
        <v>42339.1</v>
      </c>
      <c r="EO99">
        <v>2.22302</v>
      </c>
      <c r="EP99">
        <v>2.1532</v>
      </c>
      <c r="EQ99">
        <v>0.123084</v>
      </c>
      <c r="ER99">
        <v>0</v>
      </c>
      <c r="ES99">
        <v>31.482299999999999</v>
      </c>
      <c r="ET99">
        <v>999.9</v>
      </c>
      <c r="EU99">
        <v>65</v>
      </c>
      <c r="EV99">
        <v>37.700000000000003</v>
      </c>
      <c r="EW99">
        <v>42.197099999999999</v>
      </c>
      <c r="EX99">
        <v>57.594900000000003</v>
      </c>
      <c r="EY99">
        <v>-2.2796500000000002</v>
      </c>
      <c r="EZ99">
        <v>2</v>
      </c>
      <c r="FA99">
        <v>0.52289099999999999</v>
      </c>
      <c r="FB99">
        <v>0.43228499999999997</v>
      </c>
      <c r="FC99">
        <v>20.271000000000001</v>
      </c>
      <c r="FD99">
        <v>5.2195400000000003</v>
      </c>
      <c r="FE99">
        <v>12.0083</v>
      </c>
      <c r="FF99">
        <v>4.9866000000000001</v>
      </c>
      <c r="FG99">
        <v>3.2846500000000001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1.8622300000000001</v>
      </c>
      <c r="FN99">
        <v>1.86432</v>
      </c>
      <c r="FO99">
        <v>1.86036</v>
      </c>
      <c r="FP99">
        <v>1.8611</v>
      </c>
      <c r="FQ99">
        <v>1.8602000000000001</v>
      </c>
      <c r="FR99">
        <v>1.86188</v>
      </c>
      <c r="FS99">
        <v>1.8584799999999999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-4.1150000000000002</v>
      </c>
      <c r="GH99">
        <v>0.1482</v>
      </c>
      <c r="GI99">
        <v>-2.9546745296188361</v>
      </c>
      <c r="GJ99">
        <v>-2.737337881603403E-3</v>
      </c>
      <c r="GK99">
        <v>1.2769921614711079E-6</v>
      </c>
      <c r="GL99">
        <v>-3.2469241445839119E-10</v>
      </c>
      <c r="GM99">
        <v>0.14817000000000749</v>
      </c>
      <c r="GN99">
        <v>0</v>
      </c>
      <c r="GO99">
        <v>0</v>
      </c>
      <c r="GP99">
        <v>0</v>
      </c>
      <c r="GQ99">
        <v>4</v>
      </c>
      <c r="GR99">
        <v>2074</v>
      </c>
      <c r="GS99">
        <v>4</v>
      </c>
      <c r="GT99">
        <v>30</v>
      </c>
      <c r="GU99">
        <v>11.9</v>
      </c>
      <c r="GV99">
        <v>11.8</v>
      </c>
      <c r="GW99">
        <v>1.7334000000000001</v>
      </c>
      <c r="GX99">
        <v>2.5720200000000002</v>
      </c>
      <c r="GY99">
        <v>2.04834</v>
      </c>
      <c r="GZ99">
        <v>2.6037599999999999</v>
      </c>
      <c r="HA99">
        <v>2.1972700000000001</v>
      </c>
      <c r="HB99">
        <v>2.32056</v>
      </c>
      <c r="HC99">
        <v>40.680999999999997</v>
      </c>
      <c r="HD99">
        <v>16.0671</v>
      </c>
      <c r="HE99">
        <v>18</v>
      </c>
      <c r="HF99">
        <v>713.17100000000005</v>
      </c>
      <c r="HG99">
        <v>728.30399999999997</v>
      </c>
      <c r="HH99">
        <v>31.001000000000001</v>
      </c>
      <c r="HI99">
        <v>33.961599999999997</v>
      </c>
      <c r="HJ99">
        <v>29.999600000000001</v>
      </c>
      <c r="HK99">
        <v>33.9315</v>
      </c>
      <c r="HL99">
        <v>33.938000000000002</v>
      </c>
      <c r="HM99">
        <v>34.733499999999999</v>
      </c>
      <c r="HN99">
        <v>25.0015</v>
      </c>
      <c r="HO99">
        <v>67.784499999999994</v>
      </c>
      <c r="HP99">
        <v>31</v>
      </c>
      <c r="HQ99">
        <v>564.96199999999999</v>
      </c>
      <c r="HR99">
        <v>35.078200000000002</v>
      </c>
      <c r="HS99">
        <v>99.145799999999994</v>
      </c>
      <c r="HT99">
        <v>98.190600000000003</v>
      </c>
    </row>
    <row r="100" spans="1:228" x14ac:dyDescent="0.2">
      <c r="A100">
        <v>85</v>
      </c>
      <c r="B100">
        <v>1670267580.0999999</v>
      </c>
      <c r="C100">
        <v>335.5</v>
      </c>
      <c r="D100" t="s">
        <v>529</v>
      </c>
      <c r="E100" t="s">
        <v>530</v>
      </c>
      <c r="F100">
        <v>4</v>
      </c>
      <c r="G100">
        <v>1670267577.7874999</v>
      </c>
      <c r="H100">
        <f t="shared" si="34"/>
        <v>8.0474503341874861E-4</v>
      </c>
      <c r="I100">
        <f t="shared" si="35"/>
        <v>0.80474503341874859</v>
      </c>
      <c r="J100">
        <f t="shared" si="36"/>
        <v>7.4308726947483494</v>
      </c>
      <c r="K100">
        <f t="shared" si="37"/>
        <v>540.79287500000009</v>
      </c>
      <c r="L100">
        <f t="shared" si="38"/>
        <v>284.58025049026469</v>
      </c>
      <c r="M100">
        <f t="shared" si="39"/>
        <v>28.741273435486416</v>
      </c>
      <c r="N100">
        <f t="shared" si="40"/>
        <v>54.617549410265717</v>
      </c>
      <c r="O100">
        <f t="shared" si="41"/>
        <v>4.878435043291781E-2</v>
      </c>
      <c r="P100">
        <f t="shared" si="42"/>
        <v>3.6747903237742112</v>
      </c>
      <c r="Q100">
        <f t="shared" si="43"/>
        <v>4.8427396831022686E-2</v>
      </c>
      <c r="R100">
        <f t="shared" si="44"/>
        <v>3.0298975982665427E-2</v>
      </c>
      <c r="S100">
        <f t="shared" si="45"/>
        <v>226.11773698661719</v>
      </c>
      <c r="T100">
        <f t="shared" si="46"/>
        <v>34.153706462629366</v>
      </c>
      <c r="U100">
        <f t="shared" si="47"/>
        <v>33.480437500000001</v>
      </c>
      <c r="V100">
        <f t="shared" si="48"/>
        <v>5.1901002552904432</v>
      </c>
      <c r="W100">
        <f t="shared" si="49"/>
        <v>69.973519916293597</v>
      </c>
      <c r="X100">
        <f t="shared" si="50"/>
        <v>3.5847127352326154</v>
      </c>
      <c r="Y100">
        <f t="shared" si="51"/>
        <v>5.122956140438351</v>
      </c>
      <c r="Z100">
        <f t="shared" si="52"/>
        <v>1.6053875200578278</v>
      </c>
      <c r="AA100">
        <f t="shared" si="53"/>
        <v>-35.489255973766817</v>
      </c>
      <c r="AB100">
        <f t="shared" si="54"/>
        <v>-46.034565451769836</v>
      </c>
      <c r="AC100">
        <f t="shared" si="55"/>
        <v>-2.8792344990755412</v>
      </c>
      <c r="AD100">
        <f t="shared" si="56"/>
        <v>141.71468106200501</v>
      </c>
      <c r="AE100">
        <f t="shared" si="57"/>
        <v>30.793536168465867</v>
      </c>
      <c r="AF100">
        <f t="shared" si="58"/>
        <v>0.98527353913528992</v>
      </c>
      <c r="AG100">
        <f t="shared" si="59"/>
        <v>7.4308726947483494</v>
      </c>
      <c r="AH100">
        <v>573.81293703477093</v>
      </c>
      <c r="AI100">
        <v>563.8278303030304</v>
      </c>
      <c r="AJ100">
        <v>1.7290069614015631</v>
      </c>
      <c r="AK100">
        <v>64.412612484880171</v>
      </c>
      <c r="AL100">
        <f t="shared" si="60"/>
        <v>0.80474503341874859</v>
      </c>
      <c r="AM100">
        <v>35.105674986386937</v>
      </c>
      <c r="AN100">
        <v>35.4853332352941</v>
      </c>
      <c r="AO100">
        <v>-1.0126507831497451E-2</v>
      </c>
      <c r="AP100">
        <v>92.771630971899214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47196.278756277839</v>
      </c>
      <c r="AV100">
        <f t="shared" si="64"/>
        <v>1200</v>
      </c>
      <c r="AW100">
        <f t="shared" si="65"/>
        <v>1025.9262885941021</v>
      </c>
      <c r="AX100">
        <f t="shared" si="66"/>
        <v>0.85493857382841842</v>
      </c>
      <c r="AY100">
        <f t="shared" si="67"/>
        <v>0.18843144748884766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1670267577.7874999</v>
      </c>
      <c r="BF100">
        <v>540.79287500000009</v>
      </c>
      <c r="BG100">
        <v>553.80525</v>
      </c>
      <c r="BH100">
        <v>35.493850000000002</v>
      </c>
      <c r="BI100">
        <v>35.099112499999997</v>
      </c>
      <c r="BJ100">
        <v>544.91249999999991</v>
      </c>
      <c r="BK100">
        <v>35.345687499999997</v>
      </c>
      <c r="BL100">
        <v>650.00575000000003</v>
      </c>
      <c r="BM100">
        <v>100.895375</v>
      </c>
      <c r="BN100">
        <v>9.9944900000000003E-2</v>
      </c>
      <c r="BO100">
        <v>33.248075</v>
      </c>
      <c r="BP100">
        <v>33.480437500000001</v>
      </c>
      <c r="BQ100">
        <v>999.9</v>
      </c>
      <c r="BR100">
        <v>0</v>
      </c>
      <c r="BS100">
        <v>0</v>
      </c>
      <c r="BT100">
        <v>9004.0625</v>
      </c>
      <c r="BU100">
        <v>0</v>
      </c>
      <c r="BV100">
        <v>627.00150000000008</v>
      </c>
      <c r="BW100">
        <v>-13.012325000000001</v>
      </c>
      <c r="BX100">
        <v>560.69399999999996</v>
      </c>
      <c r="BY100">
        <v>573.95024999999998</v>
      </c>
      <c r="BZ100">
        <v>0.39474500000000001</v>
      </c>
      <c r="CA100">
        <v>553.80525</v>
      </c>
      <c r="CB100">
        <v>35.099112499999997</v>
      </c>
      <c r="CC100">
        <v>3.5811612500000001</v>
      </c>
      <c r="CD100">
        <v>3.5413350000000001</v>
      </c>
      <c r="CE100">
        <v>27.009525</v>
      </c>
      <c r="CF100">
        <v>26.819199999999999</v>
      </c>
      <c r="CG100">
        <v>1200</v>
      </c>
      <c r="CH100">
        <v>0.49996362500000002</v>
      </c>
      <c r="CI100">
        <v>0.50003637499999998</v>
      </c>
      <c r="CJ100">
        <v>0</v>
      </c>
      <c r="CK100">
        <v>989.32862499999999</v>
      </c>
      <c r="CL100">
        <v>4.9990899999999998</v>
      </c>
      <c r="CM100">
        <v>10328.875</v>
      </c>
      <c r="CN100">
        <v>9557.7224999999999</v>
      </c>
      <c r="CO100">
        <v>43.686999999999998</v>
      </c>
      <c r="CP100">
        <v>45.452749999999988</v>
      </c>
      <c r="CQ100">
        <v>44.561999999999998</v>
      </c>
      <c r="CR100">
        <v>44.311999999999998</v>
      </c>
      <c r="CS100">
        <v>44.960624999999993</v>
      </c>
      <c r="CT100">
        <v>597.4575000000001</v>
      </c>
      <c r="CU100">
        <v>597.54250000000002</v>
      </c>
      <c r="CV100">
        <v>0</v>
      </c>
      <c r="CW100">
        <v>1670267598.8</v>
      </c>
      <c r="CX100">
        <v>0</v>
      </c>
      <c r="CY100">
        <v>1670266866.0999999</v>
      </c>
      <c r="CZ100" t="s">
        <v>356</v>
      </c>
      <c r="DA100">
        <v>1670266861.5999999</v>
      </c>
      <c r="DB100">
        <v>1670266866.0999999</v>
      </c>
      <c r="DC100">
        <v>4</v>
      </c>
      <c r="DD100">
        <v>8.4000000000000005E-2</v>
      </c>
      <c r="DE100">
        <v>1.7999999999999999E-2</v>
      </c>
      <c r="DF100">
        <v>-3.9009999999999998</v>
      </c>
      <c r="DG100">
        <v>0.14799999999999999</v>
      </c>
      <c r="DH100">
        <v>415</v>
      </c>
      <c r="DI100">
        <v>36</v>
      </c>
      <c r="DJ100">
        <v>0.66</v>
      </c>
      <c r="DK100">
        <v>0.36</v>
      </c>
      <c r="DL100">
        <v>-12.835604999999999</v>
      </c>
      <c r="DM100">
        <v>-1.3134529080675541</v>
      </c>
      <c r="DN100">
        <v>0.12994235250679431</v>
      </c>
      <c r="DO100">
        <v>0</v>
      </c>
      <c r="DP100">
        <v>0.41145102500000003</v>
      </c>
      <c r="DQ100">
        <v>2.028631519699783E-2</v>
      </c>
      <c r="DR100">
        <v>2.0454277812339772E-2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3.2959000000000001</v>
      </c>
      <c r="EB100">
        <v>2.62521</v>
      </c>
      <c r="EC100">
        <v>0.123722</v>
      </c>
      <c r="ED100">
        <v>0.124179</v>
      </c>
      <c r="EE100">
        <v>0.14288400000000001</v>
      </c>
      <c r="EF100">
        <v>0.140263</v>
      </c>
      <c r="EG100">
        <v>26499.5</v>
      </c>
      <c r="EH100">
        <v>26955.7</v>
      </c>
      <c r="EI100">
        <v>28138.400000000001</v>
      </c>
      <c r="EJ100">
        <v>29628.3</v>
      </c>
      <c r="EK100">
        <v>33183.199999999997</v>
      </c>
      <c r="EL100">
        <v>35354.5</v>
      </c>
      <c r="EM100">
        <v>39713.699999999997</v>
      </c>
      <c r="EN100">
        <v>42338.9</v>
      </c>
      <c r="EO100">
        <v>2.22315</v>
      </c>
      <c r="EP100">
        <v>2.1532</v>
      </c>
      <c r="EQ100">
        <v>0.124127</v>
      </c>
      <c r="ER100">
        <v>0</v>
      </c>
      <c r="ES100">
        <v>31.4848</v>
      </c>
      <c r="ET100">
        <v>999.9</v>
      </c>
      <c r="EU100">
        <v>65</v>
      </c>
      <c r="EV100">
        <v>37.700000000000003</v>
      </c>
      <c r="EW100">
        <v>42.195599999999999</v>
      </c>
      <c r="EX100">
        <v>57.5349</v>
      </c>
      <c r="EY100">
        <v>-2.2435900000000002</v>
      </c>
      <c r="EZ100">
        <v>2</v>
      </c>
      <c r="FA100">
        <v>0.52269100000000002</v>
      </c>
      <c r="FB100">
        <v>0.43687599999999999</v>
      </c>
      <c r="FC100">
        <v>20.271000000000001</v>
      </c>
      <c r="FD100">
        <v>5.2186399999999997</v>
      </c>
      <c r="FE100">
        <v>12.007999999999999</v>
      </c>
      <c r="FF100">
        <v>4.9862500000000001</v>
      </c>
      <c r="FG100">
        <v>3.2844799999999998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1.86222</v>
      </c>
      <c r="FN100">
        <v>1.86432</v>
      </c>
      <c r="FO100">
        <v>1.8603499999999999</v>
      </c>
      <c r="FP100">
        <v>1.8611</v>
      </c>
      <c r="FQ100">
        <v>1.8602000000000001</v>
      </c>
      <c r="FR100">
        <v>1.86188</v>
      </c>
      <c r="FS100">
        <v>1.85846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-4.1260000000000003</v>
      </c>
      <c r="GH100">
        <v>0.1482</v>
      </c>
      <c r="GI100">
        <v>-2.9546745296188361</v>
      </c>
      <c r="GJ100">
        <v>-2.737337881603403E-3</v>
      </c>
      <c r="GK100">
        <v>1.2769921614711079E-6</v>
      </c>
      <c r="GL100">
        <v>-3.2469241445839119E-10</v>
      </c>
      <c r="GM100">
        <v>0.14817000000000749</v>
      </c>
      <c r="GN100">
        <v>0</v>
      </c>
      <c r="GO100">
        <v>0</v>
      </c>
      <c r="GP100">
        <v>0</v>
      </c>
      <c r="GQ100">
        <v>4</v>
      </c>
      <c r="GR100">
        <v>2074</v>
      </c>
      <c r="GS100">
        <v>4</v>
      </c>
      <c r="GT100">
        <v>30</v>
      </c>
      <c r="GU100">
        <v>12</v>
      </c>
      <c r="GV100">
        <v>11.9</v>
      </c>
      <c r="GW100">
        <v>1.7504900000000001</v>
      </c>
      <c r="GX100">
        <v>2.5769000000000002</v>
      </c>
      <c r="GY100">
        <v>2.04834</v>
      </c>
      <c r="GZ100">
        <v>2.6025399999999999</v>
      </c>
      <c r="HA100">
        <v>2.1972700000000001</v>
      </c>
      <c r="HB100">
        <v>2.2900399999999999</v>
      </c>
      <c r="HC100">
        <v>40.680999999999997</v>
      </c>
      <c r="HD100">
        <v>16.058299999999999</v>
      </c>
      <c r="HE100">
        <v>18</v>
      </c>
      <c r="HF100">
        <v>713.22699999999998</v>
      </c>
      <c r="HG100">
        <v>728.25199999999995</v>
      </c>
      <c r="HH100">
        <v>31.001200000000001</v>
      </c>
      <c r="HI100">
        <v>33.957000000000001</v>
      </c>
      <c r="HJ100">
        <v>29.999600000000001</v>
      </c>
      <c r="HK100">
        <v>33.926900000000003</v>
      </c>
      <c r="HL100">
        <v>33.933599999999998</v>
      </c>
      <c r="HM100">
        <v>35.075299999999999</v>
      </c>
      <c r="HN100">
        <v>25.0015</v>
      </c>
      <c r="HO100">
        <v>67.784499999999994</v>
      </c>
      <c r="HP100">
        <v>31</v>
      </c>
      <c r="HQ100">
        <v>571.64099999999996</v>
      </c>
      <c r="HR100">
        <v>35.078200000000002</v>
      </c>
      <c r="HS100">
        <v>99.144800000000004</v>
      </c>
      <c r="HT100">
        <v>98.19</v>
      </c>
    </row>
    <row r="101" spans="1:228" x14ac:dyDescent="0.2">
      <c r="A101">
        <v>86</v>
      </c>
      <c r="B101">
        <v>1670267584.0999999</v>
      </c>
      <c r="C101">
        <v>339.5</v>
      </c>
      <c r="D101" t="s">
        <v>531</v>
      </c>
      <c r="E101" t="s">
        <v>532</v>
      </c>
      <c r="F101">
        <v>4</v>
      </c>
      <c r="G101">
        <v>1670267582.0999999</v>
      </c>
      <c r="H101">
        <f t="shared" si="34"/>
        <v>8.9246447264305397E-4</v>
      </c>
      <c r="I101">
        <f t="shared" si="35"/>
        <v>0.89246447264305395</v>
      </c>
      <c r="J101">
        <f t="shared" si="36"/>
        <v>7.4495866898871856</v>
      </c>
      <c r="K101">
        <f t="shared" si="37"/>
        <v>547.96042857142845</v>
      </c>
      <c r="L101">
        <f t="shared" si="38"/>
        <v>313.48856274357041</v>
      </c>
      <c r="M101">
        <f t="shared" si="39"/>
        <v>31.661836179515532</v>
      </c>
      <c r="N101">
        <f t="shared" si="40"/>
        <v>55.343114180778912</v>
      </c>
      <c r="O101">
        <f t="shared" si="41"/>
        <v>5.3831292383124361E-2</v>
      </c>
      <c r="P101">
        <f t="shared" si="42"/>
        <v>3.6647469245369249</v>
      </c>
      <c r="Q101">
        <f t="shared" si="43"/>
        <v>5.3395836732424776E-2</v>
      </c>
      <c r="R101">
        <f t="shared" si="44"/>
        <v>3.3411228132206178E-2</v>
      </c>
      <c r="S101">
        <f t="shared" si="45"/>
        <v>226.11759223650745</v>
      </c>
      <c r="T101">
        <f t="shared" si="46"/>
        <v>34.142909696613877</v>
      </c>
      <c r="U101">
        <f t="shared" si="47"/>
        <v>33.506414285714293</v>
      </c>
      <c r="V101">
        <f t="shared" si="48"/>
        <v>5.1976539373678978</v>
      </c>
      <c r="W101">
        <f t="shared" si="49"/>
        <v>69.918041329655111</v>
      </c>
      <c r="X101">
        <f t="shared" si="50"/>
        <v>3.582934753286132</v>
      </c>
      <c r="Y101">
        <f t="shared" si="51"/>
        <v>5.1244781534897808</v>
      </c>
      <c r="Z101">
        <f t="shared" si="52"/>
        <v>1.6147191840817658</v>
      </c>
      <c r="AA101">
        <f t="shared" si="53"/>
        <v>-39.357683243558682</v>
      </c>
      <c r="AB101">
        <f t="shared" si="54"/>
        <v>-49.994648007619965</v>
      </c>
      <c r="AC101">
        <f t="shared" si="55"/>
        <v>-3.1359677494834099</v>
      </c>
      <c r="AD101">
        <f t="shared" si="56"/>
        <v>133.62929323584541</v>
      </c>
      <c r="AE101">
        <f t="shared" si="57"/>
        <v>30.863513660955601</v>
      </c>
      <c r="AF101">
        <f t="shared" si="58"/>
        <v>0.97343429161987127</v>
      </c>
      <c r="AG101">
        <f t="shared" si="59"/>
        <v>7.4495866898871856</v>
      </c>
      <c r="AH101">
        <v>580.69651066632946</v>
      </c>
      <c r="AI101">
        <v>570.70935151515141</v>
      </c>
      <c r="AJ101">
        <v>1.727576558522983</v>
      </c>
      <c r="AK101">
        <v>64.412612484880171</v>
      </c>
      <c r="AL101">
        <f t="shared" si="60"/>
        <v>0.89246447264305395</v>
      </c>
      <c r="AM101">
        <v>35.095172691352367</v>
      </c>
      <c r="AN101">
        <v>35.468798823529411</v>
      </c>
      <c r="AO101">
        <v>-2.8440833726816961E-3</v>
      </c>
      <c r="AP101">
        <v>92.771630971899214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47016.259352760753</v>
      </c>
      <c r="AV101">
        <f t="shared" si="64"/>
        <v>1200</v>
      </c>
      <c r="AW101">
        <f t="shared" si="65"/>
        <v>1025.9262135940455</v>
      </c>
      <c r="AX101">
        <f t="shared" si="66"/>
        <v>0.85493851132837118</v>
      </c>
      <c r="AY101">
        <f t="shared" si="67"/>
        <v>0.18843132686375622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1670267582.0999999</v>
      </c>
      <c r="BF101">
        <v>547.96042857142845</v>
      </c>
      <c r="BG101">
        <v>561.00157142857142</v>
      </c>
      <c r="BH101">
        <v>35.475171428571429</v>
      </c>
      <c r="BI101">
        <v>35.085185714285707</v>
      </c>
      <c r="BJ101">
        <v>552.09157142857146</v>
      </c>
      <c r="BK101">
        <v>35.327014285714291</v>
      </c>
      <c r="BL101">
        <v>650.03257142857149</v>
      </c>
      <c r="BM101">
        <v>100.8981428571429</v>
      </c>
      <c r="BN101">
        <v>0.1002345714285714</v>
      </c>
      <c r="BO101">
        <v>33.253371428571427</v>
      </c>
      <c r="BP101">
        <v>33.506414285714293</v>
      </c>
      <c r="BQ101">
        <v>999.89999999999986</v>
      </c>
      <c r="BR101">
        <v>0</v>
      </c>
      <c r="BS101">
        <v>0</v>
      </c>
      <c r="BT101">
        <v>8969.1114285714266</v>
      </c>
      <c r="BU101">
        <v>0</v>
      </c>
      <c r="BV101">
        <v>656.00071428571414</v>
      </c>
      <c r="BW101">
        <v>-13.04118571428571</v>
      </c>
      <c r="BX101">
        <v>568.11428571428564</v>
      </c>
      <c r="BY101">
        <v>581.4</v>
      </c>
      <c r="BZ101">
        <v>0.39000285714285721</v>
      </c>
      <c r="CA101">
        <v>561.00157142857142</v>
      </c>
      <c r="CB101">
        <v>35.085185714285707</v>
      </c>
      <c r="CC101">
        <v>3.5793785714285709</v>
      </c>
      <c r="CD101">
        <v>3.540028571428572</v>
      </c>
      <c r="CE101">
        <v>27.00104285714286</v>
      </c>
      <c r="CF101">
        <v>26.812942857142851</v>
      </c>
      <c r="CG101">
        <v>1200</v>
      </c>
      <c r="CH101">
        <v>0.49996900000000011</v>
      </c>
      <c r="CI101">
        <v>0.500031</v>
      </c>
      <c r="CJ101">
        <v>0</v>
      </c>
      <c r="CK101">
        <v>988.76742857142847</v>
      </c>
      <c r="CL101">
        <v>4.9990899999999998</v>
      </c>
      <c r="CM101">
        <v>10326.62857142857</v>
      </c>
      <c r="CN101">
        <v>9557.7728571428579</v>
      </c>
      <c r="CO101">
        <v>43.686999999999998</v>
      </c>
      <c r="CP101">
        <v>45.454999999999998</v>
      </c>
      <c r="CQ101">
        <v>44.561999999999998</v>
      </c>
      <c r="CR101">
        <v>44.311999999999998</v>
      </c>
      <c r="CS101">
        <v>44.954999999999998</v>
      </c>
      <c r="CT101">
        <v>597.46</v>
      </c>
      <c r="CU101">
        <v>597.54</v>
      </c>
      <c r="CV101">
        <v>0</v>
      </c>
      <c r="CW101">
        <v>1670267603</v>
      </c>
      <c r="CX101">
        <v>0</v>
      </c>
      <c r="CY101">
        <v>1670266866.0999999</v>
      </c>
      <c r="CZ101" t="s">
        <v>356</v>
      </c>
      <c r="DA101">
        <v>1670266861.5999999</v>
      </c>
      <c r="DB101">
        <v>1670266866.0999999</v>
      </c>
      <c r="DC101">
        <v>4</v>
      </c>
      <c r="DD101">
        <v>8.4000000000000005E-2</v>
      </c>
      <c r="DE101">
        <v>1.7999999999999999E-2</v>
      </c>
      <c r="DF101">
        <v>-3.9009999999999998</v>
      </c>
      <c r="DG101">
        <v>0.14799999999999999</v>
      </c>
      <c r="DH101">
        <v>415</v>
      </c>
      <c r="DI101">
        <v>36</v>
      </c>
      <c r="DJ101">
        <v>0.66</v>
      </c>
      <c r="DK101">
        <v>0.36</v>
      </c>
      <c r="DL101">
        <v>-12.906029999999999</v>
      </c>
      <c r="DM101">
        <v>-1.1822994371482001</v>
      </c>
      <c r="DN101">
        <v>0.1196298043967304</v>
      </c>
      <c r="DO101">
        <v>0</v>
      </c>
      <c r="DP101">
        <v>0.41173227499999998</v>
      </c>
      <c r="DQ101">
        <v>-0.14562437898686781</v>
      </c>
      <c r="DR101">
        <v>1.7449384252728659E-2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365</v>
      </c>
      <c r="EA101">
        <v>3.2958799999999999</v>
      </c>
      <c r="EB101">
        <v>2.6252200000000001</v>
      </c>
      <c r="EC101">
        <v>0.12479999999999999</v>
      </c>
      <c r="ED101">
        <v>0.125254</v>
      </c>
      <c r="EE101">
        <v>0.142842</v>
      </c>
      <c r="EF101">
        <v>0.140232</v>
      </c>
      <c r="EG101">
        <v>26467</v>
      </c>
      <c r="EH101">
        <v>26922.799999999999</v>
      </c>
      <c r="EI101">
        <v>28138.6</v>
      </c>
      <c r="EJ101">
        <v>29628.5</v>
      </c>
      <c r="EK101">
        <v>33185</v>
      </c>
      <c r="EL101">
        <v>35355.9</v>
      </c>
      <c r="EM101">
        <v>39713.9</v>
      </c>
      <c r="EN101">
        <v>42338.9</v>
      </c>
      <c r="EO101">
        <v>2.2230500000000002</v>
      </c>
      <c r="EP101">
        <v>2.1533500000000001</v>
      </c>
      <c r="EQ101">
        <v>0.12476</v>
      </c>
      <c r="ER101">
        <v>0</v>
      </c>
      <c r="ES101">
        <v>31.489000000000001</v>
      </c>
      <c r="ET101">
        <v>999.9</v>
      </c>
      <c r="EU101">
        <v>65</v>
      </c>
      <c r="EV101">
        <v>37.700000000000003</v>
      </c>
      <c r="EW101">
        <v>42.199199999999998</v>
      </c>
      <c r="EX101">
        <v>57.564900000000002</v>
      </c>
      <c r="EY101">
        <v>-2.1554500000000001</v>
      </c>
      <c r="EZ101">
        <v>2</v>
      </c>
      <c r="FA101">
        <v>0.52236000000000005</v>
      </c>
      <c r="FB101">
        <v>0.441081</v>
      </c>
      <c r="FC101">
        <v>20.270800000000001</v>
      </c>
      <c r="FD101">
        <v>5.2189399999999999</v>
      </c>
      <c r="FE101">
        <v>12.006399999999999</v>
      </c>
      <c r="FF101">
        <v>4.9863499999999998</v>
      </c>
      <c r="FG101">
        <v>3.2845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1.86222</v>
      </c>
      <c r="FN101">
        <v>1.8643099999999999</v>
      </c>
      <c r="FO101">
        <v>1.8603499999999999</v>
      </c>
      <c r="FP101">
        <v>1.86111</v>
      </c>
      <c r="FQ101">
        <v>1.8602000000000001</v>
      </c>
      <c r="FR101">
        <v>1.86188</v>
      </c>
      <c r="FS101">
        <v>1.85846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-4.1369999999999996</v>
      </c>
      <c r="GH101">
        <v>0.1482</v>
      </c>
      <c r="GI101">
        <v>-2.9546745296188361</v>
      </c>
      <c r="GJ101">
        <v>-2.737337881603403E-3</v>
      </c>
      <c r="GK101">
        <v>1.2769921614711079E-6</v>
      </c>
      <c r="GL101">
        <v>-3.2469241445839119E-10</v>
      </c>
      <c r="GM101">
        <v>0.14817000000000749</v>
      </c>
      <c r="GN101">
        <v>0</v>
      </c>
      <c r="GO101">
        <v>0</v>
      </c>
      <c r="GP101">
        <v>0</v>
      </c>
      <c r="GQ101">
        <v>4</v>
      </c>
      <c r="GR101">
        <v>2074</v>
      </c>
      <c r="GS101">
        <v>4</v>
      </c>
      <c r="GT101">
        <v>30</v>
      </c>
      <c r="GU101">
        <v>12</v>
      </c>
      <c r="GV101">
        <v>12</v>
      </c>
      <c r="GW101">
        <v>1.7687999999999999</v>
      </c>
      <c r="GX101">
        <v>2.5732400000000002</v>
      </c>
      <c r="GY101">
        <v>2.04834</v>
      </c>
      <c r="GZ101">
        <v>2.6025399999999999</v>
      </c>
      <c r="HA101">
        <v>2.1972700000000001</v>
      </c>
      <c r="HB101">
        <v>2.32056</v>
      </c>
      <c r="HC101">
        <v>40.680999999999997</v>
      </c>
      <c r="HD101">
        <v>16.058299999999999</v>
      </c>
      <c r="HE101">
        <v>18</v>
      </c>
      <c r="HF101">
        <v>713.09900000000005</v>
      </c>
      <c r="HG101">
        <v>728.346</v>
      </c>
      <c r="HH101">
        <v>31.001200000000001</v>
      </c>
      <c r="HI101">
        <v>33.953099999999999</v>
      </c>
      <c r="HJ101">
        <v>29.999700000000001</v>
      </c>
      <c r="HK101">
        <v>33.923099999999998</v>
      </c>
      <c r="HL101">
        <v>33.929600000000001</v>
      </c>
      <c r="HM101">
        <v>35.413499999999999</v>
      </c>
      <c r="HN101">
        <v>25.0015</v>
      </c>
      <c r="HO101">
        <v>67.784499999999994</v>
      </c>
      <c r="HP101">
        <v>31</v>
      </c>
      <c r="HQ101">
        <v>578.32000000000005</v>
      </c>
      <c r="HR101">
        <v>35.078200000000002</v>
      </c>
      <c r="HS101">
        <v>99.145300000000006</v>
      </c>
      <c r="HT101">
        <v>98.190299999999993</v>
      </c>
    </row>
    <row r="102" spans="1:228" x14ac:dyDescent="0.2">
      <c r="A102">
        <v>87</v>
      </c>
      <c r="B102">
        <v>1670267588.0999999</v>
      </c>
      <c r="C102">
        <v>343.5</v>
      </c>
      <c r="D102" t="s">
        <v>533</v>
      </c>
      <c r="E102" t="s">
        <v>534</v>
      </c>
      <c r="F102">
        <v>4</v>
      </c>
      <c r="G102">
        <v>1670267585.7874999</v>
      </c>
      <c r="H102">
        <f t="shared" si="34"/>
        <v>9.1339869821066414E-4</v>
      </c>
      <c r="I102">
        <f t="shared" si="35"/>
        <v>0.91339869821066411</v>
      </c>
      <c r="J102">
        <f t="shared" si="36"/>
        <v>7.5314283515094376</v>
      </c>
      <c r="K102">
        <f t="shared" si="37"/>
        <v>554.145625</v>
      </c>
      <c r="L102">
        <f t="shared" si="38"/>
        <v>321.72033727770651</v>
      </c>
      <c r="M102">
        <f t="shared" si="39"/>
        <v>32.492659162267508</v>
      </c>
      <c r="N102">
        <f t="shared" si="40"/>
        <v>55.966822215048083</v>
      </c>
      <c r="O102">
        <f t="shared" si="41"/>
        <v>5.4987741451480644E-2</v>
      </c>
      <c r="P102">
        <f t="shared" si="42"/>
        <v>3.6762039967177511</v>
      </c>
      <c r="Q102">
        <f t="shared" si="43"/>
        <v>5.4534863577785836E-2</v>
      </c>
      <c r="R102">
        <f t="shared" si="44"/>
        <v>3.412466794861764E-2</v>
      </c>
      <c r="S102">
        <f t="shared" si="45"/>
        <v>226.1183902363982</v>
      </c>
      <c r="T102">
        <f t="shared" si="46"/>
        <v>34.141395640226683</v>
      </c>
      <c r="U102">
        <f t="shared" si="47"/>
        <v>33.512787500000002</v>
      </c>
      <c r="V102">
        <f t="shared" si="48"/>
        <v>5.199508638195077</v>
      </c>
      <c r="W102">
        <f t="shared" si="49"/>
        <v>69.867851447085755</v>
      </c>
      <c r="X102">
        <f t="shared" si="50"/>
        <v>3.5814630406994881</v>
      </c>
      <c r="Y102">
        <f t="shared" si="51"/>
        <v>5.1260529220823408</v>
      </c>
      <c r="Z102">
        <f t="shared" si="52"/>
        <v>1.618045597495589</v>
      </c>
      <c r="AA102">
        <f t="shared" si="53"/>
        <v>-40.28088259109029</v>
      </c>
      <c r="AB102">
        <f t="shared" si="54"/>
        <v>-50.32825653787895</v>
      </c>
      <c r="AC102">
        <f t="shared" si="55"/>
        <v>-3.147237700389192</v>
      </c>
      <c r="AD102">
        <f t="shared" si="56"/>
        <v>132.36201340703977</v>
      </c>
      <c r="AE102">
        <f t="shared" si="57"/>
        <v>30.907850448127796</v>
      </c>
      <c r="AF102">
        <f t="shared" si="58"/>
        <v>0.95599440851347417</v>
      </c>
      <c r="AG102">
        <f t="shared" si="59"/>
        <v>7.5314283515094376</v>
      </c>
      <c r="AH102">
        <v>587.67378027050074</v>
      </c>
      <c r="AI102">
        <v>577.65091515151494</v>
      </c>
      <c r="AJ102">
        <v>1.727620736607975</v>
      </c>
      <c r="AK102">
        <v>64.412612484880171</v>
      </c>
      <c r="AL102">
        <f t="shared" si="60"/>
        <v>0.91339869821066411</v>
      </c>
      <c r="AM102">
        <v>35.081990245907392</v>
      </c>
      <c r="AN102">
        <v>35.45513235294117</v>
      </c>
      <c r="AO102">
        <v>-1.2703318856812269E-3</v>
      </c>
      <c r="AP102">
        <v>92.771630971899214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47219.860529542806</v>
      </c>
      <c r="AV102">
        <f t="shared" si="64"/>
        <v>1200.0050000000001</v>
      </c>
      <c r="AW102">
        <f t="shared" si="65"/>
        <v>1025.930413593989</v>
      </c>
      <c r="AX102">
        <f t="shared" si="66"/>
        <v>0.85493844908478622</v>
      </c>
      <c r="AY102">
        <f t="shared" si="67"/>
        <v>0.18843120673363709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1670267585.7874999</v>
      </c>
      <c r="BF102">
        <v>554.145625</v>
      </c>
      <c r="BG102">
        <v>567.20437500000003</v>
      </c>
      <c r="BH102">
        <v>35.461224999999999</v>
      </c>
      <c r="BI102">
        <v>35.078200000000002</v>
      </c>
      <c r="BJ102">
        <v>558.28712500000006</v>
      </c>
      <c r="BK102">
        <v>35.313099999999999</v>
      </c>
      <c r="BL102">
        <v>649.99750000000006</v>
      </c>
      <c r="BM102">
        <v>100.89675</v>
      </c>
      <c r="BN102">
        <v>9.9846724999999997E-2</v>
      </c>
      <c r="BO102">
        <v>33.258850000000002</v>
      </c>
      <c r="BP102">
        <v>33.512787500000002</v>
      </c>
      <c r="BQ102">
        <v>999.9</v>
      </c>
      <c r="BR102">
        <v>0</v>
      </c>
      <c r="BS102">
        <v>0</v>
      </c>
      <c r="BT102">
        <v>9008.8287500000006</v>
      </c>
      <c r="BU102">
        <v>0</v>
      </c>
      <c r="BV102">
        <v>671.13087500000006</v>
      </c>
      <c r="BW102">
        <v>-13.058574999999999</v>
      </c>
      <c r="BX102">
        <v>574.51900000000001</v>
      </c>
      <c r="BY102">
        <v>587.82412499999998</v>
      </c>
      <c r="BZ102">
        <v>0.38306237500000001</v>
      </c>
      <c r="CA102">
        <v>567.20437500000003</v>
      </c>
      <c r="CB102">
        <v>35.078200000000002</v>
      </c>
      <c r="CC102">
        <v>3.5779274999999999</v>
      </c>
      <c r="CD102">
        <v>3.5392787499999998</v>
      </c>
      <c r="CE102">
        <v>26.994137500000001</v>
      </c>
      <c r="CF102">
        <v>26.809349999999998</v>
      </c>
      <c r="CG102">
        <v>1200.0050000000001</v>
      </c>
      <c r="CH102">
        <v>0.499969</v>
      </c>
      <c r="CI102">
        <v>0.500031</v>
      </c>
      <c r="CJ102">
        <v>0</v>
      </c>
      <c r="CK102">
        <v>988.48874999999998</v>
      </c>
      <c r="CL102">
        <v>4.9990899999999998</v>
      </c>
      <c r="CM102">
        <v>10326.200000000001</v>
      </c>
      <c r="CN102">
        <v>9557.7887499999997</v>
      </c>
      <c r="CO102">
        <v>43.686999999999998</v>
      </c>
      <c r="CP102">
        <v>45.460624999999993</v>
      </c>
      <c r="CQ102">
        <v>44.561999999999998</v>
      </c>
      <c r="CR102">
        <v>44.311999999999998</v>
      </c>
      <c r="CS102">
        <v>44.936999999999998</v>
      </c>
      <c r="CT102">
        <v>597.46500000000003</v>
      </c>
      <c r="CU102">
        <v>597.54</v>
      </c>
      <c r="CV102">
        <v>0</v>
      </c>
      <c r="CW102">
        <v>1670267607.2</v>
      </c>
      <c r="CX102">
        <v>0</v>
      </c>
      <c r="CY102">
        <v>1670266866.0999999</v>
      </c>
      <c r="CZ102" t="s">
        <v>356</v>
      </c>
      <c r="DA102">
        <v>1670266861.5999999</v>
      </c>
      <c r="DB102">
        <v>1670266866.0999999</v>
      </c>
      <c r="DC102">
        <v>4</v>
      </c>
      <c r="DD102">
        <v>8.4000000000000005E-2</v>
      </c>
      <c r="DE102">
        <v>1.7999999999999999E-2</v>
      </c>
      <c r="DF102">
        <v>-3.9009999999999998</v>
      </c>
      <c r="DG102">
        <v>0.14799999999999999</v>
      </c>
      <c r="DH102">
        <v>415</v>
      </c>
      <c r="DI102">
        <v>36</v>
      </c>
      <c r="DJ102">
        <v>0.66</v>
      </c>
      <c r="DK102">
        <v>0.36</v>
      </c>
      <c r="DL102">
        <v>-12.974925000000001</v>
      </c>
      <c r="DM102">
        <v>-0.7689861163226972</v>
      </c>
      <c r="DN102">
        <v>7.8493874761028357E-2</v>
      </c>
      <c r="DO102">
        <v>0</v>
      </c>
      <c r="DP102">
        <v>0.40462567500000002</v>
      </c>
      <c r="DQ102">
        <v>-0.19589604878048769</v>
      </c>
      <c r="DR102">
        <v>1.975565847850623E-2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365</v>
      </c>
      <c r="EA102">
        <v>3.2959700000000001</v>
      </c>
      <c r="EB102">
        <v>2.6253299999999999</v>
      </c>
      <c r="EC102">
        <v>0.12587599999999999</v>
      </c>
      <c r="ED102">
        <v>0.12631300000000001</v>
      </c>
      <c r="EE102">
        <v>0.14280799999999999</v>
      </c>
      <c r="EF102">
        <v>0.14021900000000001</v>
      </c>
      <c r="EG102">
        <v>26434.9</v>
      </c>
      <c r="EH102">
        <v>26890.799999999999</v>
      </c>
      <c r="EI102">
        <v>28139.1</v>
      </c>
      <c r="EJ102">
        <v>29629.200000000001</v>
      </c>
      <c r="EK102">
        <v>33187</v>
      </c>
      <c r="EL102">
        <v>35357.300000000003</v>
      </c>
      <c r="EM102">
        <v>39714.5</v>
      </c>
      <c r="EN102">
        <v>42339.9</v>
      </c>
      <c r="EO102">
        <v>2.22323</v>
      </c>
      <c r="EP102">
        <v>2.1534499999999999</v>
      </c>
      <c r="EQ102">
        <v>0.124387</v>
      </c>
      <c r="ER102">
        <v>0</v>
      </c>
      <c r="ES102">
        <v>31.494399999999999</v>
      </c>
      <c r="ET102">
        <v>999.9</v>
      </c>
      <c r="EU102">
        <v>65.099999999999994</v>
      </c>
      <c r="EV102">
        <v>37.6</v>
      </c>
      <c r="EW102">
        <v>42.030700000000003</v>
      </c>
      <c r="EX102">
        <v>57.234900000000003</v>
      </c>
      <c r="EY102">
        <v>-2.0993599999999999</v>
      </c>
      <c r="EZ102">
        <v>2</v>
      </c>
      <c r="FA102">
        <v>0.52193599999999996</v>
      </c>
      <c r="FB102">
        <v>0.44506299999999999</v>
      </c>
      <c r="FC102">
        <v>20.271100000000001</v>
      </c>
      <c r="FD102">
        <v>5.2195400000000003</v>
      </c>
      <c r="FE102">
        <v>12.006500000000001</v>
      </c>
      <c r="FF102">
        <v>4.9867499999999998</v>
      </c>
      <c r="FG102">
        <v>3.2845800000000001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1.8622000000000001</v>
      </c>
      <c r="FN102">
        <v>1.8643099999999999</v>
      </c>
      <c r="FO102">
        <v>1.8603499999999999</v>
      </c>
      <c r="FP102">
        <v>1.86111</v>
      </c>
      <c r="FQ102">
        <v>1.8602000000000001</v>
      </c>
      <c r="FR102">
        <v>1.86188</v>
      </c>
      <c r="FS102">
        <v>1.85842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-4.1479999999999997</v>
      </c>
      <c r="GH102">
        <v>0.14810000000000001</v>
      </c>
      <c r="GI102">
        <v>-2.9546745296188361</v>
      </c>
      <c r="GJ102">
        <v>-2.737337881603403E-3</v>
      </c>
      <c r="GK102">
        <v>1.2769921614711079E-6</v>
      </c>
      <c r="GL102">
        <v>-3.2469241445839119E-10</v>
      </c>
      <c r="GM102">
        <v>0.14817000000000749</v>
      </c>
      <c r="GN102">
        <v>0</v>
      </c>
      <c r="GO102">
        <v>0</v>
      </c>
      <c r="GP102">
        <v>0</v>
      </c>
      <c r="GQ102">
        <v>4</v>
      </c>
      <c r="GR102">
        <v>2074</v>
      </c>
      <c r="GS102">
        <v>4</v>
      </c>
      <c r="GT102">
        <v>30</v>
      </c>
      <c r="GU102">
        <v>12.1</v>
      </c>
      <c r="GV102">
        <v>12</v>
      </c>
      <c r="GW102">
        <v>1.78223</v>
      </c>
      <c r="GX102">
        <v>2.5732400000000002</v>
      </c>
      <c r="GY102">
        <v>2.04834</v>
      </c>
      <c r="GZ102">
        <v>2.6037599999999999</v>
      </c>
      <c r="HA102">
        <v>2.1972700000000001</v>
      </c>
      <c r="HB102">
        <v>2.3584000000000001</v>
      </c>
      <c r="HC102">
        <v>40.680999999999997</v>
      </c>
      <c r="HD102">
        <v>16.0671</v>
      </c>
      <c r="HE102">
        <v>18</v>
      </c>
      <c r="HF102">
        <v>713.20500000000004</v>
      </c>
      <c r="HG102">
        <v>728.39499999999998</v>
      </c>
      <c r="HH102">
        <v>31.001100000000001</v>
      </c>
      <c r="HI102">
        <v>33.949300000000001</v>
      </c>
      <c r="HJ102">
        <v>29.999600000000001</v>
      </c>
      <c r="HK102">
        <v>33.9193</v>
      </c>
      <c r="HL102">
        <v>33.925800000000002</v>
      </c>
      <c r="HM102">
        <v>35.752000000000002</v>
      </c>
      <c r="HN102">
        <v>25.0015</v>
      </c>
      <c r="HO102">
        <v>67.784499999999994</v>
      </c>
      <c r="HP102">
        <v>31</v>
      </c>
      <c r="HQ102">
        <v>584.99800000000005</v>
      </c>
      <c r="HR102">
        <v>35.078200000000002</v>
      </c>
      <c r="HS102">
        <v>99.147000000000006</v>
      </c>
      <c r="HT102">
        <v>98.192499999999995</v>
      </c>
    </row>
    <row r="103" spans="1:228" x14ac:dyDescent="0.2">
      <c r="A103">
        <v>88</v>
      </c>
      <c r="B103">
        <v>1670267592.0999999</v>
      </c>
      <c r="C103">
        <v>347.5</v>
      </c>
      <c r="D103" t="s">
        <v>535</v>
      </c>
      <c r="E103" t="s">
        <v>536</v>
      </c>
      <c r="F103">
        <v>4</v>
      </c>
      <c r="G103">
        <v>1670267590.0999999</v>
      </c>
      <c r="H103">
        <f t="shared" si="34"/>
        <v>9.1246830178303936E-4</v>
      </c>
      <c r="I103">
        <f t="shared" si="35"/>
        <v>0.91246830178303939</v>
      </c>
      <c r="J103">
        <f t="shared" si="36"/>
        <v>8.0688230028601744</v>
      </c>
      <c r="K103">
        <f t="shared" si="37"/>
        <v>561.3370000000001</v>
      </c>
      <c r="L103">
        <f t="shared" si="38"/>
        <v>312.57921963637074</v>
      </c>
      <c r="M103">
        <f t="shared" si="39"/>
        <v>31.569080988519868</v>
      </c>
      <c r="N103">
        <f t="shared" si="40"/>
        <v>56.692486581378724</v>
      </c>
      <c r="O103">
        <f t="shared" si="41"/>
        <v>5.4849635074264415E-2</v>
      </c>
      <c r="P103">
        <f t="shared" si="42"/>
        <v>3.6717055420116953</v>
      </c>
      <c r="Q103">
        <f t="shared" si="43"/>
        <v>5.4398471988255453E-2</v>
      </c>
      <c r="R103">
        <f t="shared" si="44"/>
        <v>3.4039270711045198E-2</v>
      </c>
      <c r="S103">
        <f t="shared" si="45"/>
        <v>226.11819352206535</v>
      </c>
      <c r="T103">
        <f t="shared" si="46"/>
        <v>34.153094925966471</v>
      </c>
      <c r="U103">
        <f t="shared" si="47"/>
        <v>33.516728571428573</v>
      </c>
      <c r="V103">
        <f t="shared" si="48"/>
        <v>5.200655837055133</v>
      </c>
      <c r="W103">
        <f t="shared" si="49"/>
        <v>69.802593508914512</v>
      </c>
      <c r="X103">
        <f t="shared" si="50"/>
        <v>3.5802240082872334</v>
      </c>
      <c r="Y103">
        <f t="shared" si="51"/>
        <v>5.1290701796488429</v>
      </c>
      <c r="Z103">
        <f t="shared" si="52"/>
        <v>1.6204318287678996</v>
      </c>
      <c r="AA103">
        <f t="shared" si="53"/>
        <v>-40.239852108632036</v>
      </c>
      <c r="AB103">
        <f t="shared" si="54"/>
        <v>-48.969752080660314</v>
      </c>
      <c r="AC103">
        <f t="shared" si="55"/>
        <v>-3.0662531522197134</v>
      </c>
      <c r="AD103">
        <f t="shared" si="56"/>
        <v>133.84233618055327</v>
      </c>
      <c r="AE103">
        <f t="shared" si="57"/>
        <v>31.067013811183312</v>
      </c>
      <c r="AF103">
        <f t="shared" si="58"/>
        <v>0.93937555665119132</v>
      </c>
      <c r="AG103">
        <f t="shared" si="59"/>
        <v>8.0688230028601744</v>
      </c>
      <c r="AH103">
        <v>594.65637569050898</v>
      </c>
      <c r="AI103">
        <v>584.5116424242425</v>
      </c>
      <c r="AJ103">
        <v>1.7000083338406851</v>
      </c>
      <c r="AK103">
        <v>64.412612484880171</v>
      </c>
      <c r="AL103">
        <f t="shared" si="60"/>
        <v>0.91246830178303939</v>
      </c>
      <c r="AM103">
        <v>35.076471458893728</v>
      </c>
      <c r="AN103">
        <v>35.445453823529419</v>
      </c>
      <c r="AO103">
        <v>-6.0470551192808118E-4</v>
      </c>
      <c r="AP103">
        <v>92.771630971899214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47137.949340202773</v>
      </c>
      <c r="AV103">
        <f t="shared" si="64"/>
        <v>1200.004285714286</v>
      </c>
      <c r="AW103">
        <f t="shared" si="65"/>
        <v>1025.9297707368216</v>
      </c>
      <c r="AX103">
        <f t="shared" si="66"/>
        <v>0.85493842226250982</v>
      </c>
      <c r="AY103">
        <f t="shared" si="67"/>
        <v>0.18843115496664384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1670267590.0999999</v>
      </c>
      <c r="BF103">
        <v>561.3370000000001</v>
      </c>
      <c r="BG103">
        <v>574.45985714285723</v>
      </c>
      <c r="BH103">
        <v>35.449357142857153</v>
      </c>
      <c r="BI103">
        <v>35.073014285714279</v>
      </c>
      <c r="BJ103">
        <v>565.48971428571429</v>
      </c>
      <c r="BK103">
        <v>35.301200000000001</v>
      </c>
      <c r="BL103">
        <v>650.04642857142858</v>
      </c>
      <c r="BM103">
        <v>100.8954285714286</v>
      </c>
      <c r="BN103">
        <v>0.1000279571428571</v>
      </c>
      <c r="BO103">
        <v>33.26934285714286</v>
      </c>
      <c r="BP103">
        <v>33.516728571428573</v>
      </c>
      <c r="BQ103">
        <v>999.89999999999986</v>
      </c>
      <c r="BR103">
        <v>0</v>
      </c>
      <c r="BS103">
        <v>0</v>
      </c>
      <c r="BT103">
        <v>8993.3928571428569</v>
      </c>
      <c r="BU103">
        <v>0</v>
      </c>
      <c r="BV103">
        <v>714.73957142857148</v>
      </c>
      <c r="BW103">
        <v>-13.12282857142857</v>
      </c>
      <c r="BX103">
        <v>581.9671428571429</v>
      </c>
      <c r="BY103">
        <v>595.34014285714295</v>
      </c>
      <c r="BZ103">
        <v>0.37633357142857138</v>
      </c>
      <c r="CA103">
        <v>574.45985714285723</v>
      </c>
      <c r="CB103">
        <v>35.073014285714279</v>
      </c>
      <c r="CC103">
        <v>3.5766800000000001</v>
      </c>
      <c r="CD103">
        <v>3.53871</v>
      </c>
      <c r="CE103">
        <v>26.988199999999999</v>
      </c>
      <c r="CF103">
        <v>26.806628571428568</v>
      </c>
      <c r="CG103">
        <v>1200.004285714286</v>
      </c>
      <c r="CH103">
        <v>0.49996900000000011</v>
      </c>
      <c r="CI103">
        <v>0.500031</v>
      </c>
      <c r="CJ103">
        <v>0</v>
      </c>
      <c r="CK103">
        <v>987.90457142857133</v>
      </c>
      <c r="CL103">
        <v>4.9990899999999998</v>
      </c>
      <c r="CM103">
        <v>10328.142857142861</v>
      </c>
      <c r="CN103">
        <v>9557.7685714285726</v>
      </c>
      <c r="CO103">
        <v>43.686999999999998</v>
      </c>
      <c r="CP103">
        <v>45.482000000000014</v>
      </c>
      <c r="CQ103">
        <v>44.561999999999998</v>
      </c>
      <c r="CR103">
        <v>44.311999999999998</v>
      </c>
      <c r="CS103">
        <v>44.946000000000012</v>
      </c>
      <c r="CT103">
        <v>597.46571428571428</v>
      </c>
      <c r="CU103">
        <v>597.53857142857134</v>
      </c>
      <c r="CV103">
        <v>0</v>
      </c>
      <c r="CW103">
        <v>1670267610.8</v>
      </c>
      <c r="CX103">
        <v>0</v>
      </c>
      <c r="CY103">
        <v>1670266866.0999999</v>
      </c>
      <c r="CZ103" t="s">
        <v>356</v>
      </c>
      <c r="DA103">
        <v>1670266861.5999999</v>
      </c>
      <c r="DB103">
        <v>1670266866.0999999</v>
      </c>
      <c r="DC103">
        <v>4</v>
      </c>
      <c r="DD103">
        <v>8.4000000000000005E-2</v>
      </c>
      <c r="DE103">
        <v>1.7999999999999999E-2</v>
      </c>
      <c r="DF103">
        <v>-3.9009999999999998</v>
      </c>
      <c r="DG103">
        <v>0.14799999999999999</v>
      </c>
      <c r="DH103">
        <v>415</v>
      </c>
      <c r="DI103">
        <v>36</v>
      </c>
      <c r="DJ103">
        <v>0.66</v>
      </c>
      <c r="DK103">
        <v>0.36</v>
      </c>
      <c r="DL103">
        <v>-13.025907500000001</v>
      </c>
      <c r="DM103">
        <v>-0.61240637898684103</v>
      </c>
      <c r="DN103">
        <v>6.2802692567675789E-2</v>
      </c>
      <c r="DO103">
        <v>0</v>
      </c>
      <c r="DP103">
        <v>0.39278944999999998</v>
      </c>
      <c r="DQ103">
        <v>-0.13449343339587341</v>
      </c>
      <c r="DR103">
        <v>1.369194886593943E-2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365</v>
      </c>
      <c r="EA103">
        <v>3.2959299999999998</v>
      </c>
      <c r="EB103">
        <v>2.6251000000000002</v>
      </c>
      <c r="EC103">
        <v>0.12693399999999999</v>
      </c>
      <c r="ED103">
        <v>0.12737000000000001</v>
      </c>
      <c r="EE103">
        <v>0.14277899999999999</v>
      </c>
      <c r="EF103">
        <v>0.140207</v>
      </c>
      <c r="EG103">
        <v>26402.5</v>
      </c>
      <c r="EH103">
        <v>26858.400000000001</v>
      </c>
      <c r="EI103">
        <v>28138.7</v>
      </c>
      <c r="EJ103">
        <v>29629.3</v>
      </c>
      <c r="EK103">
        <v>33187.9</v>
      </c>
      <c r="EL103">
        <v>35358.1</v>
      </c>
      <c r="EM103">
        <v>39714.199999999997</v>
      </c>
      <c r="EN103">
        <v>42340.1</v>
      </c>
      <c r="EO103">
        <v>2.2232699999999999</v>
      </c>
      <c r="EP103">
        <v>2.1534200000000001</v>
      </c>
      <c r="EQ103">
        <v>0.12479700000000001</v>
      </c>
      <c r="ER103">
        <v>0</v>
      </c>
      <c r="ES103">
        <v>31.501200000000001</v>
      </c>
      <c r="ET103">
        <v>999.9</v>
      </c>
      <c r="EU103">
        <v>65.099999999999994</v>
      </c>
      <c r="EV103">
        <v>37.6</v>
      </c>
      <c r="EW103">
        <v>42.033000000000001</v>
      </c>
      <c r="EX103">
        <v>57.294899999999998</v>
      </c>
      <c r="EY103">
        <v>-2.1234000000000002</v>
      </c>
      <c r="EZ103">
        <v>2</v>
      </c>
      <c r="FA103">
        <v>0.521791</v>
      </c>
      <c r="FB103">
        <v>0.44875500000000001</v>
      </c>
      <c r="FC103">
        <v>20.270700000000001</v>
      </c>
      <c r="FD103">
        <v>5.2184900000000001</v>
      </c>
      <c r="FE103">
        <v>12.0059</v>
      </c>
      <c r="FF103">
        <v>4.9863999999999997</v>
      </c>
      <c r="FG103">
        <v>3.2845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1.8622300000000001</v>
      </c>
      <c r="FN103">
        <v>1.8643099999999999</v>
      </c>
      <c r="FO103">
        <v>1.86036</v>
      </c>
      <c r="FP103">
        <v>1.86111</v>
      </c>
      <c r="FQ103">
        <v>1.8602000000000001</v>
      </c>
      <c r="FR103">
        <v>1.86188</v>
      </c>
      <c r="FS103">
        <v>1.8584400000000001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-4.1580000000000004</v>
      </c>
      <c r="GH103">
        <v>0.1482</v>
      </c>
      <c r="GI103">
        <v>-2.9546745296188361</v>
      </c>
      <c r="GJ103">
        <v>-2.737337881603403E-3</v>
      </c>
      <c r="GK103">
        <v>1.2769921614711079E-6</v>
      </c>
      <c r="GL103">
        <v>-3.2469241445839119E-10</v>
      </c>
      <c r="GM103">
        <v>0.14817000000000749</v>
      </c>
      <c r="GN103">
        <v>0</v>
      </c>
      <c r="GO103">
        <v>0</v>
      </c>
      <c r="GP103">
        <v>0</v>
      </c>
      <c r="GQ103">
        <v>4</v>
      </c>
      <c r="GR103">
        <v>2074</v>
      </c>
      <c r="GS103">
        <v>4</v>
      </c>
      <c r="GT103">
        <v>30</v>
      </c>
      <c r="GU103">
        <v>12.2</v>
      </c>
      <c r="GV103">
        <v>12.1</v>
      </c>
      <c r="GW103">
        <v>1.80176</v>
      </c>
      <c r="GX103">
        <v>2.5683600000000002</v>
      </c>
      <c r="GY103">
        <v>2.04834</v>
      </c>
      <c r="GZ103">
        <v>2.6025399999999999</v>
      </c>
      <c r="HA103">
        <v>2.1972700000000001</v>
      </c>
      <c r="HB103">
        <v>2.36816</v>
      </c>
      <c r="HC103">
        <v>40.6554</v>
      </c>
      <c r="HD103">
        <v>16.0671</v>
      </c>
      <c r="HE103">
        <v>18</v>
      </c>
      <c r="HF103">
        <v>713.197</v>
      </c>
      <c r="HG103">
        <v>728.32600000000002</v>
      </c>
      <c r="HH103">
        <v>31.001100000000001</v>
      </c>
      <c r="HI103">
        <v>33.946300000000001</v>
      </c>
      <c r="HJ103">
        <v>29.9998</v>
      </c>
      <c r="HK103">
        <v>33.9148</v>
      </c>
      <c r="HL103">
        <v>33.921999999999997</v>
      </c>
      <c r="HM103">
        <v>36.0899</v>
      </c>
      <c r="HN103">
        <v>25.0015</v>
      </c>
      <c r="HO103">
        <v>67.784499999999994</v>
      </c>
      <c r="HP103">
        <v>31</v>
      </c>
      <c r="HQ103">
        <v>591.67700000000002</v>
      </c>
      <c r="HR103">
        <v>35.079000000000001</v>
      </c>
      <c r="HS103">
        <v>99.146000000000001</v>
      </c>
      <c r="HT103">
        <v>98.193100000000001</v>
      </c>
    </row>
    <row r="104" spans="1:228" x14ac:dyDescent="0.2">
      <c r="A104">
        <v>89</v>
      </c>
      <c r="B104">
        <v>1670267596.0999999</v>
      </c>
      <c r="C104">
        <v>351.5</v>
      </c>
      <c r="D104" t="s">
        <v>537</v>
      </c>
      <c r="E104" t="s">
        <v>538</v>
      </c>
      <c r="F104">
        <v>4</v>
      </c>
      <c r="G104">
        <v>1670267593.7874999</v>
      </c>
      <c r="H104">
        <f t="shared" si="34"/>
        <v>9.0118124293257871E-4</v>
      </c>
      <c r="I104">
        <f t="shared" si="35"/>
        <v>0.90118124293257873</v>
      </c>
      <c r="J104">
        <f t="shared" si="36"/>
        <v>7.6438872744766178</v>
      </c>
      <c r="K104">
        <f t="shared" si="37"/>
        <v>567.44600000000003</v>
      </c>
      <c r="L104">
        <f t="shared" si="38"/>
        <v>327.44536038717717</v>
      </c>
      <c r="M104">
        <f t="shared" si="39"/>
        <v>33.070875305049775</v>
      </c>
      <c r="N104">
        <f t="shared" si="40"/>
        <v>57.310129195784299</v>
      </c>
      <c r="O104">
        <f t="shared" si="41"/>
        <v>5.4023065053159791E-2</v>
      </c>
      <c r="P104">
        <f t="shared" si="42"/>
        <v>3.6669106487886061</v>
      </c>
      <c r="Q104">
        <f t="shared" si="43"/>
        <v>5.3584771421631469E-2</v>
      </c>
      <c r="R104">
        <f t="shared" si="44"/>
        <v>3.3529564511495344E-2</v>
      </c>
      <c r="S104">
        <f t="shared" si="45"/>
        <v>226.11596098634212</v>
      </c>
      <c r="T104">
        <f t="shared" si="46"/>
        <v>34.161183557180323</v>
      </c>
      <c r="U104">
        <f t="shared" si="47"/>
        <v>33.527962500000001</v>
      </c>
      <c r="V104">
        <f t="shared" si="48"/>
        <v>5.2039271079205189</v>
      </c>
      <c r="W104">
        <f t="shared" si="49"/>
        <v>69.765176178517081</v>
      </c>
      <c r="X104">
        <f t="shared" si="50"/>
        <v>3.5792369632388086</v>
      </c>
      <c r="Y104">
        <f t="shared" si="51"/>
        <v>5.1304062560956734</v>
      </c>
      <c r="Z104">
        <f t="shared" si="52"/>
        <v>1.6246901446817104</v>
      </c>
      <c r="AA104">
        <f t="shared" si="53"/>
        <v>-39.742092813326721</v>
      </c>
      <c r="AB104">
        <f t="shared" si="54"/>
        <v>-50.208441409791163</v>
      </c>
      <c r="AC104">
        <f t="shared" si="55"/>
        <v>-3.1481696194912443</v>
      </c>
      <c r="AD104">
        <f t="shared" si="56"/>
        <v>133.01725714373296</v>
      </c>
      <c r="AE104">
        <f t="shared" si="57"/>
        <v>31.216723399004465</v>
      </c>
      <c r="AF104">
        <f t="shared" si="58"/>
        <v>0.92567473698914016</v>
      </c>
      <c r="AG104">
        <f t="shared" si="59"/>
        <v>7.6438872744766178</v>
      </c>
      <c r="AH104">
        <v>601.58949179526473</v>
      </c>
      <c r="AI104">
        <v>591.45450909090903</v>
      </c>
      <c r="AJ104">
        <v>1.7439364893738489</v>
      </c>
      <c r="AK104">
        <v>64.412612484880171</v>
      </c>
      <c r="AL104">
        <f t="shared" si="60"/>
        <v>0.90118124293257873</v>
      </c>
      <c r="AM104">
        <v>35.071542908416987</v>
      </c>
      <c r="AN104">
        <v>35.435061764705878</v>
      </c>
      <c r="AO104">
        <v>-4.322876810591842E-4</v>
      </c>
      <c r="AP104">
        <v>92.771630971899214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47051.68651624304</v>
      </c>
      <c r="AV104">
        <f t="shared" si="64"/>
        <v>1199.9925000000001</v>
      </c>
      <c r="AW104">
        <f t="shared" si="65"/>
        <v>1025.9196885939596</v>
      </c>
      <c r="AX104">
        <f t="shared" si="66"/>
        <v>0.85493841719340713</v>
      </c>
      <c r="AY104">
        <f t="shared" si="67"/>
        <v>0.18843114518327581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1670267593.7874999</v>
      </c>
      <c r="BF104">
        <v>567.44600000000003</v>
      </c>
      <c r="BG104">
        <v>580.63125000000002</v>
      </c>
      <c r="BH104">
        <v>35.439174999999999</v>
      </c>
      <c r="BI104">
        <v>35.068287499999997</v>
      </c>
      <c r="BJ104">
        <v>571.6088749999999</v>
      </c>
      <c r="BK104">
        <v>35.291012500000001</v>
      </c>
      <c r="BL104">
        <v>649.99437499999999</v>
      </c>
      <c r="BM104">
        <v>100.896625</v>
      </c>
      <c r="BN104">
        <v>9.9997050000000004E-2</v>
      </c>
      <c r="BO104">
        <v>33.273987499999997</v>
      </c>
      <c r="BP104">
        <v>33.527962500000001</v>
      </c>
      <c r="BQ104">
        <v>999.9</v>
      </c>
      <c r="BR104">
        <v>0</v>
      </c>
      <c r="BS104">
        <v>0</v>
      </c>
      <c r="BT104">
        <v>8976.71875</v>
      </c>
      <c r="BU104">
        <v>0</v>
      </c>
      <c r="BV104">
        <v>759.22887500000002</v>
      </c>
      <c r="BW104">
        <v>-13.184900000000001</v>
      </c>
      <c r="BX104">
        <v>588.29475000000002</v>
      </c>
      <c r="BY104">
        <v>601.73287500000004</v>
      </c>
      <c r="BZ104">
        <v>0.37090262499999999</v>
      </c>
      <c r="CA104">
        <v>580.63125000000002</v>
      </c>
      <c r="CB104">
        <v>35.068287499999997</v>
      </c>
      <c r="CC104">
        <v>3.5756899999999998</v>
      </c>
      <c r="CD104">
        <v>3.5382687499999999</v>
      </c>
      <c r="CE104">
        <v>26.983499999999999</v>
      </c>
      <c r="CF104">
        <v>26.804512500000001</v>
      </c>
      <c r="CG104">
        <v>1199.9925000000001</v>
      </c>
      <c r="CH104">
        <v>0.499969</v>
      </c>
      <c r="CI104">
        <v>0.500031</v>
      </c>
      <c r="CJ104">
        <v>0</v>
      </c>
      <c r="CK104">
        <v>987.5915</v>
      </c>
      <c r="CL104">
        <v>4.9990899999999998</v>
      </c>
      <c r="CM104">
        <v>10329.975</v>
      </c>
      <c r="CN104">
        <v>9557.7037500000006</v>
      </c>
      <c r="CO104">
        <v>43.686999999999998</v>
      </c>
      <c r="CP104">
        <v>45.476374999999997</v>
      </c>
      <c r="CQ104">
        <v>44.546499999999988</v>
      </c>
      <c r="CR104">
        <v>44.311999999999998</v>
      </c>
      <c r="CS104">
        <v>44.952749999999988</v>
      </c>
      <c r="CT104">
        <v>597.46</v>
      </c>
      <c r="CU104">
        <v>597.53250000000003</v>
      </c>
      <c r="CV104">
        <v>0</v>
      </c>
      <c r="CW104">
        <v>1670267615</v>
      </c>
      <c r="CX104">
        <v>0</v>
      </c>
      <c r="CY104">
        <v>1670266866.0999999</v>
      </c>
      <c r="CZ104" t="s">
        <v>356</v>
      </c>
      <c r="DA104">
        <v>1670266861.5999999</v>
      </c>
      <c r="DB104">
        <v>1670266866.0999999</v>
      </c>
      <c r="DC104">
        <v>4</v>
      </c>
      <c r="DD104">
        <v>8.4000000000000005E-2</v>
      </c>
      <c r="DE104">
        <v>1.7999999999999999E-2</v>
      </c>
      <c r="DF104">
        <v>-3.9009999999999998</v>
      </c>
      <c r="DG104">
        <v>0.14799999999999999</v>
      </c>
      <c r="DH104">
        <v>415</v>
      </c>
      <c r="DI104">
        <v>36</v>
      </c>
      <c r="DJ104">
        <v>0.66</v>
      </c>
      <c r="DK104">
        <v>0.36</v>
      </c>
      <c r="DL104">
        <v>-13.0775275</v>
      </c>
      <c r="DM104">
        <v>-0.64026979362103109</v>
      </c>
      <c r="DN104">
        <v>6.5952986996420535E-2</v>
      </c>
      <c r="DO104">
        <v>0</v>
      </c>
      <c r="DP104">
        <v>0.383880675</v>
      </c>
      <c r="DQ104">
        <v>-9.3140003752345116E-2</v>
      </c>
      <c r="DR104">
        <v>9.0672656307938301E-3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3.2959000000000001</v>
      </c>
      <c r="EB104">
        <v>2.6251799999999998</v>
      </c>
      <c r="EC104">
        <v>0.127999</v>
      </c>
      <c r="ED104">
        <v>0.128418</v>
      </c>
      <c r="EE104">
        <v>0.14274899999999999</v>
      </c>
      <c r="EF104">
        <v>0.14019400000000001</v>
      </c>
      <c r="EG104">
        <v>26370.5</v>
      </c>
      <c r="EH104">
        <v>26826</v>
      </c>
      <c r="EI104">
        <v>28139</v>
      </c>
      <c r="EJ104">
        <v>29629.3</v>
      </c>
      <c r="EK104">
        <v>33189.199999999997</v>
      </c>
      <c r="EL104">
        <v>35358.6</v>
      </c>
      <c r="EM104">
        <v>39714.199999999997</v>
      </c>
      <c r="EN104">
        <v>42340</v>
      </c>
      <c r="EO104">
        <v>2.2230699999999999</v>
      </c>
      <c r="EP104">
        <v>2.15368</v>
      </c>
      <c r="EQ104">
        <v>0.124834</v>
      </c>
      <c r="ER104">
        <v>0</v>
      </c>
      <c r="ES104">
        <v>31.508800000000001</v>
      </c>
      <c r="ET104">
        <v>999.9</v>
      </c>
      <c r="EU104">
        <v>65.099999999999994</v>
      </c>
      <c r="EV104">
        <v>37.6</v>
      </c>
      <c r="EW104">
        <v>42.032200000000003</v>
      </c>
      <c r="EX104">
        <v>57.684899999999999</v>
      </c>
      <c r="EY104">
        <v>-2.15144</v>
      </c>
      <c r="EZ104">
        <v>2</v>
      </c>
      <c r="FA104">
        <v>0.52132100000000003</v>
      </c>
      <c r="FB104">
        <v>0.45220900000000003</v>
      </c>
      <c r="FC104">
        <v>20.270800000000001</v>
      </c>
      <c r="FD104">
        <v>5.2183400000000004</v>
      </c>
      <c r="FE104">
        <v>12.0067</v>
      </c>
      <c r="FF104">
        <v>4.9863499999999998</v>
      </c>
      <c r="FG104">
        <v>3.2844799999999998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1.86222</v>
      </c>
      <c r="FN104">
        <v>1.8643099999999999</v>
      </c>
      <c r="FO104">
        <v>1.86036</v>
      </c>
      <c r="FP104">
        <v>1.86111</v>
      </c>
      <c r="FQ104">
        <v>1.8602000000000001</v>
      </c>
      <c r="FR104">
        <v>1.86188</v>
      </c>
      <c r="FS104">
        <v>1.85846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-4.1689999999999996</v>
      </c>
      <c r="GH104">
        <v>0.14810000000000001</v>
      </c>
      <c r="GI104">
        <v>-2.9546745296188361</v>
      </c>
      <c r="GJ104">
        <v>-2.737337881603403E-3</v>
      </c>
      <c r="GK104">
        <v>1.2769921614711079E-6</v>
      </c>
      <c r="GL104">
        <v>-3.2469241445839119E-10</v>
      </c>
      <c r="GM104">
        <v>0.14817000000000749</v>
      </c>
      <c r="GN104">
        <v>0</v>
      </c>
      <c r="GO104">
        <v>0</v>
      </c>
      <c r="GP104">
        <v>0</v>
      </c>
      <c r="GQ104">
        <v>4</v>
      </c>
      <c r="GR104">
        <v>2074</v>
      </c>
      <c r="GS104">
        <v>4</v>
      </c>
      <c r="GT104">
        <v>30</v>
      </c>
      <c r="GU104">
        <v>12.2</v>
      </c>
      <c r="GV104">
        <v>12.2</v>
      </c>
      <c r="GW104">
        <v>1.8176300000000001</v>
      </c>
      <c r="GX104">
        <v>2.5683600000000002</v>
      </c>
      <c r="GY104">
        <v>2.04834</v>
      </c>
      <c r="GZ104">
        <v>2.6025399999999999</v>
      </c>
      <c r="HA104">
        <v>2.1972700000000001</v>
      </c>
      <c r="HB104">
        <v>2.35107</v>
      </c>
      <c r="HC104">
        <v>40.6554</v>
      </c>
      <c r="HD104">
        <v>16.0671</v>
      </c>
      <c r="HE104">
        <v>18</v>
      </c>
      <c r="HF104">
        <v>712.99300000000005</v>
      </c>
      <c r="HG104">
        <v>728.51900000000001</v>
      </c>
      <c r="HH104">
        <v>31.001000000000001</v>
      </c>
      <c r="HI104">
        <v>33.942399999999999</v>
      </c>
      <c r="HJ104">
        <v>29.9998</v>
      </c>
      <c r="HK104">
        <v>33.911700000000003</v>
      </c>
      <c r="HL104">
        <v>33.918399999999998</v>
      </c>
      <c r="HM104">
        <v>36.426699999999997</v>
      </c>
      <c r="HN104">
        <v>25.0015</v>
      </c>
      <c r="HO104">
        <v>67.784499999999994</v>
      </c>
      <c r="HP104">
        <v>31</v>
      </c>
      <c r="HQ104">
        <v>598.35599999999999</v>
      </c>
      <c r="HR104">
        <v>35.090299999999999</v>
      </c>
      <c r="HS104">
        <v>99.1464</v>
      </c>
      <c r="HT104">
        <v>98.192899999999995</v>
      </c>
    </row>
    <row r="105" spans="1:228" x14ac:dyDescent="0.2">
      <c r="A105">
        <v>90</v>
      </c>
      <c r="B105">
        <v>1670267600.0999999</v>
      </c>
      <c r="C105">
        <v>355.5</v>
      </c>
      <c r="D105" t="s">
        <v>539</v>
      </c>
      <c r="E105" t="s">
        <v>540</v>
      </c>
      <c r="F105">
        <v>4</v>
      </c>
      <c r="G105">
        <v>1670267598.0999999</v>
      </c>
      <c r="H105">
        <f t="shared" si="34"/>
        <v>8.9397762595082514E-4</v>
      </c>
      <c r="I105">
        <f t="shared" si="35"/>
        <v>0.89397762595082519</v>
      </c>
      <c r="J105">
        <f t="shared" si="36"/>
        <v>8.4477018515145161</v>
      </c>
      <c r="K105">
        <f t="shared" si="37"/>
        <v>574.58928571428567</v>
      </c>
      <c r="L105">
        <f t="shared" si="38"/>
        <v>308.07099856210931</v>
      </c>
      <c r="M105">
        <f t="shared" si="39"/>
        <v>31.114024769044182</v>
      </c>
      <c r="N105">
        <f t="shared" si="40"/>
        <v>58.031380270082124</v>
      </c>
      <c r="O105">
        <f t="shared" si="41"/>
        <v>5.3449905976492851E-2</v>
      </c>
      <c r="P105">
        <f t="shared" si="42"/>
        <v>3.6763497376558258</v>
      </c>
      <c r="Q105">
        <f t="shared" si="43"/>
        <v>5.3021915488202481E-2</v>
      </c>
      <c r="R105">
        <f t="shared" si="44"/>
        <v>3.3176864592391088E-2</v>
      </c>
      <c r="S105">
        <f t="shared" si="45"/>
        <v>226.11674280790422</v>
      </c>
      <c r="T105">
        <f t="shared" si="46"/>
        <v>34.161506764372689</v>
      </c>
      <c r="U105">
        <f t="shared" si="47"/>
        <v>33.53860000000001</v>
      </c>
      <c r="V105">
        <f t="shared" si="48"/>
        <v>5.2070263510470696</v>
      </c>
      <c r="W105">
        <f t="shared" si="49"/>
        <v>69.74196052885857</v>
      </c>
      <c r="X105">
        <f t="shared" si="50"/>
        <v>3.5782375955461192</v>
      </c>
      <c r="Y105">
        <f t="shared" si="51"/>
        <v>5.1306811113597499</v>
      </c>
      <c r="Z105">
        <f t="shared" si="52"/>
        <v>1.6287887555009504</v>
      </c>
      <c r="AA105">
        <f t="shared" si="53"/>
        <v>-39.42441330443139</v>
      </c>
      <c r="AB105">
        <f t="shared" si="54"/>
        <v>-52.256678834212288</v>
      </c>
      <c r="AC105">
        <f t="shared" si="55"/>
        <v>-3.2683710069206047</v>
      </c>
      <c r="AD105">
        <f t="shared" si="56"/>
        <v>131.16727966233992</v>
      </c>
      <c r="AE105">
        <f t="shared" si="57"/>
        <v>31.29629556953099</v>
      </c>
      <c r="AF105">
        <f t="shared" si="58"/>
        <v>0.91404666313877025</v>
      </c>
      <c r="AG105">
        <f t="shared" si="59"/>
        <v>8.4477018515145161</v>
      </c>
      <c r="AH105">
        <v>608.47651619878809</v>
      </c>
      <c r="AI105">
        <v>598.22187878787861</v>
      </c>
      <c r="AJ105">
        <v>1.686298631751503</v>
      </c>
      <c r="AK105">
        <v>64.412612484880171</v>
      </c>
      <c r="AL105">
        <f t="shared" si="60"/>
        <v>0.89397762595082519</v>
      </c>
      <c r="AM105">
        <v>35.066751761719729</v>
      </c>
      <c r="AN105">
        <v>35.426422941176462</v>
      </c>
      <c r="AO105">
        <v>-2.6227381079071228E-4</v>
      </c>
      <c r="AP105">
        <v>92.771630971899214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47219.977324716689</v>
      </c>
      <c r="AV105">
        <f t="shared" si="64"/>
        <v>1199.995714285714</v>
      </c>
      <c r="AW105">
        <f t="shared" si="65"/>
        <v>1025.922527879743</v>
      </c>
      <c r="AX105">
        <f t="shared" si="66"/>
        <v>0.85493849325154758</v>
      </c>
      <c r="AY105">
        <f t="shared" si="67"/>
        <v>0.1884312919754868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1670267598.0999999</v>
      </c>
      <c r="BF105">
        <v>574.58928571428567</v>
      </c>
      <c r="BG105">
        <v>587.80742857142855</v>
      </c>
      <c r="BH105">
        <v>35.429400000000001</v>
      </c>
      <c r="BI105">
        <v>35.06317142857143</v>
      </c>
      <c r="BJ105">
        <v>578.76342857142856</v>
      </c>
      <c r="BK105">
        <v>35.281214285714277</v>
      </c>
      <c r="BL105">
        <v>650.00085714285717</v>
      </c>
      <c r="BM105">
        <v>100.8962857142857</v>
      </c>
      <c r="BN105">
        <v>9.9994085714285724E-2</v>
      </c>
      <c r="BO105">
        <v>33.274942857142861</v>
      </c>
      <c r="BP105">
        <v>33.53860000000001</v>
      </c>
      <c r="BQ105">
        <v>999.89999999999986</v>
      </c>
      <c r="BR105">
        <v>0</v>
      </c>
      <c r="BS105">
        <v>0</v>
      </c>
      <c r="BT105">
        <v>9009.3742857142843</v>
      </c>
      <c r="BU105">
        <v>0</v>
      </c>
      <c r="BV105">
        <v>835.98042857142866</v>
      </c>
      <c r="BW105">
        <v>-13.2181</v>
      </c>
      <c r="BX105">
        <v>595.69414285714277</v>
      </c>
      <c r="BY105">
        <v>609.1665714285715</v>
      </c>
      <c r="BZ105">
        <v>0.36623714285714293</v>
      </c>
      <c r="CA105">
        <v>587.80742857142855</v>
      </c>
      <c r="CB105">
        <v>35.06317142857143</v>
      </c>
      <c r="CC105">
        <v>3.5746914285714291</v>
      </c>
      <c r="CD105">
        <v>3.5377385714285721</v>
      </c>
      <c r="CE105">
        <v>26.978714285714279</v>
      </c>
      <c r="CF105">
        <v>26.801957142857141</v>
      </c>
      <c r="CG105">
        <v>1199.995714285714</v>
      </c>
      <c r="CH105">
        <v>0.49996699999999999</v>
      </c>
      <c r="CI105">
        <v>0.50003299999999995</v>
      </c>
      <c r="CJ105">
        <v>0</v>
      </c>
      <c r="CK105">
        <v>987.15114285714287</v>
      </c>
      <c r="CL105">
        <v>4.9990899999999998</v>
      </c>
      <c r="CM105">
        <v>10334.55714285714</v>
      </c>
      <c r="CN105">
        <v>9557.721428571429</v>
      </c>
      <c r="CO105">
        <v>43.686999999999998</v>
      </c>
      <c r="CP105">
        <v>45.436999999999998</v>
      </c>
      <c r="CQ105">
        <v>44.544285714285706</v>
      </c>
      <c r="CR105">
        <v>44.311999999999998</v>
      </c>
      <c r="CS105">
        <v>44.936999999999998</v>
      </c>
      <c r="CT105">
        <v>597.45857142857142</v>
      </c>
      <c r="CU105">
        <v>597.53714285714284</v>
      </c>
      <c r="CV105">
        <v>0</v>
      </c>
      <c r="CW105">
        <v>1670267619.2</v>
      </c>
      <c r="CX105">
        <v>0</v>
      </c>
      <c r="CY105">
        <v>1670266866.0999999</v>
      </c>
      <c r="CZ105" t="s">
        <v>356</v>
      </c>
      <c r="DA105">
        <v>1670266861.5999999</v>
      </c>
      <c r="DB105">
        <v>1670266866.0999999</v>
      </c>
      <c r="DC105">
        <v>4</v>
      </c>
      <c r="DD105">
        <v>8.4000000000000005E-2</v>
      </c>
      <c r="DE105">
        <v>1.7999999999999999E-2</v>
      </c>
      <c r="DF105">
        <v>-3.9009999999999998</v>
      </c>
      <c r="DG105">
        <v>0.14799999999999999</v>
      </c>
      <c r="DH105">
        <v>415</v>
      </c>
      <c r="DI105">
        <v>36</v>
      </c>
      <c r="DJ105">
        <v>0.66</v>
      </c>
      <c r="DK105">
        <v>0.36</v>
      </c>
      <c r="DL105">
        <v>-13.115035000000001</v>
      </c>
      <c r="DM105">
        <v>-0.70658836772980116</v>
      </c>
      <c r="DN105">
        <v>7.1727102792459169E-2</v>
      </c>
      <c r="DO105">
        <v>0</v>
      </c>
      <c r="DP105">
        <v>0.37803035000000001</v>
      </c>
      <c r="DQ105">
        <v>-9.0268637898687748E-2</v>
      </c>
      <c r="DR105">
        <v>8.7552742662637389E-3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3.2960099999999999</v>
      </c>
      <c r="EB105">
        <v>2.62534</v>
      </c>
      <c r="EC105">
        <v>0.12903100000000001</v>
      </c>
      <c r="ED105">
        <v>0.12945799999999999</v>
      </c>
      <c r="EE105">
        <v>0.142732</v>
      </c>
      <c r="EF105">
        <v>0.140178</v>
      </c>
      <c r="EG105">
        <v>26339.3</v>
      </c>
      <c r="EH105">
        <v>26794.3</v>
      </c>
      <c r="EI105">
        <v>28139</v>
      </c>
      <c r="EJ105">
        <v>29629.599999999999</v>
      </c>
      <c r="EK105">
        <v>33190.300000000003</v>
      </c>
      <c r="EL105">
        <v>35359.4</v>
      </c>
      <c r="EM105">
        <v>39714.699999999997</v>
      </c>
      <c r="EN105">
        <v>42340.1</v>
      </c>
      <c r="EO105">
        <v>2.2233000000000001</v>
      </c>
      <c r="EP105">
        <v>2.1536300000000002</v>
      </c>
      <c r="EQ105">
        <v>0.125356</v>
      </c>
      <c r="ER105">
        <v>0</v>
      </c>
      <c r="ES105">
        <v>31.516400000000001</v>
      </c>
      <c r="ET105">
        <v>999.9</v>
      </c>
      <c r="EU105">
        <v>65.099999999999994</v>
      </c>
      <c r="EV105">
        <v>37.6</v>
      </c>
      <c r="EW105">
        <v>42.030900000000003</v>
      </c>
      <c r="EX105">
        <v>57.864899999999999</v>
      </c>
      <c r="EY105">
        <v>-2.3117000000000001</v>
      </c>
      <c r="EZ105">
        <v>2</v>
      </c>
      <c r="FA105">
        <v>0.52121200000000001</v>
      </c>
      <c r="FB105">
        <v>0.45457799999999998</v>
      </c>
      <c r="FC105">
        <v>20.270800000000001</v>
      </c>
      <c r="FD105">
        <v>5.2184900000000001</v>
      </c>
      <c r="FE105">
        <v>12.005599999999999</v>
      </c>
      <c r="FF105">
        <v>4.9859999999999998</v>
      </c>
      <c r="FG105">
        <v>3.2844500000000001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1.8622700000000001</v>
      </c>
      <c r="FN105">
        <v>1.86432</v>
      </c>
      <c r="FO105">
        <v>1.86036</v>
      </c>
      <c r="FP105">
        <v>1.8611</v>
      </c>
      <c r="FQ105">
        <v>1.8602000000000001</v>
      </c>
      <c r="FR105">
        <v>1.86189</v>
      </c>
      <c r="FS105">
        <v>1.8584700000000001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-4.1790000000000003</v>
      </c>
      <c r="GH105">
        <v>0.1482</v>
      </c>
      <c r="GI105">
        <v>-2.9546745296188361</v>
      </c>
      <c r="GJ105">
        <v>-2.737337881603403E-3</v>
      </c>
      <c r="GK105">
        <v>1.2769921614711079E-6</v>
      </c>
      <c r="GL105">
        <v>-3.2469241445839119E-10</v>
      </c>
      <c r="GM105">
        <v>0.14817000000000749</v>
      </c>
      <c r="GN105">
        <v>0</v>
      </c>
      <c r="GO105">
        <v>0</v>
      </c>
      <c r="GP105">
        <v>0</v>
      </c>
      <c r="GQ105">
        <v>4</v>
      </c>
      <c r="GR105">
        <v>2074</v>
      </c>
      <c r="GS105">
        <v>4</v>
      </c>
      <c r="GT105">
        <v>30</v>
      </c>
      <c r="GU105">
        <v>12.3</v>
      </c>
      <c r="GV105">
        <v>12.2</v>
      </c>
      <c r="GW105">
        <v>1.8347199999999999</v>
      </c>
      <c r="GX105">
        <v>2.5647000000000002</v>
      </c>
      <c r="GY105">
        <v>2.04834</v>
      </c>
      <c r="GZ105">
        <v>2.6025399999999999</v>
      </c>
      <c r="HA105">
        <v>2.1972700000000001</v>
      </c>
      <c r="HB105">
        <v>2.3303199999999999</v>
      </c>
      <c r="HC105">
        <v>40.680999999999997</v>
      </c>
      <c r="HD105">
        <v>16.0671</v>
      </c>
      <c r="HE105">
        <v>18</v>
      </c>
      <c r="HF105">
        <v>713.14099999999996</v>
      </c>
      <c r="HG105">
        <v>728.423</v>
      </c>
      <c r="HH105">
        <v>31.000800000000002</v>
      </c>
      <c r="HI105">
        <v>33.939399999999999</v>
      </c>
      <c r="HJ105">
        <v>29.9998</v>
      </c>
      <c r="HK105">
        <v>33.907899999999998</v>
      </c>
      <c r="HL105">
        <v>33.914400000000001</v>
      </c>
      <c r="HM105">
        <v>36.761200000000002</v>
      </c>
      <c r="HN105">
        <v>25.0015</v>
      </c>
      <c r="HO105">
        <v>67.784499999999994</v>
      </c>
      <c r="HP105">
        <v>31</v>
      </c>
      <c r="HQ105">
        <v>605.03399999999999</v>
      </c>
      <c r="HR105">
        <v>35.104799999999997</v>
      </c>
      <c r="HS105">
        <v>99.147199999999998</v>
      </c>
      <c r="HT105">
        <v>98.1935</v>
      </c>
    </row>
    <row r="106" spans="1:228" x14ac:dyDescent="0.2">
      <c r="A106">
        <v>91</v>
      </c>
      <c r="B106">
        <v>1670267604.0999999</v>
      </c>
      <c r="C106">
        <v>359.5</v>
      </c>
      <c r="D106" t="s">
        <v>541</v>
      </c>
      <c r="E106" t="s">
        <v>542</v>
      </c>
      <c r="F106">
        <v>4</v>
      </c>
      <c r="G106">
        <v>1670267601.7874999</v>
      </c>
      <c r="H106">
        <f t="shared" si="34"/>
        <v>8.9157191947027289E-4</v>
      </c>
      <c r="I106">
        <f t="shared" si="35"/>
        <v>0.89157191947027292</v>
      </c>
      <c r="J106">
        <f t="shared" si="36"/>
        <v>7.9496061381099787</v>
      </c>
      <c r="K106">
        <f t="shared" si="37"/>
        <v>580.70387499999993</v>
      </c>
      <c r="L106">
        <f t="shared" si="38"/>
        <v>327.79339361535114</v>
      </c>
      <c r="M106">
        <f t="shared" si="39"/>
        <v>33.106033938428645</v>
      </c>
      <c r="N106">
        <f t="shared" si="40"/>
        <v>58.649144761246617</v>
      </c>
      <c r="O106">
        <f t="shared" si="41"/>
        <v>5.3217853339131801E-2</v>
      </c>
      <c r="P106">
        <f t="shared" si="42"/>
        <v>3.6766297478219654</v>
      </c>
      <c r="Q106">
        <f t="shared" si="43"/>
        <v>5.279358714285224E-2</v>
      </c>
      <c r="R106">
        <f t="shared" si="44"/>
        <v>3.3033828488151902E-2</v>
      </c>
      <c r="S106">
        <f t="shared" si="45"/>
        <v>226.1174827367816</v>
      </c>
      <c r="T106">
        <f t="shared" si="46"/>
        <v>34.163931629017355</v>
      </c>
      <c r="U106">
        <f t="shared" si="47"/>
        <v>33.545124999999999</v>
      </c>
      <c r="V106">
        <f t="shared" si="48"/>
        <v>5.2089282087354185</v>
      </c>
      <c r="W106">
        <f t="shared" si="49"/>
        <v>69.719848962125326</v>
      </c>
      <c r="X106">
        <f t="shared" si="50"/>
        <v>3.5775007347837295</v>
      </c>
      <c r="Y106">
        <f t="shared" si="51"/>
        <v>5.1312514126747093</v>
      </c>
      <c r="Z106">
        <f t="shared" si="52"/>
        <v>1.631427473951689</v>
      </c>
      <c r="AA106">
        <f t="shared" si="53"/>
        <v>-39.318321648639035</v>
      </c>
      <c r="AB106">
        <f t="shared" si="54"/>
        <v>-53.161118967099817</v>
      </c>
      <c r="AC106">
        <f t="shared" si="55"/>
        <v>-3.3248240761033463</v>
      </c>
      <c r="AD106">
        <f t="shared" si="56"/>
        <v>130.31321804493942</v>
      </c>
      <c r="AE106">
        <f t="shared" si="57"/>
        <v>31.49647681605833</v>
      </c>
      <c r="AF106">
        <f t="shared" si="58"/>
        <v>0.91188458441020503</v>
      </c>
      <c r="AG106">
        <f t="shared" si="59"/>
        <v>7.9496061381099787</v>
      </c>
      <c r="AH106">
        <v>615.45372091288539</v>
      </c>
      <c r="AI106">
        <v>605.18757575757581</v>
      </c>
      <c r="AJ106">
        <v>1.7438951932212849</v>
      </c>
      <c r="AK106">
        <v>64.412612484880171</v>
      </c>
      <c r="AL106">
        <f t="shared" si="60"/>
        <v>0.89157191947027292</v>
      </c>
      <c r="AM106">
        <v>35.060903528047497</v>
      </c>
      <c r="AN106">
        <v>35.419356470588227</v>
      </c>
      <c r="AO106">
        <v>-2.1726754048703739E-4</v>
      </c>
      <c r="AP106">
        <v>92.771630971899214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47224.671955411752</v>
      </c>
      <c r="AV106">
        <f t="shared" si="64"/>
        <v>1199.9974999999999</v>
      </c>
      <c r="AW106">
        <f t="shared" si="65"/>
        <v>1025.9242635941871</v>
      </c>
      <c r="AX106">
        <f t="shared" si="66"/>
        <v>0.85493866745071323</v>
      </c>
      <c r="AY106">
        <f t="shared" si="67"/>
        <v>0.18843162817987671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1670267601.7874999</v>
      </c>
      <c r="BF106">
        <v>580.70387499999993</v>
      </c>
      <c r="BG106">
        <v>594.00687500000004</v>
      </c>
      <c r="BH106">
        <v>35.421975000000003</v>
      </c>
      <c r="BI106">
        <v>35.0566125</v>
      </c>
      <c r="BJ106">
        <v>584.88762499999996</v>
      </c>
      <c r="BK106">
        <v>35.273812499999998</v>
      </c>
      <c r="BL106">
        <v>650.00549999999998</v>
      </c>
      <c r="BM106">
        <v>100.896625</v>
      </c>
      <c r="BN106">
        <v>0.1000228375</v>
      </c>
      <c r="BO106">
        <v>33.276924999999999</v>
      </c>
      <c r="BP106">
        <v>33.545124999999999</v>
      </c>
      <c r="BQ106">
        <v>999.9</v>
      </c>
      <c r="BR106">
        <v>0</v>
      </c>
      <c r="BS106">
        <v>0</v>
      </c>
      <c r="BT106">
        <v>9010.3125</v>
      </c>
      <c r="BU106">
        <v>0</v>
      </c>
      <c r="BV106">
        <v>948.84687499999995</v>
      </c>
      <c r="BW106">
        <v>-13.302937500000001</v>
      </c>
      <c r="BX106">
        <v>602.02874999999995</v>
      </c>
      <c r="BY106">
        <v>615.58724999999993</v>
      </c>
      <c r="BZ106">
        <v>0.36536112500000001</v>
      </c>
      <c r="CA106">
        <v>594.00687500000004</v>
      </c>
      <c r="CB106">
        <v>35.0566125</v>
      </c>
      <c r="CC106">
        <v>3.5739575000000001</v>
      </c>
      <c r="CD106">
        <v>3.5370925</v>
      </c>
      <c r="CE106">
        <v>26.975212500000001</v>
      </c>
      <c r="CF106">
        <v>26.798862499999998</v>
      </c>
      <c r="CG106">
        <v>1199.9974999999999</v>
      </c>
      <c r="CH106">
        <v>0.49996212499999998</v>
      </c>
      <c r="CI106">
        <v>0.50003787499999997</v>
      </c>
      <c r="CJ106">
        <v>0</v>
      </c>
      <c r="CK106">
        <v>986.74324999999999</v>
      </c>
      <c r="CL106">
        <v>4.9990899999999998</v>
      </c>
      <c r="CM106">
        <v>10338.625</v>
      </c>
      <c r="CN106">
        <v>9557.7075000000004</v>
      </c>
      <c r="CO106">
        <v>43.686999999999998</v>
      </c>
      <c r="CP106">
        <v>45.452749999999988</v>
      </c>
      <c r="CQ106">
        <v>44.546499999999988</v>
      </c>
      <c r="CR106">
        <v>44.311999999999998</v>
      </c>
      <c r="CS106">
        <v>44.936999999999998</v>
      </c>
      <c r="CT106">
        <v>597.4525000000001</v>
      </c>
      <c r="CU106">
        <v>597.54499999999996</v>
      </c>
      <c r="CV106">
        <v>0</v>
      </c>
      <c r="CW106">
        <v>1670267622.8</v>
      </c>
      <c r="CX106">
        <v>0</v>
      </c>
      <c r="CY106">
        <v>1670266866.0999999</v>
      </c>
      <c r="CZ106" t="s">
        <v>356</v>
      </c>
      <c r="DA106">
        <v>1670266861.5999999</v>
      </c>
      <c r="DB106">
        <v>1670266866.0999999</v>
      </c>
      <c r="DC106">
        <v>4</v>
      </c>
      <c r="DD106">
        <v>8.4000000000000005E-2</v>
      </c>
      <c r="DE106">
        <v>1.7999999999999999E-2</v>
      </c>
      <c r="DF106">
        <v>-3.9009999999999998</v>
      </c>
      <c r="DG106">
        <v>0.14799999999999999</v>
      </c>
      <c r="DH106">
        <v>415</v>
      </c>
      <c r="DI106">
        <v>36</v>
      </c>
      <c r="DJ106">
        <v>0.66</v>
      </c>
      <c r="DK106">
        <v>0.36</v>
      </c>
      <c r="DL106">
        <v>-13.170705</v>
      </c>
      <c r="DM106">
        <v>-0.87484953095683637</v>
      </c>
      <c r="DN106">
        <v>8.8341717070702083E-2</v>
      </c>
      <c r="DO106">
        <v>0</v>
      </c>
      <c r="DP106">
        <v>0.37303334999999999</v>
      </c>
      <c r="DQ106">
        <v>-7.1509621013134517E-2</v>
      </c>
      <c r="DR106">
        <v>7.1346455642519544E-3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3.2959800000000001</v>
      </c>
      <c r="EB106">
        <v>2.6253899999999999</v>
      </c>
      <c r="EC106">
        <v>0.13009100000000001</v>
      </c>
      <c r="ED106">
        <v>0.130494</v>
      </c>
      <c r="EE106">
        <v>0.14271300000000001</v>
      </c>
      <c r="EF106">
        <v>0.14016500000000001</v>
      </c>
      <c r="EG106">
        <v>26307.4</v>
      </c>
      <c r="EH106">
        <v>26763.200000000001</v>
      </c>
      <c r="EI106">
        <v>28139.200000000001</v>
      </c>
      <c r="EJ106">
        <v>29630.5</v>
      </c>
      <c r="EK106">
        <v>33191.199999999997</v>
      </c>
      <c r="EL106">
        <v>35361.199999999997</v>
      </c>
      <c r="EM106">
        <v>39714.800000000003</v>
      </c>
      <c r="EN106">
        <v>42341.5</v>
      </c>
      <c r="EO106">
        <v>2.2231999999999998</v>
      </c>
      <c r="EP106">
        <v>2.1538499999999998</v>
      </c>
      <c r="EQ106">
        <v>0.12442499999999999</v>
      </c>
      <c r="ER106">
        <v>0</v>
      </c>
      <c r="ES106">
        <v>31.524100000000001</v>
      </c>
      <c r="ET106">
        <v>999.9</v>
      </c>
      <c r="EU106">
        <v>65.099999999999994</v>
      </c>
      <c r="EV106">
        <v>37.6</v>
      </c>
      <c r="EW106">
        <v>42.032699999999998</v>
      </c>
      <c r="EX106">
        <v>57.234900000000003</v>
      </c>
      <c r="EY106">
        <v>-2.2596099999999999</v>
      </c>
      <c r="EZ106">
        <v>2</v>
      </c>
      <c r="FA106">
        <v>0.52106200000000003</v>
      </c>
      <c r="FB106">
        <v>0.45299600000000001</v>
      </c>
      <c r="FC106">
        <v>20.270900000000001</v>
      </c>
      <c r="FD106">
        <v>5.2186399999999997</v>
      </c>
      <c r="FE106">
        <v>12.007300000000001</v>
      </c>
      <c r="FF106">
        <v>4.9863499999999998</v>
      </c>
      <c r="FG106">
        <v>3.2844799999999998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1.8622799999999999</v>
      </c>
      <c r="FN106">
        <v>1.8643099999999999</v>
      </c>
      <c r="FO106">
        <v>1.8603499999999999</v>
      </c>
      <c r="FP106">
        <v>1.86111</v>
      </c>
      <c r="FQ106">
        <v>1.8602000000000001</v>
      </c>
      <c r="FR106">
        <v>1.86188</v>
      </c>
      <c r="FS106">
        <v>1.8584700000000001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-4.1900000000000004</v>
      </c>
      <c r="GH106">
        <v>0.1482</v>
      </c>
      <c r="GI106">
        <v>-2.9546745296188361</v>
      </c>
      <c r="GJ106">
        <v>-2.737337881603403E-3</v>
      </c>
      <c r="GK106">
        <v>1.2769921614711079E-6</v>
      </c>
      <c r="GL106">
        <v>-3.2469241445839119E-10</v>
      </c>
      <c r="GM106">
        <v>0.14817000000000749</v>
      </c>
      <c r="GN106">
        <v>0</v>
      </c>
      <c r="GO106">
        <v>0</v>
      </c>
      <c r="GP106">
        <v>0</v>
      </c>
      <c r="GQ106">
        <v>4</v>
      </c>
      <c r="GR106">
        <v>2074</v>
      </c>
      <c r="GS106">
        <v>4</v>
      </c>
      <c r="GT106">
        <v>30</v>
      </c>
      <c r="GU106">
        <v>12.4</v>
      </c>
      <c r="GV106">
        <v>12.3</v>
      </c>
      <c r="GW106">
        <v>1.85181</v>
      </c>
      <c r="GX106">
        <v>2.5915499999999998</v>
      </c>
      <c r="GY106">
        <v>2.04834</v>
      </c>
      <c r="GZ106">
        <v>2.6025399999999999</v>
      </c>
      <c r="HA106">
        <v>2.1972700000000001</v>
      </c>
      <c r="HB106">
        <v>2.2949199999999998</v>
      </c>
      <c r="HC106">
        <v>40.6554</v>
      </c>
      <c r="HD106">
        <v>16.058299999999999</v>
      </c>
      <c r="HE106">
        <v>18</v>
      </c>
      <c r="HF106">
        <v>713.01300000000003</v>
      </c>
      <c r="HG106">
        <v>728.6</v>
      </c>
      <c r="HH106">
        <v>31.0001</v>
      </c>
      <c r="HI106">
        <v>33.936300000000003</v>
      </c>
      <c r="HJ106">
        <v>29.9998</v>
      </c>
      <c r="HK106">
        <v>33.9041</v>
      </c>
      <c r="HL106">
        <v>33.9114</v>
      </c>
      <c r="HM106">
        <v>37.0976</v>
      </c>
      <c r="HN106">
        <v>25.0015</v>
      </c>
      <c r="HO106">
        <v>67.784499999999994</v>
      </c>
      <c r="HP106">
        <v>31</v>
      </c>
      <c r="HQ106">
        <v>611.71199999999999</v>
      </c>
      <c r="HR106">
        <v>35.1175</v>
      </c>
      <c r="HS106">
        <v>99.147599999999997</v>
      </c>
      <c r="HT106">
        <v>98.1965</v>
      </c>
    </row>
    <row r="107" spans="1:228" x14ac:dyDescent="0.2">
      <c r="A107">
        <v>92</v>
      </c>
      <c r="B107">
        <v>1670267608.0999999</v>
      </c>
      <c r="C107">
        <v>363.5</v>
      </c>
      <c r="D107" t="s">
        <v>543</v>
      </c>
      <c r="E107" t="s">
        <v>544</v>
      </c>
      <c r="F107">
        <v>4</v>
      </c>
      <c r="G107">
        <v>1670267606.0999999</v>
      </c>
      <c r="H107">
        <f t="shared" si="34"/>
        <v>8.9351917477815609E-4</v>
      </c>
      <c r="I107">
        <f t="shared" si="35"/>
        <v>0.89351917477815612</v>
      </c>
      <c r="J107">
        <f t="shared" si="36"/>
        <v>8.179140916652873</v>
      </c>
      <c r="K107">
        <f t="shared" si="37"/>
        <v>587.88614285714289</v>
      </c>
      <c r="L107">
        <f t="shared" si="38"/>
        <v>328.5815672810225</v>
      </c>
      <c r="M107">
        <f t="shared" si="39"/>
        <v>33.185393880430631</v>
      </c>
      <c r="N107">
        <f t="shared" si="40"/>
        <v>59.374095050426064</v>
      </c>
      <c r="O107">
        <f t="shared" si="41"/>
        <v>5.3360555877469081E-2</v>
      </c>
      <c r="P107">
        <f t="shared" si="42"/>
        <v>3.6733216463176297</v>
      </c>
      <c r="Q107">
        <f t="shared" si="43"/>
        <v>5.2933640338121653E-2</v>
      </c>
      <c r="R107">
        <f t="shared" si="44"/>
        <v>3.3121597000776347E-2</v>
      </c>
      <c r="S107">
        <f t="shared" si="45"/>
        <v>226.11786052262937</v>
      </c>
      <c r="T107">
        <f t="shared" si="46"/>
        <v>34.167607564391588</v>
      </c>
      <c r="U107">
        <f t="shared" si="47"/>
        <v>33.540500000000002</v>
      </c>
      <c r="V107">
        <f t="shared" si="48"/>
        <v>5.2075800863457706</v>
      </c>
      <c r="W107">
        <f t="shared" si="49"/>
        <v>69.695341972906562</v>
      </c>
      <c r="X107">
        <f t="shared" si="50"/>
        <v>3.5769114912696574</v>
      </c>
      <c r="Y107">
        <f t="shared" si="51"/>
        <v>5.1322102597045145</v>
      </c>
      <c r="Z107">
        <f t="shared" si="52"/>
        <v>1.6306685950761133</v>
      </c>
      <c r="AA107">
        <f t="shared" si="53"/>
        <v>-39.404195607716687</v>
      </c>
      <c r="AB107">
        <f t="shared" si="54"/>
        <v>-51.537484800492074</v>
      </c>
      <c r="AC107">
        <f t="shared" si="55"/>
        <v>-3.2261604441323537</v>
      </c>
      <c r="AD107">
        <f t="shared" si="56"/>
        <v>131.95001967028824</v>
      </c>
      <c r="AE107">
        <f t="shared" si="57"/>
        <v>31.545457680818686</v>
      </c>
      <c r="AF107">
        <f t="shared" si="58"/>
        <v>0.92285357860136652</v>
      </c>
      <c r="AG107">
        <f t="shared" si="59"/>
        <v>8.179140916652873</v>
      </c>
      <c r="AH107">
        <v>622.33655992186073</v>
      </c>
      <c r="AI107">
        <v>612.05742424242442</v>
      </c>
      <c r="AJ107">
        <v>1.7221854173338149</v>
      </c>
      <c r="AK107">
        <v>64.412612484880171</v>
      </c>
      <c r="AL107">
        <f t="shared" si="60"/>
        <v>0.89351917477815612</v>
      </c>
      <c r="AM107">
        <v>35.054939108022452</v>
      </c>
      <c r="AN107">
        <v>35.413105882352923</v>
      </c>
      <c r="AO107">
        <v>-3.1063330669361681E-5</v>
      </c>
      <c r="AP107">
        <v>92.771630971899214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47165.113415947686</v>
      </c>
      <c r="AV107">
        <f t="shared" si="64"/>
        <v>1199.9985714285719</v>
      </c>
      <c r="AW107">
        <f t="shared" si="65"/>
        <v>1025.9252707371138</v>
      </c>
      <c r="AX107">
        <f t="shared" si="66"/>
        <v>0.85493874339847953</v>
      </c>
      <c r="AY107">
        <f t="shared" si="67"/>
        <v>0.18843177475906578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1670267606.0999999</v>
      </c>
      <c r="BF107">
        <v>587.88614285714289</v>
      </c>
      <c r="BG107">
        <v>601.21428571428567</v>
      </c>
      <c r="BH107">
        <v>35.416400000000003</v>
      </c>
      <c r="BI107">
        <v>35.046657142857143</v>
      </c>
      <c r="BJ107">
        <v>592.08114285714294</v>
      </c>
      <c r="BK107">
        <v>35.2682</v>
      </c>
      <c r="BL107">
        <v>650.03485714285728</v>
      </c>
      <c r="BM107">
        <v>100.896</v>
      </c>
      <c r="BN107">
        <v>9.9908428571428565E-2</v>
      </c>
      <c r="BO107">
        <v>33.280257142857138</v>
      </c>
      <c r="BP107">
        <v>33.540500000000002</v>
      </c>
      <c r="BQ107">
        <v>999.89999999999986</v>
      </c>
      <c r="BR107">
        <v>0</v>
      </c>
      <c r="BS107">
        <v>0</v>
      </c>
      <c r="BT107">
        <v>8998.9285714285706</v>
      </c>
      <c r="BU107">
        <v>0</v>
      </c>
      <c r="BV107">
        <v>1037.687142857143</v>
      </c>
      <c r="BW107">
        <v>-13.3284</v>
      </c>
      <c r="BX107">
        <v>609.47128571428573</v>
      </c>
      <c r="BY107">
        <v>623.05028571428568</v>
      </c>
      <c r="BZ107">
        <v>0.36973685714285709</v>
      </c>
      <c r="CA107">
        <v>601.21428571428567</v>
      </c>
      <c r="CB107">
        <v>35.046657142857143</v>
      </c>
      <c r="CC107">
        <v>3.5733785714285711</v>
      </c>
      <c r="CD107">
        <v>3.5360714285714279</v>
      </c>
      <c r="CE107">
        <v>26.97248571428571</v>
      </c>
      <c r="CF107">
        <v>26.793957142857149</v>
      </c>
      <c r="CG107">
        <v>1199.9985714285719</v>
      </c>
      <c r="CH107">
        <v>0.49995699999999987</v>
      </c>
      <c r="CI107">
        <v>0.50004300000000002</v>
      </c>
      <c r="CJ107">
        <v>0</v>
      </c>
      <c r="CK107">
        <v>986.48085714285685</v>
      </c>
      <c r="CL107">
        <v>4.9990899999999998</v>
      </c>
      <c r="CM107">
        <v>10338.142857142861</v>
      </c>
      <c r="CN107">
        <v>9557.6828571428578</v>
      </c>
      <c r="CO107">
        <v>43.686999999999998</v>
      </c>
      <c r="CP107">
        <v>45.5</v>
      </c>
      <c r="CQ107">
        <v>44.561999999999998</v>
      </c>
      <c r="CR107">
        <v>44.311999999999998</v>
      </c>
      <c r="CS107">
        <v>44.936999999999998</v>
      </c>
      <c r="CT107">
        <v>597.44999999999993</v>
      </c>
      <c r="CU107">
        <v>597.54857142857145</v>
      </c>
      <c r="CV107">
        <v>0</v>
      </c>
      <c r="CW107">
        <v>1670267627</v>
      </c>
      <c r="CX107">
        <v>0</v>
      </c>
      <c r="CY107">
        <v>1670266866.0999999</v>
      </c>
      <c r="CZ107" t="s">
        <v>356</v>
      </c>
      <c r="DA107">
        <v>1670266861.5999999</v>
      </c>
      <c r="DB107">
        <v>1670266866.0999999</v>
      </c>
      <c r="DC107">
        <v>4</v>
      </c>
      <c r="DD107">
        <v>8.4000000000000005E-2</v>
      </c>
      <c r="DE107">
        <v>1.7999999999999999E-2</v>
      </c>
      <c r="DF107">
        <v>-3.9009999999999998</v>
      </c>
      <c r="DG107">
        <v>0.14799999999999999</v>
      </c>
      <c r="DH107">
        <v>415</v>
      </c>
      <c r="DI107">
        <v>36</v>
      </c>
      <c r="DJ107">
        <v>0.66</v>
      </c>
      <c r="DK107">
        <v>0.36</v>
      </c>
      <c r="DL107">
        <v>-13.221024999999999</v>
      </c>
      <c r="DM107">
        <v>-0.80639099437145967</v>
      </c>
      <c r="DN107">
        <v>8.3261109619077248E-2</v>
      </c>
      <c r="DO107">
        <v>0</v>
      </c>
      <c r="DP107">
        <v>0.3699153</v>
      </c>
      <c r="DQ107">
        <v>-3.5789808630393792E-2</v>
      </c>
      <c r="DR107">
        <v>4.6169213021233129E-3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3.2958500000000002</v>
      </c>
      <c r="EB107">
        <v>2.62513</v>
      </c>
      <c r="EC107">
        <v>0.13112699999999999</v>
      </c>
      <c r="ED107">
        <v>0.13153400000000001</v>
      </c>
      <c r="EE107">
        <v>0.14269699999999999</v>
      </c>
      <c r="EF107">
        <v>0.14013</v>
      </c>
      <c r="EG107">
        <v>26276.400000000001</v>
      </c>
      <c r="EH107">
        <v>26730.6</v>
      </c>
      <c r="EI107">
        <v>28139.7</v>
      </c>
      <c r="EJ107">
        <v>29630</v>
      </c>
      <c r="EK107">
        <v>33192.199999999997</v>
      </c>
      <c r="EL107">
        <v>35362</v>
      </c>
      <c r="EM107">
        <v>39715.1</v>
      </c>
      <c r="EN107">
        <v>42340.7</v>
      </c>
      <c r="EO107">
        <v>2.2233000000000001</v>
      </c>
      <c r="EP107">
        <v>2.1538300000000001</v>
      </c>
      <c r="EQ107">
        <v>0.12431300000000001</v>
      </c>
      <c r="ER107">
        <v>0</v>
      </c>
      <c r="ES107">
        <v>31.531600000000001</v>
      </c>
      <c r="ET107">
        <v>999.9</v>
      </c>
      <c r="EU107">
        <v>65.099999999999994</v>
      </c>
      <c r="EV107">
        <v>37.6</v>
      </c>
      <c r="EW107">
        <v>42.0319</v>
      </c>
      <c r="EX107">
        <v>57.234900000000003</v>
      </c>
      <c r="EY107">
        <v>-2.15144</v>
      </c>
      <c r="EZ107">
        <v>2</v>
      </c>
      <c r="FA107">
        <v>0.52061500000000005</v>
      </c>
      <c r="FB107">
        <v>0.45070500000000002</v>
      </c>
      <c r="FC107">
        <v>20.270700000000001</v>
      </c>
      <c r="FD107">
        <v>5.2189399999999999</v>
      </c>
      <c r="FE107">
        <v>12.0082</v>
      </c>
      <c r="FF107">
        <v>4.9863499999999998</v>
      </c>
      <c r="FG107">
        <v>3.2845499999999999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1.86226</v>
      </c>
      <c r="FN107">
        <v>1.8643099999999999</v>
      </c>
      <c r="FO107">
        <v>1.8603700000000001</v>
      </c>
      <c r="FP107">
        <v>1.86111</v>
      </c>
      <c r="FQ107">
        <v>1.8602000000000001</v>
      </c>
      <c r="FR107">
        <v>1.86188</v>
      </c>
      <c r="FS107">
        <v>1.8584700000000001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-4.2009999999999996</v>
      </c>
      <c r="GH107">
        <v>0.1482</v>
      </c>
      <c r="GI107">
        <v>-2.9546745296188361</v>
      </c>
      <c r="GJ107">
        <v>-2.737337881603403E-3</v>
      </c>
      <c r="GK107">
        <v>1.2769921614711079E-6</v>
      </c>
      <c r="GL107">
        <v>-3.2469241445839119E-10</v>
      </c>
      <c r="GM107">
        <v>0.14817000000000749</v>
      </c>
      <c r="GN107">
        <v>0</v>
      </c>
      <c r="GO107">
        <v>0</v>
      </c>
      <c r="GP107">
        <v>0</v>
      </c>
      <c r="GQ107">
        <v>4</v>
      </c>
      <c r="GR107">
        <v>2074</v>
      </c>
      <c r="GS107">
        <v>4</v>
      </c>
      <c r="GT107">
        <v>30</v>
      </c>
      <c r="GU107">
        <v>12.4</v>
      </c>
      <c r="GV107">
        <v>12.4</v>
      </c>
      <c r="GW107">
        <v>1.8652299999999999</v>
      </c>
      <c r="GX107">
        <v>2.5708000000000002</v>
      </c>
      <c r="GY107">
        <v>2.04834</v>
      </c>
      <c r="GZ107">
        <v>2.6025399999999999</v>
      </c>
      <c r="HA107">
        <v>2.1972700000000001</v>
      </c>
      <c r="HB107">
        <v>2.32666</v>
      </c>
      <c r="HC107">
        <v>40.6554</v>
      </c>
      <c r="HD107">
        <v>16.058299999999999</v>
      </c>
      <c r="HE107">
        <v>18</v>
      </c>
      <c r="HF107">
        <v>713.05499999999995</v>
      </c>
      <c r="HG107">
        <v>728.53099999999995</v>
      </c>
      <c r="HH107">
        <v>30.9998</v>
      </c>
      <c r="HI107">
        <v>33.933300000000003</v>
      </c>
      <c r="HJ107">
        <v>29.9998</v>
      </c>
      <c r="HK107">
        <v>33.900300000000001</v>
      </c>
      <c r="HL107">
        <v>33.907600000000002</v>
      </c>
      <c r="HM107">
        <v>37.430799999999998</v>
      </c>
      <c r="HN107">
        <v>25.0015</v>
      </c>
      <c r="HO107">
        <v>67.784499999999994</v>
      </c>
      <c r="HP107">
        <v>31</v>
      </c>
      <c r="HQ107">
        <v>618.40599999999995</v>
      </c>
      <c r="HR107">
        <v>35.132300000000001</v>
      </c>
      <c r="HS107">
        <v>99.148700000000005</v>
      </c>
      <c r="HT107">
        <v>98.194800000000001</v>
      </c>
    </row>
    <row r="108" spans="1:228" x14ac:dyDescent="0.2">
      <c r="A108">
        <v>93</v>
      </c>
      <c r="B108">
        <v>1670267611.5999999</v>
      </c>
      <c r="C108">
        <v>367</v>
      </c>
      <c r="D108" t="s">
        <v>545</v>
      </c>
      <c r="E108" t="s">
        <v>546</v>
      </c>
      <c r="F108">
        <v>4</v>
      </c>
      <c r="G108">
        <v>1670267609.5285721</v>
      </c>
      <c r="H108">
        <f t="shared" si="34"/>
        <v>9.0066734572801725E-4</v>
      </c>
      <c r="I108">
        <f t="shared" si="35"/>
        <v>0.90066734572801721</v>
      </c>
      <c r="J108">
        <f t="shared" si="36"/>
        <v>8.09949438481339</v>
      </c>
      <c r="K108">
        <f t="shared" si="37"/>
        <v>593.64671428571432</v>
      </c>
      <c r="L108">
        <f t="shared" si="38"/>
        <v>337.90304796682818</v>
      </c>
      <c r="M108">
        <f t="shared" si="39"/>
        <v>34.126839279379141</v>
      </c>
      <c r="N108">
        <f t="shared" si="40"/>
        <v>59.955913771896284</v>
      </c>
      <c r="O108">
        <f t="shared" si="41"/>
        <v>5.3667278091890293E-2</v>
      </c>
      <c r="P108">
        <f t="shared" si="42"/>
        <v>3.6739162272859121</v>
      </c>
      <c r="Q108">
        <f t="shared" si="43"/>
        <v>5.3235531240626577E-2</v>
      </c>
      <c r="R108">
        <f t="shared" si="44"/>
        <v>3.3310708074708879E-2</v>
      </c>
      <c r="S108">
        <f t="shared" si="45"/>
        <v>226.11680323713378</v>
      </c>
      <c r="T108">
        <f t="shared" si="46"/>
        <v>34.170581399774932</v>
      </c>
      <c r="U108">
        <f t="shared" si="47"/>
        <v>33.550571428571423</v>
      </c>
      <c r="V108">
        <f t="shared" si="48"/>
        <v>5.2105161552063821</v>
      </c>
      <c r="W108">
        <f t="shared" si="49"/>
        <v>69.662303936639091</v>
      </c>
      <c r="X108">
        <f t="shared" si="50"/>
        <v>3.5761410598920698</v>
      </c>
      <c r="Y108">
        <f t="shared" si="51"/>
        <v>5.1335383095349911</v>
      </c>
      <c r="Z108">
        <f t="shared" si="52"/>
        <v>1.6343750953143124</v>
      </c>
      <c r="AA108">
        <f t="shared" si="53"/>
        <v>-39.719429946605558</v>
      </c>
      <c r="AB108">
        <f t="shared" si="54"/>
        <v>-52.626713206191987</v>
      </c>
      <c r="AC108">
        <f t="shared" si="55"/>
        <v>-3.294048001651571</v>
      </c>
      <c r="AD108">
        <f t="shared" si="56"/>
        <v>130.47661208268465</v>
      </c>
      <c r="AE108">
        <f t="shared" si="57"/>
        <v>31.712035279394748</v>
      </c>
      <c r="AF108">
        <f t="shared" si="58"/>
        <v>0.92823307287337153</v>
      </c>
      <c r="AG108">
        <f t="shared" si="59"/>
        <v>8.09949438481339</v>
      </c>
      <c r="AH108">
        <v>628.52949372092212</v>
      </c>
      <c r="AI108">
        <v>618.18316363636347</v>
      </c>
      <c r="AJ108">
        <v>1.747884751118836</v>
      </c>
      <c r="AK108">
        <v>64.412612484880171</v>
      </c>
      <c r="AL108">
        <f t="shared" si="60"/>
        <v>0.90066734572801721</v>
      </c>
      <c r="AM108">
        <v>35.044110504401687</v>
      </c>
      <c r="AN108">
        <v>35.405732352941179</v>
      </c>
      <c r="AO108">
        <v>-1.304398412953561E-4</v>
      </c>
      <c r="AP108">
        <v>92.771630971899214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47175.013665244864</v>
      </c>
      <c r="AV108">
        <f t="shared" si="64"/>
        <v>1199.9914285714281</v>
      </c>
      <c r="AW108">
        <f t="shared" si="65"/>
        <v>1025.9193135943692</v>
      </c>
      <c r="AX108">
        <f t="shared" si="66"/>
        <v>0.85493886803484165</v>
      </c>
      <c r="AY108">
        <f t="shared" si="67"/>
        <v>0.18843201530724471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1670267609.5285721</v>
      </c>
      <c r="BF108">
        <v>593.64671428571432</v>
      </c>
      <c r="BG108">
        <v>607.04857142857145</v>
      </c>
      <c r="BH108">
        <v>35.408757142857141</v>
      </c>
      <c r="BI108">
        <v>35.036828571428572</v>
      </c>
      <c r="BJ108">
        <v>597.85085714285719</v>
      </c>
      <c r="BK108">
        <v>35.260571428571417</v>
      </c>
      <c r="BL108">
        <v>649.98685714285716</v>
      </c>
      <c r="BM108">
        <v>100.896</v>
      </c>
      <c r="BN108">
        <v>9.9949828571428562E-2</v>
      </c>
      <c r="BO108">
        <v>33.284871428571428</v>
      </c>
      <c r="BP108">
        <v>33.550571428571423</v>
      </c>
      <c r="BQ108">
        <v>999.89999999999986</v>
      </c>
      <c r="BR108">
        <v>0</v>
      </c>
      <c r="BS108">
        <v>0</v>
      </c>
      <c r="BT108">
        <v>9000.9842857142849</v>
      </c>
      <c r="BU108">
        <v>0</v>
      </c>
      <c r="BV108">
        <v>1051.1671428571431</v>
      </c>
      <c r="BW108">
        <v>-13.402200000000001</v>
      </c>
      <c r="BX108">
        <v>615.43842857142863</v>
      </c>
      <c r="BY108">
        <v>629.08999999999992</v>
      </c>
      <c r="BZ108">
        <v>0.371921</v>
      </c>
      <c r="CA108">
        <v>607.04857142857145</v>
      </c>
      <c r="CB108">
        <v>35.036828571428572</v>
      </c>
      <c r="CC108">
        <v>3.5726014285714278</v>
      </c>
      <c r="CD108">
        <v>3.5350742857142858</v>
      </c>
      <c r="CE108">
        <v>26.968771428571429</v>
      </c>
      <c r="CF108">
        <v>26.78915714285715</v>
      </c>
      <c r="CG108">
        <v>1199.9914285714281</v>
      </c>
      <c r="CH108">
        <v>0.49995499999999998</v>
      </c>
      <c r="CI108">
        <v>0.50004499999999996</v>
      </c>
      <c r="CJ108">
        <v>0</v>
      </c>
      <c r="CK108">
        <v>985.98442857142857</v>
      </c>
      <c r="CL108">
        <v>4.9990899999999998</v>
      </c>
      <c r="CM108">
        <v>10332.799999999999</v>
      </c>
      <c r="CN108">
        <v>9557.6214285714268</v>
      </c>
      <c r="CO108">
        <v>43.686999999999998</v>
      </c>
      <c r="CP108">
        <v>45.5</v>
      </c>
      <c r="CQ108">
        <v>44.553142857142859</v>
      </c>
      <c r="CR108">
        <v>44.311999999999998</v>
      </c>
      <c r="CS108">
        <v>44.954999999999998</v>
      </c>
      <c r="CT108">
        <v>597.44142857142856</v>
      </c>
      <c r="CU108">
        <v>597.55000000000007</v>
      </c>
      <c r="CV108">
        <v>0</v>
      </c>
      <c r="CW108">
        <v>1670267630.5999999</v>
      </c>
      <c r="CX108">
        <v>0</v>
      </c>
      <c r="CY108">
        <v>1670266866.0999999</v>
      </c>
      <c r="CZ108" t="s">
        <v>356</v>
      </c>
      <c r="DA108">
        <v>1670266861.5999999</v>
      </c>
      <c r="DB108">
        <v>1670266866.0999999</v>
      </c>
      <c r="DC108">
        <v>4</v>
      </c>
      <c r="DD108">
        <v>8.4000000000000005E-2</v>
      </c>
      <c r="DE108">
        <v>1.7999999999999999E-2</v>
      </c>
      <c r="DF108">
        <v>-3.9009999999999998</v>
      </c>
      <c r="DG108">
        <v>0.14799999999999999</v>
      </c>
      <c r="DH108">
        <v>415</v>
      </c>
      <c r="DI108">
        <v>36</v>
      </c>
      <c r="DJ108">
        <v>0.66</v>
      </c>
      <c r="DK108">
        <v>0.36</v>
      </c>
      <c r="DL108">
        <v>-13.280502500000001</v>
      </c>
      <c r="DM108">
        <v>-0.81374971857410106</v>
      </c>
      <c r="DN108">
        <v>8.4561452469490997E-2</v>
      </c>
      <c r="DO108">
        <v>0</v>
      </c>
      <c r="DP108">
        <v>0.36877832500000002</v>
      </c>
      <c r="DQ108">
        <v>3.9816022514066731E-3</v>
      </c>
      <c r="DR108">
        <v>2.9035476006731842E-3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3.2959299999999998</v>
      </c>
      <c r="EB108">
        <v>2.62534</v>
      </c>
      <c r="EC108">
        <v>0.13203899999999999</v>
      </c>
      <c r="ED108">
        <v>0.132437</v>
      </c>
      <c r="EE108">
        <v>0.142681</v>
      </c>
      <c r="EF108">
        <v>0.14010900000000001</v>
      </c>
      <c r="EG108">
        <v>26248.6</v>
      </c>
      <c r="EH108">
        <v>26702.9</v>
      </c>
      <c r="EI108">
        <v>28139.4</v>
      </c>
      <c r="EJ108">
        <v>29630</v>
      </c>
      <c r="EK108">
        <v>33192.699999999997</v>
      </c>
      <c r="EL108">
        <v>35362.9</v>
      </c>
      <c r="EM108">
        <v>39714.9</v>
      </c>
      <c r="EN108">
        <v>42340.6</v>
      </c>
      <c r="EO108">
        <v>2.2233700000000001</v>
      </c>
      <c r="EP108">
        <v>2.1539799999999998</v>
      </c>
      <c r="EQ108">
        <v>0.12399300000000001</v>
      </c>
      <c r="ER108">
        <v>0</v>
      </c>
      <c r="ES108">
        <v>31.538699999999999</v>
      </c>
      <c r="ET108">
        <v>999.9</v>
      </c>
      <c r="EU108">
        <v>65.099999999999994</v>
      </c>
      <c r="EV108">
        <v>37.6</v>
      </c>
      <c r="EW108">
        <v>42.0336</v>
      </c>
      <c r="EX108">
        <v>57.594900000000003</v>
      </c>
      <c r="EY108">
        <v>-2.2996799999999999</v>
      </c>
      <c r="EZ108">
        <v>2</v>
      </c>
      <c r="FA108">
        <v>0.520617</v>
      </c>
      <c r="FB108">
        <v>0.45114399999999999</v>
      </c>
      <c r="FC108">
        <v>20.270700000000001</v>
      </c>
      <c r="FD108">
        <v>5.2193899999999998</v>
      </c>
      <c r="FE108">
        <v>12.007400000000001</v>
      </c>
      <c r="FF108">
        <v>4.9866000000000001</v>
      </c>
      <c r="FG108">
        <v>3.2846500000000001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1.86226</v>
      </c>
      <c r="FN108">
        <v>1.8643099999999999</v>
      </c>
      <c r="FO108">
        <v>1.86036</v>
      </c>
      <c r="FP108">
        <v>1.86111</v>
      </c>
      <c r="FQ108">
        <v>1.8602000000000001</v>
      </c>
      <c r="FR108">
        <v>1.86188</v>
      </c>
      <c r="FS108">
        <v>1.8584400000000001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-4.21</v>
      </c>
      <c r="GH108">
        <v>0.14810000000000001</v>
      </c>
      <c r="GI108">
        <v>-2.9546745296188361</v>
      </c>
      <c r="GJ108">
        <v>-2.737337881603403E-3</v>
      </c>
      <c r="GK108">
        <v>1.2769921614711079E-6</v>
      </c>
      <c r="GL108">
        <v>-3.2469241445839119E-10</v>
      </c>
      <c r="GM108">
        <v>0.14817000000000749</v>
      </c>
      <c r="GN108">
        <v>0</v>
      </c>
      <c r="GO108">
        <v>0</v>
      </c>
      <c r="GP108">
        <v>0</v>
      </c>
      <c r="GQ108">
        <v>4</v>
      </c>
      <c r="GR108">
        <v>2074</v>
      </c>
      <c r="GS108">
        <v>4</v>
      </c>
      <c r="GT108">
        <v>30</v>
      </c>
      <c r="GU108">
        <v>12.5</v>
      </c>
      <c r="GV108">
        <v>12.4</v>
      </c>
      <c r="GW108">
        <v>1.88232</v>
      </c>
      <c r="GX108">
        <v>2.5622600000000002</v>
      </c>
      <c r="GY108">
        <v>2.04834</v>
      </c>
      <c r="GZ108">
        <v>2.6025399999999999</v>
      </c>
      <c r="HA108">
        <v>2.1972700000000001</v>
      </c>
      <c r="HB108">
        <v>2.3754900000000001</v>
      </c>
      <c r="HC108">
        <v>40.6554</v>
      </c>
      <c r="HD108">
        <v>16.075800000000001</v>
      </c>
      <c r="HE108">
        <v>18</v>
      </c>
      <c r="HF108">
        <v>713.08799999999997</v>
      </c>
      <c r="HG108">
        <v>728.63300000000004</v>
      </c>
      <c r="HH108">
        <v>31</v>
      </c>
      <c r="HI108">
        <v>33.930700000000002</v>
      </c>
      <c r="HJ108">
        <v>29.9998</v>
      </c>
      <c r="HK108">
        <v>33.897399999999998</v>
      </c>
      <c r="HL108">
        <v>33.904200000000003</v>
      </c>
      <c r="HM108">
        <v>37.727400000000003</v>
      </c>
      <c r="HN108">
        <v>25.0015</v>
      </c>
      <c r="HO108">
        <v>67.784499999999994</v>
      </c>
      <c r="HP108">
        <v>31</v>
      </c>
      <c r="HQ108">
        <v>625.10599999999999</v>
      </c>
      <c r="HR108">
        <v>35.1494</v>
      </c>
      <c r="HS108">
        <v>99.147999999999996</v>
      </c>
      <c r="HT108">
        <v>98.194699999999997</v>
      </c>
    </row>
    <row r="109" spans="1:228" x14ac:dyDescent="0.2">
      <c r="A109">
        <v>94</v>
      </c>
      <c r="B109">
        <v>1670267615.5999999</v>
      </c>
      <c r="C109">
        <v>371</v>
      </c>
      <c r="D109" t="s">
        <v>547</v>
      </c>
      <c r="E109" t="s">
        <v>548</v>
      </c>
      <c r="F109">
        <v>4</v>
      </c>
      <c r="G109">
        <v>1670267613.5999999</v>
      </c>
      <c r="H109">
        <f t="shared" si="34"/>
        <v>9.1124228357475823E-4</v>
      </c>
      <c r="I109">
        <f t="shared" si="35"/>
        <v>0.91124228357475823</v>
      </c>
      <c r="J109">
        <f t="shared" si="36"/>
        <v>8.7444912233448218</v>
      </c>
      <c r="K109">
        <f t="shared" si="37"/>
        <v>600.39642857142849</v>
      </c>
      <c r="L109">
        <f t="shared" si="38"/>
        <v>328.16701080310827</v>
      </c>
      <c r="M109">
        <f t="shared" si="39"/>
        <v>33.143418460224702</v>
      </c>
      <c r="N109">
        <f t="shared" si="40"/>
        <v>60.637387120261963</v>
      </c>
      <c r="O109">
        <f t="shared" si="41"/>
        <v>5.4259984882404591E-2</v>
      </c>
      <c r="P109">
        <f t="shared" si="42"/>
        <v>3.6715029845683986</v>
      </c>
      <c r="Q109">
        <f t="shared" si="43"/>
        <v>5.3818403656762513E-2</v>
      </c>
      <c r="R109">
        <f t="shared" si="44"/>
        <v>3.3675876887106604E-2</v>
      </c>
      <c r="S109">
        <f t="shared" si="45"/>
        <v>226.11456566564163</v>
      </c>
      <c r="T109">
        <f t="shared" si="46"/>
        <v>34.177411239887832</v>
      </c>
      <c r="U109">
        <f t="shared" si="47"/>
        <v>33.552828571428577</v>
      </c>
      <c r="V109">
        <f t="shared" si="48"/>
        <v>5.2111743652743057</v>
      </c>
      <c r="W109">
        <f t="shared" si="49"/>
        <v>69.61705999148478</v>
      </c>
      <c r="X109">
        <f t="shared" si="50"/>
        <v>3.575524970394504</v>
      </c>
      <c r="Y109">
        <f t="shared" si="51"/>
        <v>5.1359896135111782</v>
      </c>
      <c r="Z109">
        <f t="shared" si="52"/>
        <v>1.6356493948798017</v>
      </c>
      <c r="AA109">
        <f t="shared" si="53"/>
        <v>-40.185784705646839</v>
      </c>
      <c r="AB109">
        <f t="shared" si="54"/>
        <v>-51.353618133808425</v>
      </c>
      <c r="AC109">
        <f t="shared" si="55"/>
        <v>-3.2166438903067025</v>
      </c>
      <c r="AD109">
        <f t="shared" si="56"/>
        <v>131.35851893587966</v>
      </c>
      <c r="AE109">
        <f t="shared" si="57"/>
        <v>31.869290770424158</v>
      </c>
      <c r="AF109">
        <f t="shared" si="58"/>
        <v>0.93946306102318577</v>
      </c>
      <c r="AG109">
        <f t="shared" si="59"/>
        <v>8.7444912233448218</v>
      </c>
      <c r="AH109">
        <v>635.46166050177089</v>
      </c>
      <c r="AI109">
        <v>624.99517575757579</v>
      </c>
      <c r="AJ109">
        <v>1.7079333649610839</v>
      </c>
      <c r="AK109">
        <v>64.412612484880171</v>
      </c>
      <c r="AL109">
        <f t="shared" si="60"/>
        <v>0.91124228357475823</v>
      </c>
      <c r="AM109">
        <v>35.03425022371448</v>
      </c>
      <c r="AN109">
        <v>35.399747941176457</v>
      </c>
      <c r="AO109">
        <v>-6.8911554719442342E-5</v>
      </c>
      <c r="AP109">
        <v>92.771630971899214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47130.635797558782</v>
      </c>
      <c r="AV109">
        <f t="shared" si="64"/>
        <v>1199.98</v>
      </c>
      <c r="AW109">
        <f t="shared" si="65"/>
        <v>1025.9094993086226</v>
      </c>
      <c r="AX109">
        <f t="shared" si="66"/>
        <v>0.85493883173771446</v>
      </c>
      <c r="AY109">
        <f t="shared" si="67"/>
        <v>0.18843194525378892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1670267613.5999999</v>
      </c>
      <c r="BF109">
        <v>600.39642857142849</v>
      </c>
      <c r="BG109">
        <v>613.86842857142858</v>
      </c>
      <c r="BH109">
        <v>35.402785714285713</v>
      </c>
      <c r="BI109">
        <v>35.02637142857143</v>
      </c>
      <c r="BJ109">
        <v>604.61085714285707</v>
      </c>
      <c r="BK109">
        <v>35.25458571428571</v>
      </c>
      <c r="BL109">
        <v>650.0150000000001</v>
      </c>
      <c r="BM109">
        <v>100.8955714285714</v>
      </c>
      <c r="BN109">
        <v>0.1000112142857143</v>
      </c>
      <c r="BO109">
        <v>33.293385714285712</v>
      </c>
      <c r="BP109">
        <v>33.552828571428577</v>
      </c>
      <c r="BQ109">
        <v>999.89999999999986</v>
      </c>
      <c r="BR109">
        <v>0</v>
      </c>
      <c r="BS109">
        <v>0</v>
      </c>
      <c r="BT109">
        <v>8992.6799999999985</v>
      </c>
      <c r="BU109">
        <v>0</v>
      </c>
      <c r="BV109">
        <v>953.8142857142858</v>
      </c>
      <c r="BW109">
        <v>-13.47204285714286</v>
      </c>
      <c r="BX109">
        <v>622.43185714285721</v>
      </c>
      <c r="BY109">
        <v>636.15014285714278</v>
      </c>
      <c r="BZ109">
        <v>0.37640985714285707</v>
      </c>
      <c r="CA109">
        <v>613.86842857142858</v>
      </c>
      <c r="CB109">
        <v>35.02637142857143</v>
      </c>
      <c r="CC109">
        <v>3.5719814285714291</v>
      </c>
      <c r="CD109">
        <v>3.5340028571428568</v>
      </c>
      <c r="CE109">
        <v>26.965800000000002</v>
      </c>
      <c r="CF109">
        <v>26.783985714285709</v>
      </c>
      <c r="CG109">
        <v>1199.98</v>
      </c>
      <c r="CH109">
        <v>0.49995499999999998</v>
      </c>
      <c r="CI109">
        <v>0.50004499999999996</v>
      </c>
      <c r="CJ109">
        <v>0</v>
      </c>
      <c r="CK109">
        <v>985.66185714285712</v>
      </c>
      <c r="CL109">
        <v>4.9990899999999998</v>
      </c>
      <c r="CM109">
        <v>10325.428571428571</v>
      </c>
      <c r="CN109">
        <v>9557.5214285714283</v>
      </c>
      <c r="CO109">
        <v>43.686999999999998</v>
      </c>
      <c r="CP109">
        <v>45.5</v>
      </c>
      <c r="CQ109">
        <v>44.561999999999998</v>
      </c>
      <c r="CR109">
        <v>44.311999999999998</v>
      </c>
      <c r="CS109">
        <v>44.982000000000014</v>
      </c>
      <c r="CT109">
        <v>597.43714285714293</v>
      </c>
      <c r="CU109">
        <v>597.54285714285709</v>
      </c>
      <c r="CV109">
        <v>0</v>
      </c>
      <c r="CW109">
        <v>1670267634.8</v>
      </c>
      <c r="CX109">
        <v>0</v>
      </c>
      <c r="CY109">
        <v>1670266866.0999999</v>
      </c>
      <c r="CZ109" t="s">
        <v>356</v>
      </c>
      <c r="DA109">
        <v>1670266861.5999999</v>
      </c>
      <c r="DB109">
        <v>1670266866.0999999</v>
      </c>
      <c r="DC109">
        <v>4</v>
      </c>
      <c r="DD109">
        <v>8.4000000000000005E-2</v>
      </c>
      <c r="DE109">
        <v>1.7999999999999999E-2</v>
      </c>
      <c r="DF109">
        <v>-3.9009999999999998</v>
      </c>
      <c r="DG109">
        <v>0.14799999999999999</v>
      </c>
      <c r="DH109">
        <v>415</v>
      </c>
      <c r="DI109">
        <v>36</v>
      </c>
      <c r="DJ109">
        <v>0.66</v>
      </c>
      <c r="DK109">
        <v>0.36</v>
      </c>
      <c r="DL109">
        <v>-13.33681</v>
      </c>
      <c r="DM109">
        <v>-0.95161350844274617</v>
      </c>
      <c r="DN109">
        <v>9.6283975302227737E-2</v>
      </c>
      <c r="DO109">
        <v>0</v>
      </c>
      <c r="DP109">
        <v>0.36969225000000011</v>
      </c>
      <c r="DQ109">
        <v>3.7726851782363693E-2</v>
      </c>
      <c r="DR109">
        <v>4.0898531498698119E-3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3.2960099999999999</v>
      </c>
      <c r="EB109">
        <v>2.62514</v>
      </c>
      <c r="EC109">
        <v>0.13306100000000001</v>
      </c>
      <c r="ED109">
        <v>0.13345000000000001</v>
      </c>
      <c r="EE109">
        <v>0.14266499999999999</v>
      </c>
      <c r="EF109">
        <v>0.14008000000000001</v>
      </c>
      <c r="EG109">
        <v>26218.1</v>
      </c>
      <c r="EH109">
        <v>26671.599999999999</v>
      </c>
      <c r="EI109">
        <v>28139.9</v>
      </c>
      <c r="EJ109">
        <v>29630</v>
      </c>
      <c r="EK109">
        <v>33194.1</v>
      </c>
      <c r="EL109">
        <v>35364.199999999997</v>
      </c>
      <c r="EM109">
        <v>39715.800000000003</v>
      </c>
      <c r="EN109">
        <v>42340.6</v>
      </c>
      <c r="EO109">
        <v>2.2235499999999999</v>
      </c>
      <c r="EP109">
        <v>2.1539000000000001</v>
      </c>
      <c r="EQ109">
        <v>0.124626</v>
      </c>
      <c r="ER109">
        <v>0</v>
      </c>
      <c r="ES109">
        <v>31.547799999999999</v>
      </c>
      <c r="ET109">
        <v>999.9</v>
      </c>
      <c r="EU109">
        <v>65.099999999999994</v>
      </c>
      <c r="EV109">
        <v>37.6</v>
      </c>
      <c r="EW109">
        <v>42.031999999999996</v>
      </c>
      <c r="EX109">
        <v>57.504899999999999</v>
      </c>
      <c r="EY109">
        <v>-2.2836500000000002</v>
      </c>
      <c r="EZ109">
        <v>2</v>
      </c>
      <c r="FA109">
        <v>0.52011700000000005</v>
      </c>
      <c r="FB109">
        <v>0.45382600000000001</v>
      </c>
      <c r="FC109">
        <v>20.270700000000001</v>
      </c>
      <c r="FD109">
        <v>5.2190899999999996</v>
      </c>
      <c r="FE109">
        <v>12.007</v>
      </c>
      <c r="FF109">
        <v>4.9863999999999997</v>
      </c>
      <c r="FG109">
        <v>3.2845800000000001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1.8622700000000001</v>
      </c>
      <c r="FN109">
        <v>1.86432</v>
      </c>
      <c r="FO109">
        <v>1.86036</v>
      </c>
      <c r="FP109">
        <v>1.86111</v>
      </c>
      <c r="FQ109">
        <v>1.8602000000000001</v>
      </c>
      <c r="FR109">
        <v>1.86188</v>
      </c>
      <c r="FS109">
        <v>1.85846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-4.22</v>
      </c>
      <c r="GH109">
        <v>0.14810000000000001</v>
      </c>
      <c r="GI109">
        <v>-2.9546745296188361</v>
      </c>
      <c r="GJ109">
        <v>-2.737337881603403E-3</v>
      </c>
      <c r="GK109">
        <v>1.2769921614711079E-6</v>
      </c>
      <c r="GL109">
        <v>-3.2469241445839119E-10</v>
      </c>
      <c r="GM109">
        <v>0.14817000000000749</v>
      </c>
      <c r="GN109">
        <v>0</v>
      </c>
      <c r="GO109">
        <v>0</v>
      </c>
      <c r="GP109">
        <v>0</v>
      </c>
      <c r="GQ109">
        <v>4</v>
      </c>
      <c r="GR109">
        <v>2074</v>
      </c>
      <c r="GS109">
        <v>4</v>
      </c>
      <c r="GT109">
        <v>30</v>
      </c>
      <c r="GU109">
        <v>12.6</v>
      </c>
      <c r="GV109">
        <v>12.5</v>
      </c>
      <c r="GW109">
        <v>1.89941</v>
      </c>
      <c r="GX109">
        <v>2.5622600000000002</v>
      </c>
      <c r="GY109">
        <v>2.04834</v>
      </c>
      <c r="GZ109">
        <v>2.6037599999999999</v>
      </c>
      <c r="HA109">
        <v>2.1972700000000001</v>
      </c>
      <c r="HB109">
        <v>2.3535200000000001</v>
      </c>
      <c r="HC109">
        <v>40.6554</v>
      </c>
      <c r="HD109">
        <v>16.075800000000001</v>
      </c>
      <c r="HE109">
        <v>18</v>
      </c>
      <c r="HF109">
        <v>713.19600000000003</v>
      </c>
      <c r="HG109">
        <v>728.52499999999998</v>
      </c>
      <c r="HH109">
        <v>31.000499999999999</v>
      </c>
      <c r="HI109">
        <v>33.927599999999998</v>
      </c>
      <c r="HJ109">
        <v>29.9998</v>
      </c>
      <c r="HK109">
        <v>33.893900000000002</v>
      </c>
      <c r="HL109">
        <v>33.901000000000003</v>
      </c>
      <c r="HM109">
        <v>38.0627</v>
      </c>
      <c r="HN109">
        <v>24.7257</v>
      </c>
      <c r="HO109">
        <v>67.784499999999994</v>
      </c>
      <c r="HP109">
        <v>31</v>
      </c>
      <c r="HQ109">
        <v>631.79100000000005</v>
      </c>
      <c r="HR109">
        <v>35.1633</v>
      </c>
      <c r="HS109">
        <v>99.149900000000002</v>
      </c>
      <c r="HT109">
        <v>98.194699999999997</v>
      </c>
    </row>
    <row r="110" spans="1:228" x14ac:dyDescent="0.2">
      <c r="A110">
        <v>95</v>
      </c>
      <c r="B110">
        <v>1670267619.5999999</v>
      </c>
      <c r="C110">
        <v>375</v>
      </c>
      <c r="D110" t="s">
        <v>549</v>
      </c>
      <c r="E110" t="s">
        <v>550</v>
      </c>
      <c r="F110">
        <v>4</v>
      </c>
      <c r="G110">
        <v>1670267617.2874999</v>
      </c>
      <c r="H110">
        <f t="shared" si="34"/>
        <v>9.2538508899930947E-4</v>
      </c>
      <c r="I110">
        <f t="shared" si="35"/>
        <v>0.92538508899930949</v>
      </c>
      <c r="J110">
        <f t="shared" si="36"/>
        <v>8.903142079133481</v>
      </c>
      <c r="K110">
        <f t="shared" si="37"/>
        <v>606.49487499999998</v>
      </c>
      <c r="L110">
        <f t="shared" si="38"/>
        <v>332.15088530817735</v>
      </c>
      <c r="M110">
        <f t="shared" si="39"/>
        <v>33.54578593630746</v>
      </c>
      <c r="N110">
        <f t="shared" si="40"/>
        <v>61.25332837617055</v>
      </c>
      <c r="O110">
        <f t="shared" si="41"/>
        <v>5.4843238104408901E-2</v>
      </c>
      <c r="P110">
        <f t="shared" si="42"/>
        <v>3.6749775123330197</v>
      </c>
      <c r="Q110">
        <f t="shared" si="43"/>
        <v>5.4392577814569881E-2</v>
      </c>
      <c r="R110">
        <f t="shared" si="44"/>
        <v>3.4035542330791604E-2</v>
      </c>
      <c r="S110">
        <f t="shared" si="45"/>
        <v>226.1186407376598</v>
      </c>
      <c r="T110">
        <f t="shared" si="46"/>
        <v>34.177393534212996</v>
      </c>
      <c r="U110">
        <f t="shared" si="47"/>
        <v>33.577437500000002</v>
      </c>
      <c r="V110">
        <f t="shared" si="48"/>
        <v>5.2183553195854344</v>
      </c>
      <c r="W110">
        <f t="shared" si="49"/>
        <v>69.590578507903629</v>
      </c>
      <c r="X110">
        <f t="shared" si="50"/>
        <v>3.5749092804775753</v>
      </c>
      <c r="Y110">
        <f t="shared" si="51"/>
        <v>5.1370592932656267</v>
      </c>
      <c r="Z110">
        <f t="shared" si="52"/>
        <v>1.6434460391078591</v>
      </c>
      <c r="AA110">
        <f t="shared" si="53"/>
        <v>-40.80948242486955</v>
      </c>
      <c r="AB110">
        <f t="shared" si="54"/>
        <v>-55.541975858901857</v>
      </c>
      <c r="AC110">
        <f t="shared" si="55"/>
        <v>-3.4761834427031051</v>
      </c>
      <c r="AD110">
        <f t="shared" si="56"/>
        <v>126.29099901118531</v>
      </c>
      <c r="AE110">
        <f t="shared" si="57"/>
        <v>32.024572812172856</v>
      </c>
      <c r="AF110">
        <f t="shared" si="58"/>
        <v>0.91894471107727138</v>
      </c>
      <c r="AG110">
        <f t="shared" si="59"/>
        <v>8.903142079133481</v>
      </c>
      <c r="AH110">
        <v>642.38351551459857</v>
      </c>
      <c r="AI110">
        <v>631.84751515151493</v>
      </c>
      <c r="AJ110">
        <v>1.7082304134210931</v>
      </c>
      <c r="AK110">
        <v>64.412612484880171</v>
      </c>
      <c r="AL110">
        <f t="shared" si="60"/>
        <v>0.92538508899930949</v>
      </c>
      <c r="AM110">
        <v>35.023018022032439</v>
      </c>
      <c r="AN110">
        <v>35.394484117647053</v>
      </c>
      <c r="AO110">
        <v>-1.211499508066512E-4</v>
      </c>
      <c r="AP110">
        <v>92.771630971899214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47192.06703261807</v>
      </c>
      <c r="AV110">
        <f t="shared" si="64"/>
        <v>1199.9974999999999</v>
      </c>
      <c r="AW110">
        <f t="shared" si="65"/>
        <v>1025.9248635946424</v>
      </c>
      <c r="AX110">
        <f t="shared" si="66"/>
        <v>0.85493916745213427</v>
      </c>
      <c r="AY110">
        <f t="shared" si="67"/>
        <v>0.18843259318261898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1670267617.2874999</v>
      </c>
      <c r="BF110">
        <v>606.49487499999998</v>
      </c>
      <c r="BG110">
        <v>620.02874999999995</v>
      </c>
      <c r="BH110">
        <v>35.396675000000002</v>
      </c>
      <c r="BI110">
        <v>35.028475</v>
      </c>
      <c r="BJ110">
        <v>610.71900000000005</v>
      </c>
      <c r="BK110">
        <v>35.248487500000003</v>
      </c>
      <c r="BL110">
        <v>650.00712499999997</v>
      </c>
      <c r="BM110">
        <v>100.895625</v>
      </c>
      <c r="BN110">
        <v>9.9999037499999999E-2</v>
      </c>
      <c r="BO110">
        <v>33.2971</v>
      </c>
      <c r="BP110">
        <v>33.577437500000002</v>
      </c>
      <c r="BQ110">
        <v>999.9</v>
      </c>
      <c r="BR110">
        <v>0</v>
      </c>
      <c r="BS110">
        <v>0</v>
      </c>
      <c r="BT110">
        <v>9004.6875</v>
      </c>
      <c r="BU110">
        <v>0</v>
      </c>
      <c r="BV110">
        <v>939.419625</v>
      </c>
      <c r="BW110">
        <v>-13.533899999999999</v>
      </c>
      <c r="BX110">
        <v>628.7505000000001</v>
      </c>
      <c r="BY110">
        <v>642.53575000000001</v>
      </c>
      <c r="BZ110">
        <v>0.36820399999999998</v>
      </c>
      <c r="CA110">
        <v>620.02874999999995</v>
      </c>
      <c r="CB110">
        <v>35.028475</v>
      </c>
      <c r="CC110">
        <v>3.57137875</v>
      </c>
      <c r="CD110">
        <v>3.5342275000000001</v>
      </c>
      <c r="CE110">
        <v>26.9629625</v>
      </c>
      <c r="CF110">
        <v>26.785074999999999</v>
      </c>
      <c r="CG110">
        <v>1199.9974999999999</v>
      </c>
      <c r="CH110">
        <v>0.49994549999999999</v>
      </c>
      <c r="CI110">
        <v>0.50005450000000007</v>
      </c>
      <c r="CJ110">
        <v>0</v>
      </c>
      <c r="CK110">
        <v>985.36662500000011</v>
      </c>
      <c r="CL110">
        <v>4.9990899999999998</v>
      </c>
      <c r="CM110">
        <v>10321.137500000001</v>
      </c>
      <c r="CN110">
        <v>9557.651249999999</v>
      </c>
      <c r="CO110">
        <v>43.686999999999998</v>
      </c>
      <c r="CP110">
        <v>45.5</v>
      </c>
      <c r="CQ110">
        <v>44.561999999999998</v>
      </c>
      <c r="CR110">
        <v>44.311999999999998</v>
      </c>
      <c r="CS110">
        <v>45</v>
      </c>
      <c r="CT110">
        <v>597.43249999999989</v>
      </c>
      <c r="CU110">
        <v>597.56499999999994</v>
      </c>
      <c r="CV110">
        <v>0</v>
      </c>
      <c r="CW110">
        <v>1670267639</v>
      </c>
      <c r="CX110">
        <v>0</v>
      </c>
      <c r="CY110">
        <v>1670266866.0999999</v>
      </c>
      <c r="CZ110" t="s">
        <v>356</v>
      </c>
      <c r="DA110">
        <v>1670266861.5999999</v>
      </c>
      <c r="DB110">
        <v>1670266866.0999999</v>
      </c>
      <c r="DC110">
        <v>4</v>
      </c>
      <c r="DD110">
        <v>8.4000000000000005E-2</v>
      </c>
      <c r="DE110">
        <v>1.7999999999999999E-2</v>
      </c>
      <c r="DF110">
        <v>-3.9009999999999998</v>
      </c>
      <c r="DG110">
        <v>0.14799999999999999</v>
      </c>
      <c r="DH110">
        <v>415</v>
      </c>
      <c r="DI110">
        <v>36</v>
      </c>
      <c r="DJ110">
        <v>0.66</v>
      </c>
      <c r="DK110">
        <v>0.36</v>
      </c>
      <c r="DL110">
        <v>-13.4033</v>
      </c>
      <c r="DM110">
        <v>-0.90883902439023101</v>
      </c>
      <c r="DN110">
        <v>9.2042226722303985E-2</v>
      </c>
      <c r="DO110">
        <v>0</v>
      </c>
      <c r="DP110">
        <v>0.37003447499999997</v>
      </c>
      <c r="DQ110">
        <v>1.7476086303939192E-2</v>
      </c>
      <c r="DR110">
        <v>5.0020839906358026E-3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3.29596</v>
      </c>
      <c r="EB110">
        <v>2.62547</v>
      </c>
      <c r="EC110">
        <v>0.134076</v>
      </c>
      <c r="ED110">
        <v>0.134467</v>
      </c>
      <c r="EE110">
        <v>0.142651</v>
      </c>
      <c r="EF110">
        <v>0.140126</v>
      </c>
      <c r="EG110">
        <v>26186.9</v>
      </c>
      <c r="EH110">
        <v>26640.2</v>
      </c>
      <c r="EI110">
        <v>28139.4</v>
      </c>
      <c r="EJ110">
        <v>29629.9</v>
      </c>
      <c r="EK110">
        <v>33194.400000000001</v>
      </c>
      <c r="EL110">
        <v>35362.199999999997</v>
      </c>
      <c r="EM110">
        <v>39715.4</v>
      </c>
      <c r="EN110">
        <v>42340.5</v>
      </c>
      <c r="EO110">
        <v>2.2235299999999998</v>
      </c>
      <c r="EP110">
        <v>2.1540499999999998</v>
      </c>
      <c r="EQ110">
        <v>0.125058</v>
      </c>
      <c r="ER110">
        <v>0</v>
      </c>
      <c r="ES110">
        <v>31.557400000000001</v>
      </c>
      <c r="ET110">
        <v>999.9</v>
      </c>
      <c r="EU110">
        <v>65.099999999999994</v>
      </c>
      <c r="EV110">
        <v>37.6</v>
      </c>
      <c r="EW110">
        <v>42.030200000000001</v>
      </c>
      <c r="EX110">
        <v>57.384900000000002</v>
      </c>
      <c r="EY110">
        <v>-2.15144</v>
      </c>
      <c r="EZ110">
        <v>2</v>
      </c>
      <c r="FA110">
        <v>0.52008100000000002</v>
      </c>
      <c r="FB110">
        <v>0.45760299999999998</v>
      </c>
      <c r="FC110">
        <v>20.270900000000001</v>
      </c>
      <c r="FD110">
        <v>5.2189399999999999</v>
      </c>
      <c r="FE110">
        <v>12.006399999999999</v>
      </c>
      <c r="FF110">
        <v>4.9863499999999998</v>
      </c>
      <c r="FG110">
        <v>3.2845499999999999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1.86226</v>
      </c>
      <c r="FN110">
        <v>1.8643099999999999</v>
      </c>
      <c r="FO110">
        <v>1.86036</v>
      </c>
      <c r="FP110">
        <v>1.8611</v>
      </c>
      <c r="FQ110">
        <v>1.8602000000000001</v>
      </c>
      <c r="FR110">
        <v>1.86188</v>
      </c>
      <c r="FS110">
        <v>1.85846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-4.2300000000000004</v>
      </c>
      <c r="GH110">
        <v>0.1482</v>
      </c>
      <c r="GI110">
        <v>-2.9546745296188361</v>
      </c>
      <c r="GJ110">
        <v>-2.737337881603403E-3</v>
      </c>
      <c r="GK110">
        <v>1.2769921614711079E-6</v>
      </c>
      <c r="GL110">
        <v>-3.2469241445839119E-10</v>
      </c>
      <c r="GM110">
        <v>0.14817000000000749</v>
      </c>
      <c r="GN110">
        <v>0</v>
      </c>
      <c r="GO110">
        <v>0</v>
      </c>
      <c r="GP110">
        <v>0</v>
      </c>
      <c r="GQ110">
        <v>4</v>
      </c>
      <c r="GR110">
        <v>2074</v>
      </c>
      <c r="GS110">
        <v>4</v>
      </c>
      <c r="GT110">
        <v>30</v>
      </c>
      <c r="GU110">
        <v>12.6</v>
      </c>
      <c r="GV110">
        <v>12.6</v>
      </c>
      <c r="GW110">
        <v>1.9152800000000001</v>
      </c>
      <c r="GX110">
        <v>2.5585900000000001</v>
      </c>
      <c r="GY110">
        <v>2.04834</v>
      </c>
      <c r="GZ110">
        <v>2.6037599999999999</v>
      </c>
      <c r="HA110">
        <v>2.1972700000000001</v>
      </c>
      <c r="HB110">
        <v>2.34497</v>
      </c>
      <c r="HC110">
        <v>40.6554</v>
      </c>
      <c r="HD110">
        <v>16.075800000000001</v>
      </c>
      <c r="HE110">
        <v>18</v>
      </c>
      <c r="HF110">
        <v>713.13199999999995</v>
      </c>
      <c r="HG110">
        <v>728.62199999999996</v>
      </c>
      <c r="HH110">
        <v>31.000800000000002</v>
      </c>
      <c r="HI110">
        <v>33.924599999999998</v>
      </c>
      <c r="HJ110">
        <v>29.9999</v>
      </c>
      <c r="HK110">
        <v>33.890099999999997</v>
      </c>
      <c r="HL110">
        <v>33.897399999999998</v>
      </c>
      <c r="HM110">
        <v>38.395600000000002</v>
      </c>
      <c r="HN110">
        <v>24.7257</v>
      </c>
      <c r="HO110">
        <v>67.784499999999994</v>
      </c>
      <c r="HP110">
        <v>31</v>
      </c>
      <c r="HQ110">
        <v>638.47199999999998</v>
      </c>
      <c r="HR110">
        <v>35.178699999999999</v>
      </c>
      <c r="HS110">
        <v>99.148700000000005</v>
      </c>
      <c r="HT110">
        <v>98.194400000000002</v>
      </c>
    </row>
    <row r="111" spans="1:228" x14ac:dyDescent="0.2">
      <c r="A111">
        <v>96</v>
      </c>
      <c r="B111">
        <v>1670267623.5999999</v>
      </c>
      <c r="C111">
        <v>379</v>
      </c>
      <c r="D111" t="s">
        <v>551</v>
      </c>
      <c r="E111" t="s">
        <v>552</v>
      </c>
      <c r="F111">
        <v>4</v>
      </c>
      <c r="G111">
        <v>1670267621.5999999</v>
      </c>
      <c r="H111">
        <f t="shared" si="34"/>
        <v>9.0212001222511422E-4</v>
      </c>
      <c r="I111">
        <f t="shared" si="35"/>
        <v>0.90212001222511418</v>
      </c>
      <c r="J111">
        <f t="shared" si="36"/>
        <v>8.6436077709437296</v>
      </c>
      <c r="K111">
        <f t="shared" si="37"/>
        <v>613.63328571428576</v>
      </c>
      <c r="L111">
        <f t="shared" si="38"/>
        <v>339.90172592599021</v>
      </c>
      <c r="M111">
        <f t="shared" si="39"/>
        <v>34.329109541466138</v>
      </c>
      <c r="N111">
        <f t="shared" si="40"/>
        <v>61.97522012042468</v>
      </c>
      <c r="O111">
        <f t="shared" si="41"/>
        <v>5.3403106408324831E-2</v>
      </c>
      <c r="P111">
        <f t="shared" si="42"/>
        <v>3.6793953790249132</v>
      </c>
      <c r="Q111">
        <f t="shared" si="43"/>
        <v>5.2976212441464707E-2</v>
      </c>
      <c r="R111">
        <f t="shared" si="44"/>
        <v>3.3148202882197261E-2</v>
      </c>
      <c r="S111">
        <f t="shared" si="45"/>
        <v>226.11914366605129</v>
      </c>
      <c r="T111">
        <f t="shared" si="46"/>
        <v>34.184167936994776</v>
      </c>
      <c r="U111">
        <f t="shared" si="47"/>
        <v>33.582585714285713</v>
      </c>
      <c r="V111">
        <f t="shared" si="48"/>
        <v>5.2198586710916661</v>
      </c>
      <c r="W111">
        <f t="shared" si="49"/>
        <v>69.578744295889749</v>
      </c>
      <c r="X111">
        <f t="shared" si="50"/>
        <v>3.5748825466442513</v>
      </c>
      <c r="Y111">
        <f t="shared" si="51"/>
        <v>5.1378946010318147</v>
      </c>
      <c r="Z111">
        <f t="shared" si="52"/>
        <v>1.6449761244474148</v>
      </c>
      <c r="AA111">
        <f t="shared" si="53"/>
        <v>-39.783492539127536</v>
      </c>
      <c r="AB111">
        <f t="shared" si="54"/>
        <v>-56.054709329074889</v>
      </c>
      <c r="AC111">
        <f t="shared" si="55"/>
        <v>-3.5041993460269456</v>
      </c>
      <c r="AD111">
        <f t="shared" si="56"/>
        <v>126.77674245182192</v>
      </c>
      <c r="AE111">
        <f t="shared" si="57"/>
        <v>32.171657176382261</v>
      </c>
      <c r="AF111">
        <f t="shared" si="58"/>
        <v>0.91111833158399225</v>
      </c>
      <c r="AG111">
        <f t="shared" si="59"/>
        <v>8.6436077709437296</v>
      </c>
      <c r="AH111">
        <v>649.31120509102152</v>
      </c>
      <c r="AI111">
        <v>638.76410303030275</v>
      </c>
      <c r="AJ111">
        <v>1.739567364509415</v>
      </c>
      <c r="AK111">
        <v>64.412612484880171</v>
      </c>
      <c r="AL111">
        <f t="shared" si="60"/>
        <v>0.90212001222511418</v>
      </c>
      <c r="AM111">
        <v>35.035215718971507</v>
      </c>
      <c r="AN111">
        <v>35.39705588235293</v>
      </c>
      <c r="AO111">
        <v>-6.8793027162934205E-5</v>
      </c>
      <c r="AP111">
        <v>92.771630971899214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47270.481203153715</v>
      </c>
      <c r="AV111">
        <f t="shared" si="64"/>
        <v>1200.001428571429</v>
      </c>
      <c r="AW111">
        <f t="shared" si="65"/>
        <v>1025.928099308835</v>
      </c>
      <c r="AX111">
        <f t="shared" si="66"/>
        <v>0.85493906497276118</v>
      </c>
      <c r="AY111">
        <f t="shared" si="67"/>
        <v>0.18843239539742912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1670267621.5999999</v>
      </c>
      <c r="BF111">
        <v>613.63328571428576</v>
      </c>
      <c r="BG111">
        <v>627.2287142857142</v>
      </c>
      <c r="BH111">
        <v>35.395871428571432</v>
      </c>
      <c r="BI111">
        <v>35.030814285714293</v>
      </c>
      <c r="BJ111">
        <v>617.86857142857139</v>
      </c>
      <c r="BK111">
        <v>35.247700000000002</v>
      </c>
      <c r="BL111">
        <v>650.02014285714279</v>
      </c>
      <c r="BM111">
        <v>100.8972857142857</v>
      </c>
      <c r="BN111">
        <v>9.9875885714285711E-2</v>
      </c>
      <c r="BO111">
        <v>33.299999999999997</v>
      </c>
      <c r="BP111">
        <v>33.582585714285713</v>
      </c>
      <c r="BQ111">
        <v>999.89999999999986</v>
      </c>
      <c r="BR111">
        <v>0</v>
      </c>
      <c r="BS111">
        <v>0</v>
      </c>
      <c r="BT111">
        <v>9019.8214285714294</v>
      </c>
      <c r="BU111">
        <v>0</v>
      </c>
      <c r="BV111">
        <v>885.71600000000012</v>
      </c>
      <c r="BW111">
        <v>-13.59531428571429</v>
      </c>
      <c r="BX111">
        <v>636.15057142857142</v>
      </c>
      <c r="BY111">
        <v>649.9987142857143</v>
      </c>
      <c r="BZ111">
        <v>0.36504557142857141</v>
      </c>
      <c r="CA111">
        <v>627.2287142857142</v>
      </c>
      <c r="CB111">
        <v>35.030814285714293</v>
      </c>
      <c r="CC111">
        <v>3.571345714285715</v>
      </c>
      <c r="CD111">
        <v>3.5345142857142848</v>
      </c>
      <c r="CE111">
        <v>26.962785714285719</v>
      </c>
      <c r="CF111">
        <v>26.786442857142859</v>
      </c>
      <c r="CG111">
        <v>1200.001428571429</v>
      </c>
      <c r="CH111">
        <v>0.49994671428571419</v>
      </c>
      <c r="CI111">
        <v>0.50005328571428576</v>
      </c>
      <c r="CJ111">
        <v>0</v>
      </c>
      <c r="CK111">
        <v>984.69400000000007</v>
      </c>
      <c r="CL111">
        <v>4.9990899999999998</v>
      </c>
      <c r="CM111">
        <v>10319.1</v>
      </c>
      <c r="CN111">
        <v>9557.6757142857132</v>
      </c>
      <c r="CO111">
        <v>43.686999999999998</v>
      </c>
      <c r="CP111">
        <v>45.5</v>
      </c>
      <c r="CQ111">
        <v>44.561999999999998</v>
      </c>
      <c r="CR111">
        <v>44.338999999999999</v>
      </c>
      <c r="CS111">
        <v>44.954999999999998</v>
      </c>
      <c r="CT111">
        <v>597.43857142857144</v>
      </c>
      <c r="CU111">
        <v>597.56285714285707</v>
      </c>
      <c r="CV111">
        <v>0</v>
      </c>
      <c r="CW111">
        <v>1670267642.5999999</v>
      </c>
      <c r="CX111">
        <v>0</v>
      </c>
      <c r="CY111">
        <v>1670266866.0999999</v>
      </c>
      <c r="CZ111" t="s">
        <v>356</v>
      </c>
      <c r="DA111">
        <v>1670266861.5999999</v>
      </c>
      <c r="DB111">
        <v>1670266866.0999999</v>
      </c>
      <c r="DC111">
        <v>4</v>
      </c>
      <c r="DD111">
        <v>8.4000000000000005E-2</v>
      </c>
      <c r="DE111">
        <v>1.7999999999999999E-2</v>
      </c>
      <c r="DF111">
        <v>-3.9009999999999998</v>
      </c>
      <c r="DG111">
        <v>0.14799999999999999</v>
      </c>
      <c r="DH111">
        <v>415</v>
      </c>
      <c r="DI111">
        <v>36</v>
      </c>
      <c r="DJ111">
        <v>0.66</v>
      </c>
      <c r="DK111">
        <v>0.36</v>
      </c>
      <c r="DL111">
        <v>-13.4609375</v>
      </c>
      <c r="DM111">
        <v>-1.0408919324577559</v>
      </c>
      <c r="DN111">
        <v>0.1027820818224169</v>
      </c>
      <c r="DO111">
        <v>0</v>
      </c>
      <c r="DP111">
        <v>0.36970674999999997</v>
      </c>
      <c r="DQ111">
        <v>-1.6104382739212209E-2</v>
      </c>
      <c r="DR111">
        <v>6.2809406053154146E-3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3.2959399999999999</v>
      </c>
      <c r="EB111">
        <v>2.6252800000000001</v>
      </c>
      <c r="EC111">
        <v>0.135099</v>
      </c>
      <c r="ED111">
        <v>0.13547600000000001</v>
      </c>
      <c r="EE111">
        <v>0.14265600000000001</v>
      </c>
      <c r="EF111">
        <v>0.14005500000000001</v>
      </c>
      <c r="EG111">
        <v>26155.9</v>
      </c>
      <c r="EH111">
        <v>26609.200000000001</v>
      </c>
      <c r="EI111">
        <v>28139.4</v>
      </c>
      <c r="EJ111">
        <v>29630</v>
      </c>
      <c r="EK111">
        <v>33194.400000000001</v>
      </c>
      <c r="EL111">
        <v>35365.199999999997</v>
      </c>
      <c r="EM111">
        <v>39715.599999999999</v>
      </c>
      <c r="EN111">
        <v>42340.5</v>
      </c>
      <c r="EO111">
        <v>2.2234699999999998</v>
      </c>
      <c r="EP111">
        <v>2.15408</v>
      </c>
      <c r="EQ111">
        <v>0.123724</v>
      </c>
      <c r="ER111">
        <v>0</v>
      </c>
      <c r="ES111">
        <v>31.567</v>
      </c>
      <c r="ET111">
        <v>999.9</v>
      </c>
      <c r="EU111">
        <v>65.099999999999994</v>
      </c>
      <c r="EV111">
        <v>37.6</v>
      </c>
      <c r="EW111">
        <v>42.031999999999996</v>
      </c>
      <c r="EX111">
        <v>57.234900000000003</v>
      </c>
      <c r="EY111">
        <v>-2.2515999999999998</v>
      </c>
      <c r="EZ111">
        <v>2</v>
      </c>
      <c r="FA111">
        <v>0.52003600000000005</v>
      </c>
      <c r="FB111">
        <v>0.46220600000000001</v>
      </c>
      <c r="FC111">
        <v>20.270800000000001</v>
      </c>
      <c r="FD111">
        <v>5.2183400000000004</v>
      </c>
      <c r="FE111">
        <v>12.0062</v>
      </c>
      <c r="FF111">
        <v>4.9867999999999997</v>
      </c>
      <c r="FG111">
        <v>3.2845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1.8622399999999999</v>
      </c>
      <c r="FN111">
        <v>1.86432</v>
      </c>
      <c r="FO111">
        <v>1.8603499999999999</v>
      </c>
      <c r="FP111">
        <v>1.8611</v>
      </c>
      <c r="FQ111">
        <v>1.8602000000000001</v>
      </c>
      <c r="FR111">
        <v>1.86188</v>
      </c>
      <c r="FS111">
        <v>1.8584700000000001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-4.24</v>
      </c>
      <c r="GH111">
        <v>0.14810000000000001</v>
      </c>
      <c r="GI111">
        <v>-2.9546745296188361</v>
      </c>
      <c r="GJ111">
        <v>-2.737337881603403E-3</v>
      </c>
      <c r="GK111">
        <v>1.2769921614711079E-6</v>
      </c>
      <c r="GL111">
        <v>-3.2469241445839119E-10</v>
      </c>
      <c r="GM111">
        <v>0.14817000000000749</v>
      </c>
      <c r="GN111">
        <v>0</v>
      </c>
      <c r="GO111">
        <v>0</v>
      </c>
      <c r="GP111">
        <v>0</v>
      </c>
      <c r="GQ111">
        <v>4</v>
      </c>
      <c r="GR111">
        <v>2074</v>
      </c>
      <c r="GS111">
        <v>4</v>
      </c>
      <c r="GT111">
        <v>30</v>
      </c>
      <c r="GU111">
        <v>12.7</v>
      </c>
      <c r="GV111">
        <v>12.6</v>
      </c>
      <c r="GW111">
        <v>1.9323699999999999</v>
      </c>
      <c r="GX111">
        <v>2.5622600000000002</v>
      </c>
      <c r="GY111">
        <v>2.04834</v>
      </c>
      <c r="GZ111">
        <v>2.6025399999999999</v>
      </c>
      <c r="HA111">
        <v>2.1972700000000001</v>
      </c>
      <c r="HB111">
        <v>2.3547400000000001</v>
      </c>
      <c r="HC111">
        <v>40.6554</v>
      </c>
      <c r="HD111">
        <v>16.075800000000001</v>
      </c>
      <c r="HE111">
        <v>18</v>
      </c>
      <c r="HF111">
        <v>713.04499999999996</v>
      </c>
      <c r="HG111">
        <v>728.59799999999996</v>
      </c>
      <c r="HH111">
        <v>31.001100000000001</v>
      </c>
      <c r="HI111">
        <v>33.921999999999997</v>
      </c>
      <c r="HJ111">
        <v>29.9998</v>
      </c>
      <c r="HK111">
        <v>33.886099999999999</v>
      </c>
      <c r="HL111">
        <v>33.8934</v>
      </c>
      <c r="HM111">
        <v>38.726700000000001</v>
      </c>
      <c r="HN111">
        <v>24.150099999999998</v>
      </c>
      <c r="HO111">
        <v>67.784499999999994</v>
      </c>
      <c r="HP111">
        <v>31</v>
      </c>
      <c r="HQ111">
        <v>645.15700000000004</v>
      </c>
      <c r="HR111">
        <v>35.198599999999999</v>
      </c>
      <c r="HS111">
        <v>99.148899999999998</v>
      </c>
      <c r="HT111">
        <v>98.194500000000005</v>
      </c>
    </row>
    <row r="112" spans="1:228" x14ac:dyDescent="0.2">
      <c r="A112">
        <v>97</v>
      </c>
      <c r="B112">
        <v>1670267627.5999999</v>
      </c>
      <c r="C112">
        <v>383</v>
      </c>
      <c r="D112" t="s">
        <v>553</v>
      </c>
      <c r="E112" t="s">
        <v>554</v>
      </c>
      <c r="F112">
        <v>4</v>
      </c>
      <c r="G112">
        <v>1670267625.2874999</v>
      </c>
      <c r="H112">
        <f t="shared" si="34"/>
        <v>8.8854376932281584E-4</v>
      </c>
      <c r="I112">
        <f t="shared" si="35"/>
        <v>0.88854376932281587</v>
      </c>
      <c r="J112">
        <f t="shared" si="36"/>
        <v>9.0622202911434275</v>
      </c>
      <c r="K112">
        <f t="shared" si="37"/>
        <v>619.78487500000006</v>
      </c>
      <c r="L112">
        <f t="shared" si="38"/>
        <v>329.73177602122979</v>
      </c>
      <c r="M112">
        <f t="shared" si="39"/>
        <v>33.302067898530154</v>
      </c>
      <c r="N112">
        <f t="shared" si="40"/>
        <v>62.596690676251697</v>
      </c>
      <c r="O112">
        <f t="shared" si="41"/>
        <v>5.2673175802846896E-2</v>
      </c>
      <c r="P112">
        <f t="shared" si="42"/>
        <v>3.6710456884703087</v>
      </c>
      <c r="Q112">
        <f t="shared" si="43"/>
        <v>5.2256886303919392E-2</v>
      </c>
      <c r="R112">
        <f t="shared" si="44"/>
        <v>3.2697681481776486E-2</v>
      </c>
      <c r="S112">
        <f t="shared" si="45"/>
        <v>226.11742719706194</v>
      </c>
      <c r="T112">
        <f t="shared" si="46"/>
        <v>34.19330959710846</v>
      </c>
      <c r="U112">
        <f t="shared" si="47"/>
        <v>33.571237500000002</v>
      </c>
      <c r="V112">
        <f t="shared" si="48"/>
        <v>5.2165453316347614</v>
      </c>
      <c r="W112">
        <f t="shared" si="49"/>
        <v>69.544001637549613</v>
      </c>
      <c r="X112">
        <f t="shared" si="50"/>
        <v>3.5739815423164645</v>
      </c>
      <c r="Y112">
        <f t="shared" si="51"/>
        <v>5.1391657916715676</v>
      </c>
      <c r="Z112">
        <f t="shared" si="52"/>
        <v>1.6425637893182969</v>
      </c>
      <c r="AA112">
        <f t="shared" si="53"/>
        <v>-39.18478022713618</v>
      </c>
      <c r="AB112">
        <f t="shared" si="54"/>
        <v>-52.808246999217033</v>
      </c>
      <c r="AC112">
        <f t="shared" si="55"/>
        <v>-3.3086464703013871</v>
      </c>
      <c r="AD112">
        <f t="shared" si="56"/>
        <v>130.81575350040734</v>
      </c>
      <c r="AE112">
        <f t="shared" si="57"/>
        <v>32.319342115457346</v>
      </c>
      <c r="AF112">
        <f t="shared" si="58"/>
        <v>0.97048379765371828</v>
      </c>
      <c r="AG112">
        <f t="shared" si="59"/>
        <v>9.0622202911434275</v>
      </c>
      <c r="AH112">
        <v>656.28677248606152</v>
      </c>
      <c r="AI112">
        <v>645.63879999999983</v>
      </c>
      <c r="AJ112">
        <v>1.7193880378616591</v>
      </c>
      <c r="AK112">
        <v>64.412612484880171</v>
      </c>
      <c r="AL112">
        <f t="shared" si="60"/>
        <v>0.88854376932281587</v>
      </c>
      <c r="AM112">
        <v>35.021083638385733</v>
      </c>
      <c r="AN112">
        <v>35.376697058823503</v>
      </c>
      <c r="AO112">
        <v>7.2344858082901091E-5</v>
      </c>
      <c r="AP112">
        <v>92.771630971899214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47120.792198183823</v>
      </c>
      <c r="AV112">
        <f t="shared" si="64"/>
        <v>1199.9937500000001</v>
      </c>
      <c r="AW112">
        <f t="shared" si="65"/>
        <v>1025.9213949207576</v>
      </c>
      <c r="AX112">
        <f t="shared" si="66"/>
        <v>0.85493894857432173</v>
      </c>
      <c r="AY112">
        <f t="shared" si="67"/>
        <v>0.18843217074844093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1670267625.2874999</v>
      </c>
      <c r="BF112">
        <v>619.78487500000006</v>
      </c>
      <c r="BG112">
        <v>633.45937499999991</v>
      </c>
      <c r="BH112">
        <v>35.386850000000003</v>
      </c>
      <c r="BI112">
        <v>34.997999999999998</v>
      </c>
      <c r="BJ112">
        <v>624.02937500000007</v>
      </c>
      <c r="BK112">
        <v>35.238700000000001</v>
      </c>
      <c r="BL112">
        <v>650.01462500000002</v>
      </c>
      <c r="BM112">
        <v>100.897375</v>
      </c>
      <c r="BN112">
        <v>0.1000729875</v>
      </c>
      <c r="BO112">
        <v>33.304412499999998</v>
      </c>
      <c r="BP112">
        <v>33.571237500000002</v>
      </c>
      <c r="BQ112">
        <v>999.9</v>
      </c>
      <c r="BR112">
        <v>0</v>
      </c>
      <c r="BS112">
        <v>0</v>
      </c>
      <c r="BT112">
        <v>8990.9387499999993</v>
      </c>
      <c r="BU112">
        <v>0</v>
      </c>
      <c r="BV112">
        <v>927.86450000000002</v>
      </c>
      <c r="BW112">
        <v>-13.6745</v>
      </c>
      <c r="BX112">
        <v>642.52174999999988</v>
      </c>
      <c r="BY112">
        <v>656.43312500000002</v>
      </c>
      <c r="BZ112">
        <v>0.38885500000000012</v>
      </c>
      <c r="CA112">
        <v>633.45937499999991</v>
      </c>
      <c r="CB112">
        <v>34.997999999999998</v>
      </c>
      <c r="CC112">
        <v>3.5704375000000002</v>
      </c>
      <c r="CD112">
        <v>3.5312049999999999</v>
      </c>
      <c r="CE112">
        <v>26.9584875</v>
      </c>
      <c r="CF112">
        <v>26.7705375</v>
      </c>
      <c r="CG112">
        <v>1199.9937500000001</v>
      </c>
      <c r="CH112">
        <v>0.49995125000000001</v>
      </c>
      <c r="CI112">
        <v>0.50004874999999993</v>
      </c>
      <c r="CJ112">
        <v>0</v>
      </c>
      <c r="CK112">
        <v>984.41474999999991</v>
      </c>
      <c r="CL112">
        <v>4.9990899999999998</v>
      </c>
      <c r="CM112">
        <v>10321.325000000001</v>
      </c>
      <c r="CN112">
        <v>9557.6537500000013</v>
      </c>
      <c r="CO112">
        <v>43.686999999999998</v>
      </c>
      <c r="CP112">
        <v>45.5</v>
      </c>
      <c r="CQ112">
        <v>44.561999999999998</v>
      </c>
      <c r="CR112">
        <v>44.375</v>
      </c>
      <c r="CS112">
        <v>44.968499999999999</v>
      </c>
      <c r="CT112">
        <v>597.44000000000005</v>
      </c>
      <c r="CU112">
        <v>597.55500000000006</v>
      </c>
      <c r="CV112">
        <v>0</v>
      </c>
      <c r="CW112">
        <v>1670267646.8</v>
      </c>
      <c r="CX112">
        <v>0</v>
      </c>
      <c r="CY112">
        <v>1670266866.0999999</v>
      </c>
      <c r="CZ112" t="s">
        <v>356</v>
      </c>
      <c r="DA112">
        <v>1670266861.5999999</v>
      </c>
      <c r="DB112">
        <v>1670266866.0999999</v>
      </c>
      <c r="DC112">
        <v>4</v>
      </c>
      <c r="DD112">
        <v>8.4000000000000005E-2</v>
      </c>
      <c r="DE112">
        <v>1.7999999999999999E-2</v>
      </c>
      <c r="DF112">
        <v>-3.9009999999999998</v>
      </c>
      <c r="DG112">
        <v>0.14799999999999999</v>
      </c>
      <c r="DH112">
        <v>415</v>
      </c>
      <c r="DI112">
        <v>36</v>
      </c>
      <c r="DJ112">
        <v>0.66</v>
      </c>
      <c r="DK112">
        <v>0.36</v>
      </c>
      <c r="DL112">
        <v>-13.5343325</v>
      </c>
      <c r="DM112">
        <v>-1.0132964352720539</v>
      </c>
      <c r="DN112">
        <v>9.9762556571842173E-2</v>
      </c>
      <c r="DO112">
        <v>0</v>
      </c>
      <c r="DP112">
        <v>0.37396455000000012</v>
      </c>
      <c r="DQ112">
        <v>3.2612510318948261E-2</v>
      </c>
      <c r="DR112">
        <v>1.084216221505194E-2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3.2959800000000001</v>
      </c>
      <c r="EB112">
        <v>2.6252300000000002</v>
      </c>
      <c r="EC112">
        <v>0.13611200000000001</v>
      </c>
      <c r="ED112">
        <v>0.136491</v>
      </c>
      <c r="EE112">
        <v>0.14260600000000001</v>
      </c>
      <c r="EF112">
        <v>0.14007900000000001</v>
      </c>
      <c r="EG112">
        <v>26125.200000000001</v>
      </c>
      <c r="EH112">
        <v>26578.2</v>
      </c>
      <c r="EI112">
        <v>28139.4</v>
      </c>
      <c r="EJ112">
        <v>29630.3</v>
      </c>
      <c r="EK112">
        <v>33195.800000000003</v>
      </c>
      <c r="EL112">
        <v>35364.800000000003</v>
      </c>
      <c r="EM112">
        <v>39714.800000000003</v>
      </c>
      <c r="EN112">
        <v>42341.1</v>
      </c>
      <c r="EO112">
        <v>2.2236199999999999</v>
      </c>
      <c r="EP112">
        <v>2.1542699999999999</v>
      </c>
      <c r="EQ112">
        <v>0.123456</v>
      </c>
      <c r="ER112">
        <v>0</v>
      </c>
      <c r="ES112">
        <v>31.574200000000001</v>
      </c>
      <c r="ET112">
        <v>999.9</v>
      </c>
      <c r="EU112">
        <v>65.099999999999994</v>
      </c>
      <c r="EV112">
        <v>37.6</v>
      </c>
      <c r="EW112">
        <v>42.030999999999999</v>
      </c>
      <c r="EX112">
        <v>57.594900000000003</v>
      </c>
      <c r="EY112">
        <v>-2.1434299999999999</v>
      </c>
      <c r="EZ112">
        <v>2</v>
      </c>
      <c r="FA112">
        <v>0.51949699999999999</v>
      </c>
      <c r="FB112">
        <v>0.46790300000000001</v>
      </c>
      <c r="FC112">
        <v>20.270900000000001</v>
      </c>
      <c r="FD112">
        <v>5.2187900000000003</v>
      </c>
      <c r="FE112">
        <v>12.0061</v>
      </c>
      <c r="FF112">
        <v>4.9863</v>
      </c>
      <c r="FG112">
        <v>3.2845</v>
      </c>
      <c r="FH112">
        <v>9999</v>
      </c>
      <c r="FI112">
        <v>9999</v>
      </c>
      <c r="FJ112">
        <v>9999</v>
      </c>
      <c r="FK112">
        <v>999.9</v>
      </c>
      <c r="FL112">
        <v>1.8658300000000001</v>
      </c>
      <c r="FM112">
        <v>1.86225</v>
      </c>
      <c r="FN112">
        <v>1.8643000000000001</v>
      </c>
      <c r="FO112">
        <v>1.8603499999999999</v>
      </c>
      <c r="FP112">
        <v>1.8610800000000001</v>
      </c>
      <c r="FQ112">
        <v>1.8602000000000001</v>
      </c>
      <c r="FR112">
        <v>1.86188</v>
      </c>
      <c r="FS112">
        <v>1.8584799999999999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-4.25</v>
      </c>
      <c r="GH112">
        <v>0.1482</v>
      </c>
      <c r="GI112">
        <v>-2.9546745296188361</v>
      </c>
      <c r="GJ112">
        <v>-2.737337881603403E-3</v>
      </c>
      <c r="GK112">
        <v>1.2769921614711079E-6</v>
      </c>
      <c r="GL112">
        <v>-3.2469241445839119E-10</v>
      </c>
      <c r="GM112">
        <v>0.14817000000000749</v>
      </c>
      <c r="GN112">
        <v>0</v>
      </c>
      <c r="GO112">
        <v>0</v>
      </c>
      <c r="GP112">
        <v>0</v>
      </c>
      <c r="GQ112">
        <v>4</v>
      </c>
      <c r="GR112">
        <v>2074</v>
      </c>
      <c r="GS112">
        <v>4</v>
      </c>
      <c r="GT112">
        <v>30</v>
      </c>
      <c r="GU112">
        <v>12.8</v>
      </c>
      <c r="GV112">
        <v>12.7</v>
      </c>
      <c r="GW112">
        <v>1.94824</v>
      </c>
      <c r="GX112">
        <v>2.5695800000000002</v>
      </c>
      <c r="GY112">
        <v>2.04834</v>
      </c>
      <c r="GZ112">
        <v>2.6025399999999999</v>
      </c>
      <c r="HA112">
        <v>2.1972700000000001</v>
      </c>
      <c r="HB112">
        <v>2.3071299999999999</v>
      </c>
      <c r="HC112">
        <v>40.629800000000003</v>
      </c>
      <c r="HD112">
        <v>16.058299999999999</v>
      </c>
      <c r="HE112">
        <v>18</v>
      </c>
      <c r="HF112">
        <v>713.14</v>
      </c>
      <c r="HG112">
        <v>728.74300000000005</v>
      </c>
      <c r="HH112">
        <v>31.0014</v>
      </c>
      <c r="HI112">
        <v>33.919899999999998</v>
      </c>
      <c r="HJ112">
        <v>29.9998</v>
      </c>
      <c r="HK112">
        <v>33.883200000000002</v>
      </c>
      <c r="HL112">
        <v>33.889699999999998</v>
      </c>
      <c r="HM112">
        <v>39.055799999999998</v>
      </c>
      <c r="HN112">
        <v>24.150099999999998</v>
      </c>
      <c r="HO112">
        <v>67.784499999999994</v>
      </c>
      <c r="HP112">
        <v>31</v>
      </c>
      <c r="HQ112">
        <v>651.84100000000001</v>
      </c>
      <c r="HR112">
        <v>35.233600000000003</v>
      </c>
      <c r="HS112">
        <v>99.147800000000004</v>
      </c>
      <c r="HT112">
        <v>98.195800000000006</v>
      </c>
    </row>
    <row r="113" spans="1:228" x14ac:dyDescent="0.2">
      <c r="A113">
        <v>98</v>
      </c>
      <c r="B113">
        <v>1670267631.5999999</v>
      </c>
      <c r="C113">
        <v>387</v>
      </c>
      <c r="D113" t="s">
        <v>555</v>
      </c>
      <c r="E113" t="s">
        <v>556</v>
      </c>
      <c r="F113">
        <v>4</v>
      </c>
      <c r="G113">
        <v>1670267629.5999999</v>
      </c>
      <c r="H113">
        <f t="shared" si="34"/>
        <v>8.4897037674797711E-4</v>
      </c>
      <c r="I113">
        <f t="shared" si="35"/>
        <v>0.84897037674797715</v>
      </c>
      <c r="J113">
        <f t="shared" si="36"/>
        <v>9.0564940037853496</v>
      </c>
      <c r="K113">
        <f t="shared" si="37"/>
        <v>626.99728571428579</v>
      </c>
      <c r="L113">
        <f t="shared" si="38"/>
        <v>323.50421207332261</v>
      </c>
      <c r="M113">
        <f t="shared" si="39"/>
        <v>32.672680681491784</v>
      </c>
      <c r="N113">
        <f t="shared" si="40"/>
        <v>63.324313377600859</v>
      </c>
      <c r="O113">
        <f t="shared" si="41"/>
        <v>5.0196597857023351E-2</v>
      </c>
      <c r="P113">
        <f t="shared" si="42"/>
        <v>3.6721372544024282</v>
      </c>
      <c r="Q113">
        <f t="shared" si="43"/>
        <v>4.9818493979434476E-2</v>
      </c>
      <c r="R113">
        <f t="shared" si="44"/>
        <v>3.1170292282567083E-2</v>
      </c>
      <c r="S113">
        <f t="shared" si="45"/>
        <v>226.11877038046205</v>
      </c>
      <c r="T113">
        <f t="shared" si="46"/>
        <v>34.201979403287794</v>
      </c>
      <c r="U113">
        <f t="shared" si="47"/>
        <v>33.581142857142858</v>
      </c>
      <c r="V113">
        <f t="shared" si="48"/>
        <v>5.219437298375559</v>
      </c>
      <c r="W113">
        <f t="shared" si="49"/>
        <v>69.527442764903284</v>
      </c>
      <c r="X113">
        <f t="shared" si="50"/>
        <v>3.5732539690000915</v>
      </c>
      <c r="Y113">
        <f t="shared" si="51"/>
        <v>5.1393432965491312</v>
      </c>
      <c r="Z113">
        <f t="shared" si="52"/>
        <v>1.6461833293754675</v>
      </c>
      <c r="AA113">
        <f t="shared" si="53"/>
        <v>-37.439593614585789</v>
      </c>
      <c r="AB113">
        <f t="shared" si="54"/>
        <v>-54.662970171539946</v>
      </c>
      <c r="AC113">
        <f t="shared" si="55"/>
        <v>-3.4240105696441558</v>
      </c>
      <c r="AD113">
        <f t="shared" si="56"/>
        <v>130.59219602469216</v>
      </c>
      <c r="AE113">
        <f t="shared" si="57"/>
        <v>32.444849336294482</v>
      </c>
      <c r="AF113">
        <f t="shared" si="58"/>
        <v>0.80308668420256313</v>
      </c>
      <c r="AG113">
        <f t="shared" si="59"/>
        <v>9.0564940037853496</v>
      </c>
      <c r="AH113">
        <v>663.27029122822444</v>
      </c>
      <c r="AI113">
        <v>652.58566666666673</v>
      </c>
      <c r="AJ113">
        <v>1.7293926085119971</v>
      </c>
      <c r="AK113">
        <v>64.412612484880171</v>
      </c>
      <c r="AL113">
        <f t="shared" si="60"/>
        <v>0.84897037674797715</v>
      </c>
      <c r="AM113">
        <v>35.001544530488772</v>
      </c>
      <c r="AN113">
        <v>35.386732058823533</v>
      </c>
      <c r="AO113">
        <v>-7.9682932086429948E-3</v>
      </c>
      <c r="AP113">
        <v>92.771630971899214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47140.165800490126</v>
      </c>
      <c r="AV113">
        <f t="shared" si="64"/>
        <v>1199.998571428571</v>
      </c>
      <c r="AW113">
        <f t="shared" si="65"/>
        <v>1025.925742166042</v>
      </c>
      <c r="AX113">
        <f t="shared" si="66"/>
        <v>0.85493913625638807</v>
      </c>
      <c r="AY113">
        <f t="shared" si="67"/>
        <v>0.18843253297482912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1670267629.5999999</v>
      </c>
      <c r="BF113">
        <v>626.99728571428579</v>
      </c>
      <c r="BG113">
        <v>640.68285714285707</v>
      </c>
      <c r="BH113">
        <v>35.380099999999999</v>
      </c>
      <c r="BI113">
        <v>35.058328571428568</v>
      </c>
      <c r="BJ113">
        <v>631.2525714285714</v>
      </c>
      <c r="BK113">
        <v>35.231928571428568</v>
      </c>
      <c r="BL113">
        <v>650.03228571428565</v>
      </c>
      <c r="BM113">
        <v>100.89614285714291</v>
      </c>
      <c r="BN113">
        <v>0.1000094714285714</v>
      </c>
      <c r="BO113">
        <v>33.305028571428572</v>
      </c>
      <c r="BP113">
        <v>33.581142857142858</v>
      </c>
      <c r="BQ113">
        <v>999.89999999999986</v>
      </c>
      <c r="BR113">
        <v>0</v>
      </c>
      <c r="BS113">
        <v>0</v>
      </c>
      <c r="BT113">
        <v>8994.8214285714294</v>
      </c>
      <c r="BU113">
        <v>0</v>
      </c>
      <c r="BV113">
        <v>997.71</v>
      </c>
      <c r="BW113">
        <v>-13.68542857142857</v>
      </c>
      <c r="BX113">
        <v>649.99414285714272</v>
      </c>
      <c r="BY113">
        <v>663.96</v>
      </c>
      <c r="BZ113">
        <v>0.32177185714285722</v>
      </c>
      <c r="CA113">
        <v>640.68285714285707</v>
      </c>
      <c r="CB113">
        <v>35.058328571428568</v>
      </c>
      <c r="CC113">
        <v>3.569715714285715</v>
      </c>
      <c r="CD113">
        <v>3.5372528571428572</v>
      </c>
      <c r="CE113">
        <v>26.95504285714285</v>
      </c>
      <c r="CF113">
        <v>26.799614285714281</v>
      </c>
      <c r="CG113">
        <v>1199.998571428571</v>
      </c>
      <c r="CH113">
        <v>0.49994657142857152</v>
      </c>
      <c r="CI113">
        <v>0.50005342857142854</v>
      </c>
      <c r="CJ113">
        <v>0</v>
      </c>
      <c r="CK113">
        <v>983.83128571428563</v>
      </c>
      <c r="CL113">
        <v>4.9990899999999998</v>
      </c>
      <c r="CM113">
        <v>10322.67142857143</v>
      </c>
      <c r="CN113">
        <v>9557.6585714285702</v>
      </c>
      <c r="CO113">
        <v>43.732000000000014</v>
      </c>
      <c r="CP113">
        <v>45.5</v>
      </c>
      <c r="CQ113">
        <v>44.561999999999998</v>
      </c>
      <c r="CR113">
        <v>44.375</v>
      </c>
      <c r="CS113">
        <v>44.982000000000014</v>
      </c>
      <c r="CT113">
        <v>597.43428571428569</v>
      </c>
      <c r="CU113">
        <v>597.56428571428569</v>
      </c>
      <c r="CV113">
        <v>0</v>
      </c>
      <c r="CW113">
        <v>1670267651</v>
      </c>
      <c r="CX113">
        <v>0</v>
      </c>
      <c r="CY113">
        <v>1670266866.0999999</v>
      </c>
      <c r="CZ113" t="s">
        <v>356</v>
      </c>
      <c r="DA113">
        <v>1670266861.5999999</v>
      </c>
      <c r="DB113">
        <v>1670266866.0999999</v>
      </c>
      <c r="DC113">
        <v>4</v>
      </c>
      <c r="DD113">
        <v>8.4000000000000005E-2</v>
      </c>
      <c r="DE113">
        <v>1.7999999999999999E-2</v>
      </c>
      <c r="DF113">
        <v>-3.9009999999999998</v>
      </c>
      <c r="DG113">
        <v>0.14799999999999999</v>
      </c>
      <c r="DH113">
        <v>415</v>
      </c>
      <c r="DI113">
        <v>36</v>
      </c>
      <c r="DJ113">
        <v>0.66</v>
      </c>
      <c r="DK113">
        <v>0.36</v>
      </c>
      <c r="DL113">
        <v>-13.5917975</v>
      </c>
      <c r="DM113">
        <v>-0.888838649155686</v>
      </c>
      <c r="DN113">
        <v>8.9279478290086395E-2</v>
      </c>
      <c r="DO113">
        <v>0</v>
      </c>
      <c r="DP113">
        <v>0.36482805000000001</v>
      </c>
      <c r="DQ113">
        <v>-0.1204138761726084</v>
      </c>
      <c r="DR113">
        <v>2.323659489033408E-2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365</v>
      </c>
      <c r="EA113">
        <v>3.2959399999999999</v>
      </c>
      <c r="EB113">
        <v>2.6252399999999998</v>
      </c>
      <c r="EC113">
        <v>0.137124</v>
      </c>
      <c r="ED113">
        <v>0.13748099999999999</v>
      </c>
      <c r="EE113">
        <v>0.14264099999999999</v>
      </c>
      <c r="EF113">
        <v>0.14024400000000001</v>
      </c>
      <c r="EG113">
        <v>26094.799999999999</v>
      </c>
      <c r="EH113">
        <v>26547</v>
      </c>
      <c r="EI113">
        <v>28139.7</v>
      </c>
      <c r="EJ113">
        <v>29629.599999999999</v>
      </c>
      <c r="EK113">
        <v>33194.800000000003</v>
      </c>
      <c r="EL113">
        <v>35357.4</v>
      </c>
      <c r="EM113">
        <v>39715.1</v>
      </c>
      <c r="EN113">
        <v>42340.2</v>
      </c>
      <c r="EO113">
        <v>2.2235299999999998</v>
      </c>
      <c r="EP113">
        <v>2.1544300000000001</v>
      </c>
      <c r="EQ113">
        <v>0.12371699999999999</v>
      </c>
      <c r="ER113">
        <v>0</v>
      </c>
      <c r="ES113">
        <v>31.581700000000001</v>
      </c>
      <c r="ET113">
        <v>999.9</v>
      </c>
      <c r="EU113">
        <v>65.099999999999994</v>
      </c>
      <c r="EV113">
        <v>37.6</v>
      </c>
      <c r="EW113">
        <v>42.033700000000003</v>
      </c>
      <c r="EX113">
        <v>57.684899999999999</v>
      </c>
      <c r="EY113">
        <v>-2.1554500000000001</v>
      </c>
      <c r="EZ113">
        <v>2</v>
      </c>
      <c r="FA113">
        <v>0.51946599999999998</v>
      </c>
      <c r="FB113">
        <v>0.47426200000000002</v>
      </c>
      <c r="FC113">
        <v>20.270700000000001</v>
      </c>
      <c r="FD113">
        <v>5.2187900000000003</v>
      </c>
      <c r="FE113">
        <v>12.006500000000001</v>
      </c>
      <c r="FF113">
        <v>4.9869500000000002</v>
      </c>
      <c r="FG113">
        <v>3.2845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1.8622700000000001</v>
      </c>
      <c r="FN113">
        <v>1.8643099999999999</v>
      </c>
      <c r="FO113">
        <v>1.86036</v>
      </c>
      <c r="FP113">
        <v>1.86111</v>
      </c>
      <c r="FQ113">
        <v>1.8602000000000001</v>
      </c>
      <c r="FR113">
        <v>1.86188</v>
      </c>
      <c r="FS113">
        <v>1.8585100000000001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-4.26</v>
      </c>
      <c r="GH113">
        <v>0.1482</v>
      </c>
      <c r="GI113">
        <v>-2.9546745296188361</v>
      </c>
      <c r="GJ113">
        <v>-2.737337881603403E-3</v>
      </c>
      <c r="GK113">
        <v>1.2769921614711079E-6</v>
      </c>
      <c r="GL113">
        <v>-3.2469241445839119E-10</v>
      </c>
      <c r="GM113">
        <v>0.14817000000000749</v>
      </c>
      <c r="GN113">
        <v>0</v>
      </c>
      <c r="GO113">
        <v>0</v>
      </c>
      <c r="GP113">
        <v>0</v>
      </c>
      <c r="GQ113">
        <v>4</v>
      </c>
      <c r="GR113">
        <v>2074</v>
      </c>
      <c r="GS113">
        <v>4</v>
      </c>
      <c r="GT113">
        <v>30</v>
      </c>
      <c r="GU113">
        <v>12.8</v>
      </c>
      <c r="GV113">
        <v>12.8</v>
      </c>
      <c r="GW113">
        <v>1.96533</v>
      </c>
      <c r="GX113">
        <v>2.5708000000000002</v>
      </c>
      <c r="GY113">
        <v>2.04834</v>
      </c>
      <c r="GZ113">
        <v>2.6025399999999999</v>
      </c>
      <c r="HA113">
        <v>2.1972700000000001</v>
      </c>
      <c r="HB113">
        <v>2.34009</v>
      </c>
      <c r="HC113">
        <v>40.629800000000003</v>
      </c>
      <c r="HD113">
        <v>16.058299999999999</v>
      </c>
      <c r="HE113">
        <v>18</v>
      </c>
      <c r="HF113">
        <v>713.02099999999996</v>
      </c>
      <c r="HG113">
        <v>728.85799999999995</v>
      </c>
      <c r="HH113">
        <v>31.0015</v>
      </c>
      <c r="HI113">
        <v>33.9176</v>
      </c>
      <c r="HJ113">
        <v>29.9999</v>
      </c>
      <c r="HK113">
        <v>33.880099999999999</v>
      </c>
      <c r="HL113">
        <v>33.8874</v>
      </c>
      <c r="HM113">
        <v>39.387999999999998</v>
      </c>
      <c r="HN113">
        <v>23.875900000000001</v>
      </c>
      <c r="HO113">
        <v>67.784499999999994</v>
      </c>
      <c r="HP113">
        <v>31</v>
      </c>
      <c r="HQ113">
        <v>658.52200000000005</v>
      </c>
      <c r="HR113">
        <v>35.238599999999998</v>
      </c>
      <c r="HS113">
        <v>99.148700000000005</v>
      </c>
      <c r="HT113">
        <v>98.193700000000007</v>
      </c>
    </row>
    <row r="114" spans="1:228" x14ac:dyDescent="0.2">
      <c r="A114">
        <v>99</v>
      </c>
      <c r="B114">
        <v>1670267635.5999999</v>
      </c>
      <c r="C114">
        <v>391</v>
      </c>
      <c r="D114" t="s">
        <v>557</v>
      </c>
      <c r="E114" t="s">
        <v>558</v>
      </c>
      <c r="F114">
        <v>4</v>
      </c>
      <c r="G114">
        <v>1670267633.2874999</v>
      </c>
      <c r="H114">
        <f t="shared" si="34"/>
        <v>8.5379523204884289E-4</v>
      </c>
      <c r="I114">
        <f t="shared" si="35"/>
        <v>0.85379523204884289</v>
      </c>
      <c r="J114">
        <f t="shared" si="36"/>
        <v>9.11237149064136</v>
      </c>
      <c r="K114">
        <f t="shared" si="37"/>
        <v>633.15362499999992</v>
      </c>
      <c r="L114">
        <f t="shared" si="38"/>
        <v>329.57919298038098</v>
      </c>
      <c r="M114">
        <f t="shared" si="39"/>
        <v>33.286662657586383</v>
      </c>
      <c r="N114">
        <f t="shared" si="40"/>
        <v>63.946910407834892</v>
      </c>
      <c r="O114">
        <f t="shared" si="41"/>
        <v>5.0520924634122194E-2</v>
      </c>
      <c r="P114">
        <f t="shared" si="42"/>
        <v>3.6789590267676049</v>
      </c>
      <c r="Q114">
        <f t="shared" si="43"/>
        <v>5.0138643487730464E-2</v>
      </c>
      <c r="R114">
        <f t="shared" si="44"/>
        <v>3.1370757320202107E-2</v>
      </c>
      <c r="S114">
        <f t="shared" si="45"/>
        <v>226.11802490636862</v>
      </c>
      <c r="T114">
        <f t="shared" si="46"/>
        <v>34.198335161215908</v>
      </c>
      <c r="U114">
        <f t="shared" si="47"/>
        <v>33.583100000000002</v>
      </c>
      <c r="V114">
        <f t="shared" si="48"/>
        <v>5.2200088704996102</v>
      </c>
      <c r="W114">
        <f t="shared" si="49"/>
        <v>69.566329089608047</v>
      </c>
      <c r="X114">
        <f t="shared" si="50"/>
        <v>3.5750387927031677</v>
      </c>
      <c r="Y114">
        <f t="shared" si="51"/>
        <v>5.1390361393055217</v>
      </c>
      <c r="Z114">
        <f t="shared" si="52"/>
        <v>1.6449700777964424</v>
      </c>
      <c r="AA114">
        <f t="shared" si="53"/>
        <v>-37.652369733353972</v>
      </c>
      <c r="AB114">
        <f t="shared" si="54"/>
        <v>-55.364142650625951</v>
      </c>
      <c r="AC114">
        <f t="shared" si="55"/>
        <v>-3.4615156580961339</v>
      </c>
      <c r="AD114">
        <f t="shared" si="56"/>
        <v>129.63999686429256</v>
      </c>
      <c r="AE114">
        <f t="shared" si="57"/>
        <v>32.458936319968814</v>
      </c>
      <c r="AF114">
        <f t="shared" si="58"/>
        <v>0.76917234539240553</v>
      </c>
      <c r="AG114">
        <f t="shared" si="59"/>
        <v>9.11237149064136</v>
      </c>
      <c r="AH114">
        <v>670.2097345265455</v>
      </c>
      <c r="AI114">
        <v>659.51617575757552</v>
      </c>
      <c r="AJ114">
        <v>1.7253883730644171</v>
      </c>
      <c r="AK114">
        <v>64.412612484880171</v>
      </c>
      <c r="AL114">
        <f t="shared" si="60"/>
        <v>0.85379523204884289</v>
      </c>
      <c r="AM114">
        <v>35.073335120231143</v>
      </c>
      <c r="AN114">
        <v>35.406485294117651</v>
      </c>
      <c r="AO114">
        <v>1.58179815486975E-3</v>
      </c>
      <c r="AP114">
        <v>92.771630971899214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47262.083694275578</v>
      </c>
      <c r="AV114">
        <f t="shared" si="64"/>
        <v>1199.9949999999999</v>
      </c>
      <c r="AW114">
        <f t="shared" si="65"/>
        <v>1025.9226512468231</v>
      </c>
      <c r="AX114">
        <f t="shared" si="66"/>
        <v>0.85493910495195657</v>
      </c>
      <c r="AY114">
        <f t="shared" si="67"/>
        <v>0.18843247255727619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1670267633.2874999</v>
      </c>
      <c r="BF114">
        <v>633.15362499999992</v>
      </c>
      <c r="BG114">
        <v>646.83862499999998</v>
      </c>
      <c r="BH114">
        <v>35.397312499999998</v>
      </c>
      <c r="BI114">
        <v>35.089125000000003</v>
      </c>
      <c r="BJ114">
        <v>637.41849999999999</v>
      </c>
      <c r="BK114">
        <v>35.249112500000003</v>
      </c>
      <c r="BL114">
        <v>650.01125000000002</v>
      </c>
      <c r="BM114">
        <v>100.89762500000001</v>
      </c>
      <c r="BN114">
        <v>9.9838937500000002E-2</v>
      </c>
      <c r="BO114">
        <v>33.303962499999997</v>
      </c>
      <c r="BP114">
        <v>33.583100000000002</v>
      </c>
      <c r="BQ114">
        <v>999.9</v>
      </c>
      <c r="BR114">
        <v>0</v>
      </c>
      <c r="BS114">
        <v>0</v>
      </c>
      <c r="BT114">
        <v>9018.28125</v>
      </c>
      <c r="BU114">
        <v>0</v>
      </c>
      <c r="BV114">
        <v>1022.35875</v>
      </c>
      <c r="BW114">
        <v>-13.684825</v>
      </c>
      <c r="BX114">
        <v>656.38800000000003</v>
      </c>
      <c r="BY114">
        <v>670.36075000000005</v>
      </c>
      <c r="BZ114">
        <v>0.30818574999999998</v>
      </c>
      <c r="CA114">
        <v>646.83862499999998</v>
      </c>
      <c r="CB114">
        <v>35.089125000000003</v>
      </c>
      <c r="CC114">
        <v>3.5715062500000001</v>
      </c>
      <c r="CD114">
        <v>3.5404100000000001</v>
      </c>
      <c r="CE114">
        <v>26.963550000000001</v>
      </c>
      <c r="CF114">
        <v>26.814787500000001</v>
      </c>
      <c r="CG114">
        <v>1199.9949999999999</v>
      </c>
      <c r="CH114">
        <v>0.49994725000000001</v>
      </c>
      <c r="CI114">
        <v>0.50005275000000005</v>
      </c>
      <c r="CJ114">
        <v>0</v>
      </c>
      <c r="CK114">
        <v>983.43624999999997</v>
      </c>
      <c r="CL114">
        <v>4.9990899999999998</v>
      </c>
      <c r="CM114">
        <v>10318.15</v>
      </c>
      <c r="CN114">
        <v>9557.6337500000009</v>
      </c>
      <c r="CO114">
        <v>43.734250000000003</v>
      </c>
      <c r="CP114">
        <v>45.515500000000003</v>
      </c>
      <c r="CQ114">
        <v>44.561999999999998</v>
      </c>
      <c r="CR114">
        <v>44.375</v>
      </c>
      <c r="CS114">
        <v>44.984250000000003</v>
      </c>
      <c r="CT114">
        <v>597.43499999999995</v>
      </c>
      <c r="CU114">
        <v>597.5625</v>
      </c>
      <c r="CV114">
        <v>0</v>
      </c>
      <c r="CW114">
        <v>1670267654.5999999</v>
      </c>
      <c r="CX114">
        <v>0</v>
      </c>
      <c r="CY114">
        <v>1670266866.0999999</v>
      </c>
      <c r="CZ114" t="s">
        <v>356</v>
      </c>
      <c r="DA114">
        <v>1670266861.5999999</v>
      </c>
      <c r="DB114">
        <v>1670266866.0999999</v>
      </c>
      <c r="DC114">
        <v>4</v>
      </c>
      <c r="DD114">
        <v>8.4000000000000005E-2</v>
      </c>
      <c r="DE114">
        <v>1.7999999999999999E-2</v>
      </c>
      <c r="DF114">
        <v>-3.9009999999999998</v>
      </c>
      <c r="DG114">
        <v>0.14799999999999999</v>
      </c>
      <c r="DH114">
        <v>415</v>
      </c>
      <c r="DI114">
        <v>36</v>
      </c>
      <c r="DJ114">
        <v>0.66</v>
      </c>
      <c r="DK114">
        <v>0.36</v>
      </c>
      <c r="DL114">
        <v>-13.634797499999999</v>
      </c>
      <c r="DM114">
        <v>-0.60610469043147219</v>
      </c>
      <c r="DN114">
        <v>6.7552244550051779E-2</v>
      </c>
      <c r="DO114">
        <v>0</v>
      </c>
      <c r="DP114">
        <v>0.35121455000000001</v>
      </c>
      <c r="DQ114">
        <v>-0.2357203677298321</v>
      </c>
      <c r="DR114">
        <v>3.1241277977181091E-2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365</v>
      </c>
      <c r="EA114">
        <v>3.2959499999999999</v>
      </c>
      <c r="EB114">
        <v>2.6253600000000001</v>
      </c>
      <c r="EC114">
        <v>0.138126</v>
      </c>
      <c r="ED114">
        <v>0.13847699999999999</v>
      </c>
      <c r="EE114">
        <v>0.14269699999999999</v>
      </c>
      <c r="EF114">
        <v>0.14027899999999999</v>
      </c>
      <c r="EG114">
        <v>26064.7</v>
      </c>
      <c r="EH114">
        <v>26516.3</v>
      </c>
      <c r="EI114">
        <v>28140</v>
      </c>
      <c r="EJ114">
        <v>29629.599999999999</v>
      </c>
      <c r="EK114">
        <v>33193.1</v>
      </c>
      <c r="EL114">
        <v>35355.9</v>
      </c>
      <c r="EM114">
        <v>39715.599999999999</v>
      </c>
      <c r="EN114">
        <v>42340.1</v>
      </c>
      <c r="EO114">
        <v>2.22377</v>
      </c>
      <c r="EP114">
        <v>2.15455</v>
      </c>
      <c r="EQ114">
        <v>0.122823</v>
      </c>
      <c r="ER114">
        <v>0</v>
      </c>
      <c r="ES114">
        <v>31.588799999999999</v>
      </c>
      <c r="ET114">
        <v>999.9</v>
      </c>
      <c r="EU114">
        <v>65.099999999999994</v>
      </c>
      <c r="EV114">
        <v>37.6</v>
      </c>
      <c r="EW114">
        <v>42.030299999999997</v>
      </c>
      <c r="EX114">
        <v>57.594900000000003</v>
      </c>
      <c r="EY114">
        <v>-2.1193900000000001</v>
      </c>
      <c r="EZ114">
        <v>2</v>
      </c>
      <c r="FA114">
        <v>0.519146</v>
      </c>
      <c r="FB114">
        <v>0.47941699999999998</v>
      </c>
      <c r="FC114">
        <v>20.270800000000001</v>
      </c>
      <c r="FD114">
        <v>5.2186399999999997</v>
      </c>
      <c r="FE114">
        <v>12.0068</v>
      </c>
      <c r="FF114">
        <v>4.9862000000000002</v>
      </c>
      <c r="FG114">
        <v>3.2845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1.8622799999999999</v>
      </c>
      <c r="FN114">
        <v>1.86432</v>
      </c>
      <c r="FO114">
        <v>1.8603700000000001</v>
      </c>
      <c r="FP114">
        <v>1.8610899999999999</v>
      </c>
      <c r="FQ114">
        <v>1.8602000000000001</v>
      </c>
      <c r="FR114">
        <v>1.86188</v>
      </c>
      <c r="FS114">
        <v>1.8585100000000001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-4.2709999999999999</v>
      </c>
      <c r="GH114">
        <v>0.14810000000000001</v>
      </c>
      <c r="GI114">
        <v>-2.9546745296188361</v>
      </c>
      <c r="GJ114">
        <v>-2.737337881603403E-3</v>
      </c>
      <c r="GK114">
        <v>1.2769921614711079E-6</v>
      </c>
      <c r="GL114">
        <v>-3.2469241445839119E-10</v>
      </c>
      <c r="GM114">
        <v>0.14817000000000749</v>
      </c>
      <c r="GN114">
        <v>0</v>
      </c>
      <c r="GO114">
        <v>0</v>
      </c>
      <c r="GP114">
        <v>0</v>
      </c>
      <c r="GQ114">
        <v>4</v>
      </c>
      <c r="GR114">
        <v>2074</v>
      </c>
      <c r="GS114">
        <v>4</v>
      </c>
      <c r="GT114">
        <v>30</v>
      </c>
      <c r="GU114">
        <v>12.9</v>
      </c>
      <c r="GV114">
        <v>12.8</v>
      </c>
      <c r="GW114">
        <v>1.9824200000000001</v>
      </c>
      <c r="GX114">
        <v>2.5647000000000002</v>
      </c>
      <c r="GY114">
        <v>2.04834</v>
      </c>
      <c r="GZ114">
        <v>2.6025399999999999</v>
      </c>
      <c r="HA114">
        <v>2.1972700000000001</v>
      </c>
      <c r="HB114">
        <v>2.3339799999999999</v>
      </c>
      <c r="HC114">
        <v>40.629800000000003</v>
      </c>
      <c r="HD114">
        <v>16.058299999999999</v>
      </c>
      <c r="HE114">
        <v>18</v>
      </c>
      <c r="HF114">
        <v>713.19899999999996</v>
      </c>
      <c r="HG114">
        <v>728.94</v>
      </c>
      <c r="HH114">
        <v>31.0016</v>
      </c>
      <c r="HI114">
        <v>33.914900000000003</v>
      </c>
      <c r="HJ114">
        <v>29.9998</v>
      </c>
      <c r="HK114">
        <v>33.877099999999999</v>
      </c>
      <c r="HL114">
        <v>33.884399999999999</v>
      </c>
      <c r="HM114">
        <v>39.719499999999996</v>
      </c>
      <c r="HN114">
        <v>23.592700000000001</v>
      </c>
      <c r="HO114">
        <v>67.784499999999994</v>
      </c>
      <c r="HP114">
        <v>31</v>
      </c>
      <c r="HQ114">
        <v>665.23199999999997</v>
      </c>
      <c r="HR114">
        <v>35.235399999999998</v>
      </c>
      <c r="HS114">
        <v>99.149900000000002</v>
      </c>
      <c r="HT114">
        <v>98.1935</v>
      </c>
    </row>
    <row r="115" spans="1:228" x14ac:dyDescent="0.2">
      <c r="A115">
        <v>100</v>
      </c>
      <c r="B115">
        <v>1670267639.5999999</v>
      </c>
      <c r="C115">
        <v>395</v>
      </c>
      <c r="D115" t="s">
        <v>559</v>
      </c>
      <c r="E115" t="s">
        <v>560</v>
      </c>
      <c r="F115">
        <v>4</v>
      </c>
      <c r="G115">
        <v>1670267637.5999999</v>
      </c>
      <c r="H115">
        <f t="shared" si="34"/>
        <v>8.9067558084690232E-4</v>
      </c>
      <c r="I115">
        <f t="shared" si="35"/>
        <v>0.89067558084690235</v>
      </c>
      <c r="J115">
        <f t="shared" si="36"/>
        <v>9.7882531056171089</v>
      </c>
      <c r="K115">
        <f t="shared" si="37"/>
        <v>640.22628571428572</v>
      </c>
      <c r="L115">
        <f t="shared" si="38"/>
        <v>328.17893961681034</v>
      </c>
      <c r="M115">
        <f t="shared" si="39"/>
        <v>33.145237887492151</v>
      </c>
      <c r="N115">
        <f t="shared" si="40"/>
        <v>64.661225874527574</v>
      </c>
      <c r="O115">
        <f t="shared" si="41"/>
        <v>5.2757831803007374E-2</v>
      </c>
      <c r="P115">
        <f t="shared" si="42"/>
        <v>3.6714951117952075</v>
      </c>
      <c r="Q115">
        <f t="shared" si="43"/>
        <v>5.2340259521318586E-2</v>
      </c>
      <c r="R115">
        <f t="shared" si="44"/>
        <v>3.2749903746043314E-2</v>
      </c>
      <c r="S115">
        <f t="shared" si="45"/>
        <v>226.1296307632156</v>
      </c>
      <c r="T115">
        <f t="shared" si="46"/>
        <v>34.198402859639117</v>
      </c>
      <c r="U115">
        <f t="shared" si="47"/>
        <v>33.585428571428572</v>
      </c>
      <c r="V115">
        <f t="shared" si="48"/>
        <v>5.220688987086036</v>
      </c>
      <c r="W115">
        <f t="shared" si="49"/>
        <v>69.578344137714268</v>
      </c>
      <c r="X115">
        <f t="shared" si="50"/>
        <v>3.576866732382967</v>
      </c>
      <c r="Y115">
        <f t="shared" si="51"/>
        <v>5.1407758789191433</v>
      </c>
      <c r="Z115">
        <f t="shared" si="52"/>
        <v>1.643822254703069</v>
      </c>
      <c r="AA115">
        <f t="shared" si="53"/>
        <v>-39.278793115348392</v>
      </c>
      <c r="AB115">
        <f t="shared" si="54"/>
        <v>-54.517682647510441</v>
      </c>
      <c r="AC115">
        <f t="shared" si="55"/>
        <v>-3.4156619963190913</v>
      </c>
      <c r="AD115">
        <f t="shared" si="56"/>
        <v>128.91749300403765</v>
      </c>
      <c r="AE115">
        <f t="shared" si="57"/>
        <v>32.764614931081731</v>
      </c>
      <c r="AF115">
        <f t="shared" si="58"/>
        <v>0.75412853292146931</v>
      </c>
      <c r="AG115">
        <f t="shared" si="59"/>
        <v>9.7882531056171089</v>
      </c>
      <c r="AH115">
        <v>677.13916394736736</v>
      </c>
      <c r="AI115">
        <v>666.27709090909059</v>
      </c>
      <c r="AJ115">
        <v>1.694302940997253</v>
      </c>
      <c r="AK115">
        <v>64.412612484880171</v>
      </c>
      <c r="AL115">
        <f t="shared" si="60"/>
        <v>0.89067558084690235</v>
      </c>
      <c r="AM115">
        <v>35.092499271334177</v>
      </c>
      <c r="AN115">
        <v>35.420329117647057</v>
      </c>
      <c r="AO115">
        <v>5.134623937260975E-3</v>
      </c>
      <c r="AP115">
        <v>92.771630971899214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47127.950936534595</v>
      </c>
      <c r="AV115">
        <f t="shared" si="64"/>
        <v>1200.064285714285</v>
      </c>
      <c r="AW115">
        <f t="shared" si="65"/>
        <v>1025.9811351104738</v>
      </c>
      <c r="AX115">
        <f t="shared" si="66"/>
        <v>0.85493847898306896</v>
      </c>
      <c r="AY115">
        <f t="shared" si="67"/>
        <v>0.18843126443732303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1670267637.5999999</v>
      </c>
      <c r="BF115">
        <v>640.22628571428572</v>
      </c>
      <c r="BG115">
        <v>654.03600000000006</v>
      </c>
      <c r="BH115">
        <v>35.415414285714277</v>
      </c>
      <c r="BI115">
        <v>35.11327142857143</v>
      </c>
      <c r="BJ115">
        <v>644.50157142857131</v>
      </c>
      <c r="BK115">
        <v>35.26725714285714</v>
      </c>
      <c r="BL115">
        <v>650.03557142857142</v>
      </c>
      <c r="BM115">
        <v>100.8972857142857</v>
      </c>
      <c r="BN115">
        <v>0.10016990000000001</v>
      </c>
      <c r="BO115">
        <v>33.31</v>
      </c>
      <c r="BP115">
        <v>33.585428571428572</v>
      </c>
      <c r="BQ115">
        <v>999.89999999999986</v>
      </c>
      <c r="BR115">
        <v>0</v>
      </c>
      <c r="BS115">
        <v>0</v>
      </c>
      <c r="BT115">
        <v>8992.5</v>
      </c>
      <c r="BU115">
        <v>0</v>
      </c>
      <c r="BV115">
        <v>969.24028571428573</v>
      </c>
      <c r="BW115">
        <v>-13.809757142857141</v>
      </c>
      <c r="BX115">
        <v>663.7324285714285</v>
      </c>
      <c r="BY115">
        <v>677.83714285714279</v>
      </c>
      <c r="BZ115">
        <v>0.30213385714285718</v>
      </c>
      <c r="CA115">
        <v>654.03600000000006</v>
      </c>
      <c r="CB115">
        <v>35.11327142857143</v>
      </c>
      <c r="CC115">
        <v>3.5733171428571429</v>
      </c>
      <c r="CD115">
        <v>3.5428328571428569</v>
      </c>
      <c r="CE115">
        <v>26.972185714285711</v>
      </c>
      <c r="CF115">
        <v>26.826414285714289</v>
      </c>
      <c r="CG115">
        <v>1200.064285714285</v>
      </c>
      <c r="CH115">
        <v>0.49996657142857143</v>
      </c>
      <c r="CI115">
        <v>0.50003342857142852</v>
      </c>
      <c r="CJ115">
        <v>0</v>
      </c>
      <c r="CK115">
        <v>983.07971428571443</v>
      </c>
      <c r="CL115">
        <v>4.9990899999999998</v>
      </c>
      <c r="CM115">
        <v>10306.71428571429</v>
      </c>
      <c r="CN115">
        <v>9558.2542857142853</v>
      </c>
      <c r="CO115">
        <v>43.732000000000014</v>
      </c>
      <c r="CP115">
        <v>45.508857142857153</v>
      </c>
      <c r="CQ115">
        <v>44.561999999999998</v>
      </c>
      <c r="CR115">
        <v>44.419285714285706</v>
      </c>
      <c r="CS115">
        <v>44.973000000000013</v>
      </c>
      <c r="CT115">
        <v>597.49428571428575</v>
      </c>
      <c r="CU115">
        <v>597.57142857142856</v>
      </c>
      <c r="CV115">
        <v>0</v>
      </c>
      <c r="CW115">
        <v>1670267658.8</v>
      </c>
      <c r="CX115">
        <v>0</v>
      </c>
      <c r="CY115">
        <v>1670266866.0999999</v>
      </c>
      <c r="CZ115" t="s">
        <v>356</v>
      </c>
      <c r="DA115">
        <v>1670266861.5999999</v>
      </c>
      <c r="DB115">
        <v>1670266866.0999999</v>
      </c>
      <c r="DC115">
        <v>4</v>
      </c>
      <c r="DD115">
        <v>8.4000000000000005E-2</v>
      </c>
      <c r="DE115">
        <v>1.7999999999999999E-2</v>
      </c>
      <c r="DF115">
        <v>-3.9009999999999998</v>
      </c>
      <c r="DG115">
        <v>0.14799999999999999</v>
      </c>
      <c r="DH115">
        <v>415</v>
      </c>
      <c r="DI115">
        <v>36</v>
      </c>
      <c r="DJ115">
        <v>0.66</v>
      </c>
      <c r="DK115">
        <v>0.36</v>
      </c>
      <c r="DL115">
        <v>-13.68859</v>
      </c>
      <c r="DM115">
        <v>-0.63084652908067174</v>
      </c>
      <c r="DN115">
        <v>7.0739348314781694E-2</v>
      </c>
      <c r="DO115">
        <v>0</v>
      </c>
      <c r="DP115">
        <v>0.33834692500000002</v>
      </c>
      <c r="DQ115">
        <v>-0.30047976360225193</v>
      </c>
      <c r="DR115">
        <v>3.4971304058747578E-2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365</v>
      </c>
      <c r="EA115">
        <v>3.2960400000000001</v>
      </c>
      <c r="EB115">
        <v>2.6254200000000001</v>
      </c>
      <c r="EC115">
        <v>0.139101</v>
      </c>
      <c r="ED115">
        <v>0.139463</v>
      </c>
      <c r="EE115">
        <v>0.142737</v>
      </c>
      <c r="EF115">
        <v>0.140432</v>
      </c>
      <c r="EG115">
        <v>26035.3</v>
      </c>
      <c r="EH115">
        <v>26486</v>
      </c>
      <c r="EI115">
        <v>28140.1</v>
      </c>
      <c r="EJ115">
        <v>29629.7</v>
      </c>
      <c r="EK115">
        <v>33191.9</v>
      </c>
      <c r="EL115">
        <v>35349.699999999997</v>
      </c>
      <c r="EM115">
        <v>39715.9</v>
      </c>
      <c r="EN115">
        <v>42340.1</v>
      </c>
      <c r="EO115">
        <v>2.2238500000000001</v>
      </c>
      <c r="EP115">
        <v>2.1546500000000002</v>
      </c>
      <c r="EQ115">
        <v>0.123475</v>
      </c>
      <c r="ER115">
        <v>0</v>
      </c>
      <c r="ES115">
        <v>31.595600000000001</v>
      </c>
      <c r="ET115">
        <v>999.9</v>
      </c>
      <c r="EU115">
        <v>65.099999999999994</v>
      </c>
      <c r="EV115">
        <v>37.6</v>
      </c>
      <c r="EW115">
        <v>42.030099999999997</v>
      </c>
      <c r="EX115">
        <v>57.504899999999999</v>
      </c>
      <c r="EY115">
        <v>-2.2876599999999998</v>
      </c>
      <c r="EZ115">
        <v>2</v>
      </c>
      <c r="FA115">
        <v>0.51888199999999995</v>
      </c>
      <c r="FB115">
        <v>0.484823</v>
      </c>
      <c r="FC115">
        <v>20.270700000000001</v>
      </c>
      <c r="FD115">
        <v>5.2190899999999996</v>
      </c>
      <c r="FE115">
        <v>12.0053</v>
      </c>
      <c r="FF115">
        <v>4.9864499999999996</v>
      </c>
      <c r="FG115">
        <v>3.2845499999999999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1.8622799999999999</v>
      </c>
      <c r="FN115">
        <v>1.86432</v>
      </c>
      <c r="FO115">
        <v>1.8603499999999999</v>
      </c>
      <c r="FP115">
        <v>1.8610899999999999</v>
      </c>
      <c r="FQ115">
        <v>1.8602000000000001</v>
      </c>
      <c r="FR115">
        <v>1.86188</v>
      </c>
      <c r="FS115">
        <v>1.8584700000000001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-4.2809999999999997</v>
      </c>
      <c r="GH115">
        <v>0.1482</v>
      </c>
      <c r="GI115">
        <v>-2.9546745296188361</v>
      </c>
      <c r="GJ115">
        <v>-2.737337881603403E-3</v>
      </c>
      <c r="GK115">
        <v>1.2769921614711079E-6</v>
      </c>
      <c r="GL115">
        <v>-3.2469241445839119E-10</v>
      </c>
      <c r="GM115">
        <v>0.14817000000000749</v>
      </c>
      <c r="GN115">
        <v>0</v>
      </c>
      <c r="GO115">
        <v>0</v>
      </c>
      <c r="GP115">
        <v>0</v>
      </c>
      <c r="GQ115">
        <v>4</v>
      </c>
      <c r="GR115">
        <v>2074</v>
      </c>
      <c r="GS115">
        <v>4</v>
      </c>
      <c r="GT115">
        <v>30</v>
      </c>
      <c r="GU115">
        <v>13</v>
      </c>
      <c r="GV115">
        <v>12.9</v>
      </c>
      <c r="GW115">
        <v>1.9982899999999999</v>
      </c>
      <c r="GX115">
        <v>2.5634800000000002</v>
      </c>
      <c r="GY115">
        <v>2.04834</v>
      </c>
      <c r="GZ115">
        <v>2.6025399999999999</v>
      </c>
      <c r="HA115">
        <v>2.1972700000000001</v>
      </c>
      <c r="HB115">
        <v>2.36328</v>
      </c>
      <c r="HC115">
        <v>40.629800000000003</v>
      </c>
      <c r="HD115">
        <v>16.0671</v>
      </c>
      <c r="HE115">
        <v>18</v>
      </c>
      <c r="HF115">
        <v>713.22799999999995</v>
      </c>
      <c r="HG115">
        <v>729.00699999999995</v>
      </c>
      <c r="HH115">
        <v>31.0015</v>
      </c>
      <c r="HI115">
        <v>33.912999999999997</v>
      </c>
      <c r="HJ115">
        <v>29.9999</v>
      </c>
      <c r="HK115">
        <v>33.874000000000002</v>
      </c>
      <c r="HL115">
        <v>33.882100000000001</v>
      </c>
      <c r="HM115">
        <v>40.048699999999997</v>
      </c>
      <c r="HN115">
        <v>23.592700000000001</v>
      </c>
      <c r="HO115">
        <v>67.784499999999994</v>
      </c>
      <c r="HP115">
        <v>31</v>
      </c>
      <c r="HQ115">
        <v>671.91099999999994</v>
      </c>
      <c r="HR115">
        <v>35.227899999999998</v>
      </c>
      <c r="HS115">
        <v>99.150400000000005</v>
      </c>
      <c r="HT115">
        <v>98.1935</v>
      </c>
    </row>
    <row r="116" spans="1:228" x14ac:dyDescent="0.2">
      <c r="A116">
        <v>101</v>
      </c>
      <c r="B116">
        <v>1670267643.5999999</v>
      </c>
      <c r="C116">
        <v>399</v>
      </c>
      <c r="D116" t="s">
        <v>561</v>
      </c>
      <c r="E116" t="s">
        <v>562</v>
      </c>
      <c r="F116">
        <v>4</v>
      </c>
      <c r="G116">
        <v>1670267641.2874999</v>
      </c>
      <c r="H116">
        <f t="shared" si="34"/>
        <v>8.1374488358473352E-4</v>
      </c>
      <c r="I116">
        <f t="shared" si="35"/>
        <v>0.81374488358473351</v>
      </c>
      <c r="J116">
        <f t="shared" si="36"/>
        <v>9.4586294977908985</v>
      </c>
      <c r="K116">
        <f t="shared" si="37"/>
        <v>646.34062500000005</v>
      </c>
      <c r="L116">
        <f t="shared" si="38"/>
        <v>316.99420883556797</v>
      </c>
      <c r="M116">
        <f t="shared" si="39"/>
        <v>32.015248066325256</v>
      </c>
      <c r="N116">
        <f t="shared" si="40"/>
        <v>65.278023597751286</v>
      </c>
      <c r="O116">
        <f t="shared" si="41"/>
        <v>4.8153056939513661E-2</v>
      </c>
      <c r="P116">
        <f t="shared" si="42"/>
        <v>3.6782265714633984</v>
      </c>
      <c r="Q116">
        <f t="shared" si="43"/>
        <v>4.7805568733177858E-2</v>
      </c>
      <c r="R116">
        <f t="shared" si="44"/>
        <v>2.9909491679360307E-2</v>
      </c>
      <c r="S116">
        <f t="shared" si="45"/>
        <v>226.11732144749232</v>
      </c>
      <c r="T116">
        <f t="shared" si="46"/>
        <v>34.213154443931472</v>
      </c>
      <c r="U116">
        <f t="shared" si="47"/>
        <v>33.5946</v>
      </c>
      <c r="V116">
        <f t="shared" si="48"/>
        <v>5.2233684781643346</v>
      </c>
      <c r="W116">
        <f t="shared" si="49"/>
        <v>69.621447969118833</v>
      </c>
      <c r="X116">
        <f t="shared" si="50"/>
        <v>3.5791302578457294</v>
      </c>
      <c r="Y116">
        <f t="shared" si="51"/>
        <v>5.1408443263536867</v>
      </c>
      <c r="Z116">
        <f t="shared" si="52"/>
        <v>1.6442382203186052</v>
      </c>
      <c r="AA116">
        <f t="shared" si="53"/>
        <v>-35.886149366086748</v>
      </c>
      <c r="AB116">
        <f t="shared" si="54"/>
        <v>-56.389240411197491</v>
      </c>
      <c r="AC116">
        <f t="shared" si="55"/>
        <v>-3.5266164487162004</v>
      </c>
      <c r="AD116">
        <f t="shared" si="56"/>
        <v>130.31531522149186</v>
      </c>
      <c r="AE116">
        <f t="shared" si="57"/>
        <v>33.069254828839547</v>
      </c>
      <c r="AF116">
        <f t="shared" si="58"/>
        <v>0.69696570647592571</v>
      </c>
      <c r="AG116">
        <f t="shared" si="59"/>
        <v>9.4586294977908985</v>
      </c>
      <c r="AH116">
        <v>684.17942954788407</v>
      </c>
      <c r="AI116">
        <v>673.25256969696966</v>
      </c>
      <c r="AJ116">
        <v>1.7469059916116221</v>
      </c>
      <c r="AK116">
        <v>64.412612484880171</v>
      </c>
      <c r="AL116">
        <f t="shared" si="60"/>
        <v>0.81374488358473351</v>
      </c>
      <c r="AM116">
        <v>35.133403022963932</v>
      </c>
      <c r="AN116">
        <v>35.454731176470567</v>
      </c>
      <c r="AO116">
        <v>8.300306682632382E-4</v>
      </c>
      <c r="AP116">
        <v>92.771630971899214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47248.033296415699</v>
      </c>
      <c r="AV116">
        <f t="shared" si="64"/>
        <v>1200.00125</v>
      </c>
      <c r="AW116">
        <f t="shared" si="65"/>
        <v>1025.9270199209805</v>
      </c>
      <c r="AX116">
        <f t="shared" si="66"/>
        <v>0.85493829270676214</v>
      </c>
      <c r="AY116">
        <f t="shared" si="67"/>
        <v>0.18843090492405096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1670267641.2874999</v>
      </c>
      <c r="BF116">
        <v>646.34062500000005</v>
      </c>
      <c r="BG116">
        <v>660.26362500000005</v>
      </c>
      <c r="BH116">
        <v>35.438225000000003</v>
      </c>
      <c r="BI116">
        <v>35.158987500000002</v>
      </c>
      <c r="BJ116">
        <v>650.62512500000003</v>
      </c>
      <c r="BK116">
        <v>35.290062499999998</v>
      </c>
      <c r="BL116">
        <v>650.02712499999996</v>
      </c>
      <c r="BM116">
        <v>100.89637500000001</v>
      </c>
      <c r="BN116">
        <v>9.9943462499999997E-2</v>
      </c>
      <c r="BO116">
        <v>33.310237499999999</v>
      </c>
      <c r="BP116">
        <v>33.5946</v>
      </c>
      <c r="BQ116">
        <v>999.9</v>
      </c>
      <c r="BR116">
        <v>0</v>
      </c>
      <c r="BS116">
        <v>0</v>
      </c>
      <c r="BT116">
        <v>9015.8587499999994</v>
      </c>
      <c r="BU116">
        <v>0</v>
      </c>
      <c r="BV116">
        <v>847.12037499999997</v>
      </c>
      <c r="BW116">
        <v>-13.923075000000001</v>
      </c>
      <c r="BX116">
        <v>670.08737499999995</v>
      </c>
      <c r="BY116">
        <v>684.32375000000002</v>
      </c>
      <c r="BZ116">
        <v>0.27923687499999988</v>
      </c>
      <c r="CA116">
        <v>660.26362500000005</v>
      </c>
      <c r="CB116">
        <v>35.158987500000002</v>
      </c>
      <c r="CC116">
        <v>3.5755875000000001</v>
      </c>
      <c r="CD116">
        <v>3.54741375</v>
      </c>
      <c r="CE116">
        <v>26.983000000000001</v>
      </c>
      <c r="CF116">
        <v>26.848400000000002</v>
      </c>
      <c r="CG116">
        <v>1200.00125</v>
      </c>
      <c r="CH116">
        <v>0.49997225000000001</v>
      </c>
      <c r="CI116">
        <v>0.50002774999999999</v>
      </c>
      <c r="CJ116">
        <v>0</v>
      </c>
      <c r="CK116">
        <v>982.64937499999996</v>
      </c>
      <c r="CL116">
        <v>4.9990899999999998</v>
      </c>
      <c r="CM116">
        <v>10296.137500000001</v>
      </c>
      <c r="CN116">
        <v>9557.7612499999996</v>
      </c>
      <c r="CO116">
        <v>43.75</v>
      </c>
      <c r="CP116">
        <v>45.530999999999999</v>
      </c>
      <c r="CQ116">
        <v>44.561999999999998</v>
      </c>
      <c r="CR116">
        <v>44.436999999999998</v>
      </c>
      <c r="CS116">
        <v>44.992125000000001</v>
      </c>
      <c r="CT116">
        <v>597.47</v>
      </c>
      <c r="CU116">
        <v>597.53250000000003</v>
      </c>
      <c r="CV116">
        <v>0</v>
      </c>
      <c r="CW116">
        <v>1670267663</v>
      </c>
      <c r="CX116">
        <v>0</v>
      </c>
      <c r="CY116">
        <v>1670266866.0999999</v>
      </c>
      <c r="CZ116" t="s">
        <v>356</v>
      </c>
      <c r="DA116">
        <v>1670266861.5999999</v>
      </c>
      <c r="DB116">
        <v>1670266866.0999999</v>
      </c>
      <c r="DC116">
        <v>4</v>
      </c>
      <c r="DD116">
        <v>8.4000000000000005E-2</v>
      </c>
      <c r="DE116">
        <v>1.7999999999999999E-2</v>
      </c>
      <c r="DF116">
        <v>-3.9009999999999998</v>
      </c>
      <c r="DG116">
        <v>0.14799999999999999</v>
      </c>
      <c r="DH116">
        <v>415</v>
      </c>
      <c r="DI116">
        <v>36</v>
      </c>
      <c r="DJ116">
        <v>0.66</v>
      </c>
      <c r="DK116">
        <v>0.36</v>
      </c>
      <c r="DL116">
        <v>-13.754815000000001</v>
      </c>
      <c r="DM116">
        <v>-0.9197493433395576</v>
      </c>
      <c r="DN116">
        <v>0.1012107937672657</v>
      </c>
      <c r="DO116">
        <v>0</v>
      </c>
      <c r="DP116">
        <v>0.32122242499999998</v>
      </c>
      <c r="DQ116">
        <v>-0.36270811632270222</v>
      </c>
      <c r="DR116">
        <v>3.8975158170229091E-2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365</v>
      </c>
      <c r="EA116">
        <v>3.2959000000000001</v>
      </c>
      <c r="EB116">
        <v>2.6252599999999999</v>
      </c>
      <c r="EC116">
        <v>0.140101</v>
      </c>
      <c r="ED116">
        <v>0.140454</v>
      </c>
      <c r="EE116">
        <v>0.14283100000000001</v>
      </c>
      <c r="EF116">
        <v>0.140463</v>
      </c>
      <c r="EG116">
        <v>26005</v>
      </c>
      <c r="EH116">
        <v>26455.200000000001</v>
      </c>
      <c r="EI116">
        <v>28140</v>
      </c>
      <c r="EJ116">
        <v>29629.4</v>
      </c>
      <c r="EK116">
        <v>33188.300000000003</v>
      </c>
      <c r="EL116">
        <v>35348.1</v>
      </c>
      <c r="EM116">
        <v>39715.9</v>
      </c>
      <c r="EN116">
        <v>42339.7</v>
      </c>
      <c r="EO116">
        <v>2.2236799999999999</v>
      </c>
      <c r="EP116">
        <v>2.1547000000000001</v>
      </c>
      <c r="EQ116">
        <v>0.122618</v>
      </c>
      <c r="ER116">
        <v>0</v>
      </c>
      <c r="ES116">
        <v>31.601099999999999</v>
      </c>
      <c r="ET116">
        <v>999.9</v>
      </c>
      <c r="EU116">
        <v>65.099999999999994</v>
      </c>
      <c r="EV116">
        <v>37.6</v>
      </c>
      <c r="EW116">
        <v>42.030299999999997</v>
      </c>
      <c r="EX116">
        <v>57.294899999999998</v>
      </c>
      <c r="EY116">
        <v>-2.1394199999999999</v>
      </c>
      <c r="EZ116">
        <v>2</v>
      </c>
      <c r="FA116">
        <v>0.518849</v>
      </c>
      <c r="FB116">
        <v>0.489398</v>
      </c>
      <c r="FC116">
        <v>20.270700000000001</v>
      </c>
      <c r="FD116">
        <v>5.2192400000000001</v>
      </c>
      <c r="FE116">
        <v>12.006500000000001</v>
      </c>
      <c r="FF116">
        <v>4.9863</v>
      </c>
      <c r="FG116">
        <v>3.2846500000000001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1.8623099999999999</v>
      </c>
      <c r="FN116">
        <v>1.86432</v>
      </c>
      <c r="FO116">
        <v>1.8603499999999999</v>
      </c>
      <c r="FP116">
        <v>1.8611</v>
      </c>
      <c r="FQ116">
        <v>1.8602000000000001</v>
      </c>
      <c r="FR116">
        <v>1.86188</v>
      </c>
      <c r="FS116">
        <v>1.85846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-4.29</v>
      </c>
      <c r="GH116">
        <v>0.14810000000000001</v>
      </c>
      <c r="GI116">
        <v>-2.9546745296188361</v>
      </c>
      <c r="GJ116">
        <v>-2.737337881603403E-3</v>
      </c>
      <c r="GK116">
        <v>1.2769921614711079E-6</v>
      </c>
      <c r="GL116">
        <v>-3.2469241445839119E-10</v>
      </c>
      <c r="GM116">
        <v>0.14817000000000749</v>
      </c>
      <c r="GN116">
        <v>0</v>
      </c>
      <c r="GO116">
        <v>0</v>
      </c>
      <c r="GP116">
        <v>0</v>
      </c>
      <c r="GQ116">
        <v>4</v>
      </c>
      <c r="GR116">
        <v>2074</v>
      </c>
      <c r="GS116">
        <v>4</v>
      </c>
      <c r="GT116">
        <v>30</v>
      </c>
      <c r="GU116">
        <v>13</v>
      </c>
      <c r="GV116">
        <v>13</v>
      </c>
      <c r="GW116">
        <v>2.01416</v>
      </c>
      <c r="GX116">
        <v>2.5585900000000001</v>
      </c>
      <c r="GY116">
        <v>2.04834</v>
      </c>
      <c r="GZ116">
        <v>2.6037599999999999</v>
      </c>
      <c r="HA116">
        <v>2.1972700000000001</v>
      </c>
      <c r="HB116">
        <v>2.34009</v>
      </c>
      <c r="HC116">
        <v>40.629800000000003</v>
      </c>
      <c r="HD116">
        <v>16.0671</v>
      </c>
      <c r="HE116">
        <v>18</v>
      </c>
      <c r="HF116">
        <v>713.05399999999997</v>
      </c>
      <c r="HG116">
        <v>729.01800000000003</v>
      </c>
      <c r="HH116">
        <v>31.0014</v>
      </c>
      <c r="HI116">
        <v>33.910800000000002</v>
      </c>
      <c r="HJ116">
        <v>29.9999</v>
      </c>
      <c r="HK116">
        <v>33.871699999999997</v>
      </c>
      <c r="HL116">
        <v>33.879100000000001</v>
      </c>
      <c r="HM116">
        <v>40.378500000000003</v>
      </c>
      <c r="HN116">
        <v>23.592700000000001</v>
      </c>
      <c r="HO116">
        <v>67.784499999999994</v>
      </c>
      <c r="HP116">
        <v>31</v>
      </c>
      <c r="HQ116">
        <v>678.59199999999998</v>
      </c>
      <c r="HR116">
        <v>35.224400000000003</v>
      </c>
      <c r="HS116">
        <v>99.150400000000005</v>
      </c>
      <c r="HT116">
        <v>98.192599999999999</v>
      </c>
    </row>
    <row r="117" spans="1:228" x14ac:dyDescent="0.2">
      <c r="A117">
        <v>102</v>
      </c>
      <c r="B117">
        <v>1670267648.0999999</v>
      </c>
      <c r="C117">
        <v>403.5</v>
      </c>
      <c r="D117" t="s">
        <v>563</v>
      </c>
      <c r="E117" t="s">
        <v>564</v>
      </c>
      <c r="F117">
        <v>4</v>
      </c>
      <c r="G117">
        <v>1670267645.8499999</v>
      </c>
      <c r="H117">
        <f t="shared" si="34"/>
        <v>9.0601853890400993E-4</v>
      </c>
      <c r="I117">
        <f t="shared" si="35"/>
        <v>0.90601853890400996</v>
      </c>
      <c r="J117">
        <f t="shared" si="36"/>
        <v>10.204342823297626</v>
      </c>
      <c r="K117">
        <f t="shared" si="37"/>
        <v>653.91224999999997</v>
      </c>
      <c r="L117">
        <f t="shared" si="38"/>
        <v>335.04236155067548</v>
      </c>
      <c r="M117">
        <f t="shared" si="39"/>
        <v>33.838133500971566</v>
      </c>
      <c r="N117">
        <f t="shared" si="40"/>
        <v>66.04290248853782</v>
      </c>
      <c r="O117">
        <f t="shared" si="41"/>
        <v>5.3822351296550511E-2</v>
      </c>
      <c r="P117">
        <f t="shared" si="42"/>
        <v>3.6782557903933997</v>
      </c>
      <c r="Q117">
        <f t="shared" si="43"/>
        <v>5.3388624492066931E-2</v>
      </c>
      <c r="R117">
        <f t="shared" si="44"/>
        <v>3.3406567428489832E-2</v>
      </c>
      <c r="S117">
        <f t="shared" si="45"/>
        <v>226.13325632231528</v>
      </c>
      <c r="T117">
        <f t="shared" si="46"/>
        <v>34.198656600038831</v>
      </c>
      <c r="U117">
        <f t="shared" si="47"/>
        <v>33.587374999999987</v>
      </c>
      <c r="V117">
        <f t="shared" si="48"/>
        <v>5.2212575485859753</v>
      </c>
      <c r="W117">
        <f t="shared" si="49"/>
        <v>69.659044589307669</v>
      </c>
      <c r="X117">
        <f t="shared" si="50"/>
        <v>3.5820167541233632</v>
      </c>
      <c r="Y117">
        <f t="shared" si="51"/>
        <v>5.1422134415452279</v>
      </c>
      <c r="Z117">
        <f t="shared" si="52"/>
        <v>1.6392407944626122</v>
      </c>
      <c r="AA117">
        <f t="shared" si="53"/>
        <v>-39.955417565666835</v>
      </c>
      <c r="AB117">
        <f t="shared" si="54"/>
        <v>-54.015020392588241</v>
      </c>
      <c r="AC117">
        <f t="shared" si="55"/>
        <v>-3.3780635059688255</v>
      </c>
      <c r="AD117">
        <f t="shared" si="56"/>
        <v>128.78475485809136</v>
      </c>
      <c r="AE117">
        <f t="shared" si="57"/>
        <v>33.248370610849179</v>
      </c>
      <c r="AF117">
        <f t="shared" si="58"/>
        <v>0.78066982969902299</v>
      </c>
      <c r="AG117">
        <f t="shared" si="59"/>
        <v>10.204342823297626</v>
      </c>
      <c r="AH117">
        <v>692.0089756909299</v>
      </c>
      <c r="AI117">
        <v>680.93593939393918</v>
      </c>
      <c r="AJ117">
        <v>1.702162572464007</v>
      </c>
      <c r="AK117">
        <v>64.412612484880171</v>
      </c>
      <c r="AL117">
        <f t="shared" si="60"/>
        <v>0.90601853890400996</v>
      </c>
      <c r="AM117">
        <v>35.160992061789202</v>
      </c>
      <c r="AN117">
        <v>35.472832647058823</v>
      </c>
      <c r="AO117">
        <v>9.0529977373497474E-3</v>
      </c>
      <c r="AP117">
        <v>92.771630971899214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47247.823942069008</v>
      </c>
      <c r="AV117">
        <f t="shared" si="64"/>
        <v>1200.0825</v>
      </c>
      <c r="AW117">
        <f t="shared" si="65"/>
        <v>1025.9968074208887</v>
      </c>
      <c r="AX117">
        <f t="shared" si="66"/>
        <v>0.85493856249123601</v>
      </c>
      <c r="AY117">
        <f t="shared" si="67"/>
        <v>0.18843142560808551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1670267645.8499999</v>
      </c>
      <c r="BF117">
        <v>653.91224999999997</v>
      </c>
      <c r="BG117">
        <v>667.93562500000007</v>
      </c>
      <c r="BH117">
        <v>35.4667125</v>
      </c>
      <c r="BI117">
        <v>35.153925000000001</v>
      </c>
      <c r="BJ117">
        <v>658.20787500000006</v>
      </c>
      <c r="BK117">
        <v>35.318562499999999</v>
      </c>
      <c r="BL117">
        <v>649.97849999999994</v>
      </c>
      <c r="BM117">
        <v>100.896625</v>
      </c>
      <c r="BN117">
        <v>9.9957475000000004E-2</v>
      </c>
      <c r="BO117">
        <v>33.314987500000001</v>
      </c>
      <c r="BP117">
        <v>33.587374999999987</v>
      </c>
      <c r="BQ117">
        <v>999.9</v>
      </c>
      <c r="BR117">
        <v>0</v>
      </c>
      <c r="BS117">
        <v>0</v>
      </c>
      <c r="BT117">
        <v>9015.9375</v>
      </c>
      <c r="BU117">
        <v>0</v>
      </c>
      <c r="BV117">
        <v>762.03625</v>
      </c>
      <c r="BW117">
        <v>-14.0236</v>
      </c>
      <c r="BX117">
        <v>677.95699999999999</v>
      </c>
      <c r="BY117">
        <v>692.27187500000002</v>
      </c>
      <c r="BZ117">
        <v>0.31279325000000002</v>
      </c>
      <c r="CA117">
        <v>667.93562500000007</v>
      </c>
      <c r="CB117">
        <v>35.153925000000001</v>
      </c>
      <c r="CC117">
        <v>3.5784687499999999</v>
      </c>
      <c r="CD117">
        <v>3.5469087500000001</v>
      </c>
      <c r="CE117">
        <v>26.996712500000001</v>
      </c>
      <c r="CF117">
        <v>26.845974999999999</v>
      </c>
      <c r="CG117">
        <v>1200.0825</v>
      </c>
      <c r="CH117">
        <v>0.49996512500000001</v>
      </c>
      <c r="CI117">
        <v>0.50003487499999999</v>
      </c>
      <c r="CJ117">
        <v>0</v>
      </c>
      <c r="CK117">
        <v>982.25749999999994</v>
      </c>
      <c r="CL117">
        <v>4.9990899999999998</v>
      </c>
      <c r="CM117">
        <v>10289.762500000001</v>
      </c>
      <c r="CN117">
        <v>9558.3950000000004</v>
      </c>
      <c r="CO117">
        <v>43.75</v>
      </c>
      <c r="CP117">
        <v>45.546499999999988</v>
      </c>
      <c r="CQ117">
        <v>44.561999999999998</v>
      </c>
      <c r="CR117">
        <v>44.436999999999998</v>
      </c>
      <c r="CS117">
        <v>45</v>
      </c>
      <c r="CT117">
        <v>597.5</v>
      </c>
      <c r="CU117">
        <v>597.58375000000001</v>
      </c>
      <c r="CV117">
        <v>0</v>
      </c>
      <c r="CW117">
        <v>1670267667.2</v>
      </c>
      <c r="CX117">
        <v>0</v>
      </c>
      <c r="CY117">
        <v>1670266866.0999999</v>
      </c>
      <c r="CZ117" t="s">
        <v>356</v>
      </c>
      <c r="DA117">
        <v>1670266861.5999999</v>
      </c>
      <c r="DB117">
        <v>1670266866.0999999</v>
      </c>
      <c r="DC117">
        <v>4</v>
      </c>
      <c r="DD117">
        <v>8.4000000000000005E-2</v>
      </c>
      <c r="DE117">
        <v>1.7999999999999999E-2</v>
      </c>
      <c r="DF117">
        <v>-3.9009999999999998</v>
      </c>
      <c r="DG117">
        <v>0.14799999999999999</v>
      </c>
      <c r="DH117">
        <v>415</v>
      </c>
      <c r="DI117">
        <v>36</v>
      </c>
      <c r="DJ117">
        <v>0.66</v>
      </c>
      <c r="DK117">
        <v>0.36</v>
      </c>
      <c r="DL117">
        <v>-13.81958</v>
      </c>
      <c r="DM117">
        <v>-1.298940337711016</v>
      </c>
      <c r="DN117">
        <v>0.13109427371170709</v>
      </c>
      <c r="DO117">
        <v>0</v>
      </c>
      <c r="DP117">
        <v>0.30514212499999999</v>
      </c>
      <c r="DQ117">
        <v>-9.6631463414634244E-2</v>
      </c>
      <c r="DR117">
        <v>1.8647473117271818E-2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3.29609</v>
      </c>
      <c r="EB117">
        <v>2.6252499999999999</v>
      </c>
      <c r="EC117">
        <v>0.14119599999999999</v>
      </c>
      <c r="ED117">
        <v>0.14155999999999999</v>
      </c>
      <c r="EE117">
        <v>0.14288100000000001</v>
      </c>
      <c r="EF117">
        <v>0.140428</v>
      </c>
      <c r="EG117">
        <v>25971.7</v>
      </c>
      <c r="EH117">
        <v>26421.8</v>
      </c>
      <c r="EI117">
        <v>28139.9</v>
      </c>
      <c r="EJ117">
        <v>29630.2</v>
      </c>
      <c r="EK117">
        <v>33186.400000000001</v>
      </c>
      <c r="EL117">
        <v>35350.6</v>
      </c>
      <c r="EM117">
        <v>39715.800000000003</v>
      </c>
      <c r="EN117">
        <v>42340.800000000003</v>
      </c>
      <c r="EO117">
        <v>2.2238000000000002</v>
      </c>
      <c r="EP117">
        <v>2.1547499999999999</v>
      </c>
      <c r="EQ117">
        <v>0.122339</v>
      </c>
      <c r="ER117">
        <v>0</v>
      </c>
      <c r="ES117">
        <v>31.607399999999998</v>
      </c>
      <c r="ET117">
        <v>999.9</v>
      </c>
      <c r="EU117">
        <v>65.099999999999994</v>
      </c>
      <c r="EV117">
        <v>37.6</v>
      </c>
      <c r="EW117">
        <v>42.024000000000001</v>
      </c>
      <c r="EX117">
        <v>57.594900000000003</v>
      </c>
      <c r="EY117">
        <v>-2.3557700000000001</v>
      </c>
      <c r="EZ117">
        <v>2</v>
      </c>
      <c r="FA117">
        <v>0.51847799999999999</v>
      </c>
      <c r="FB117">
        <v>0.49519299999999999</v>
      </c>
      <c r="FC117">
        <v>20.270600000000002</v>
      </c>
      <c r="FD117">
        <v>5.2190899999999996</v>
      </c>
      <c r="FE117">
        <v>12.0067</v>
      </c>
      <c r="FF117">
        <v>4.9861500000000003</v>
      </c>
      <c r="FG117">
        <v>3.2846299999999999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1.8622700000000001</v>
      </c>
      <c r="FN117">
        <v>1.86432</v>
      </c>
      <c r="FO117">
        <v>1.8603499999999999</v>
      </c>
      <c r="FP117">
        <v>1.8611</v>
      </c>
      <c r="FQ117">
        <v>1.8602000000000001</v>
      </c>
      <c r="FR117">
        <v>1.86188</v>
      </c>
      <c r="FS117">
        <v>1.8584700000000001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-4.3010000000000002</v>
      </c>
      <c r="GH117">
        <v>0.1482</v>
      </c>
      <c r="GI117">
        <v>-2.9546745296188361</v>
      </c>
      <c r="GJ117">
        <v>-2.737337881603403E-3</v>
      </c>
      <c r="GK117">
        <v>1.2769921614711079E-6</v>
      </c>
      <c r="GL117">
        <v>-3.2469241445839119E-10</v>
      </c>
      <c r="GM117">
        <v>0.14817000000000749</v>
      </c>
      <c r="GN117">
        <v>0</v>
      </c>
      <c r="GO117">
        <v>0</v>
      </c>
      <c r="GP117">
        <v>0</v>
      </c>
      <c r="GQ117">
        <v>4</v>
      </c>
      <c r="GR117">
        <v>2074</v>
      </c>
      <c r="GS117">
        <v>4</v>
      </c>
      <c r="GT117">
        <v>30</v>
      </c>
      <c r="GU117">
        <v>13.1</v>
      </c>
      <c r="GV117">
        <v>13</v>
      </c>
      <c r="GW117">
        <v>2.03003</v>
      </c>
      <c r="GX117">
        <v>2.5671400000000002</v>
      </c>
      <c r="GY117">
        <v>2.04834</v>
      </c>
      <c r="GZ117">
        <v>2.6025399999999999</v>
      </c>
      <c r="HA117">
        <v>2.1972700000000001</v>
      </c>
      <c r="HB117">
        <v>2.32178</v>
      </c>
      <c r="HC117">
        <v>40.629800000000003</v>
      </c>
      <c r="HD117">
        <v>16.0671</v>
      </c>
      <c r="HE117">
        <v>18</v>
      </c>
      <c r="HF117">
        <v>713.12199999999996</v>
      </c>
      <c r="HG117">
        <v>729.02499999999998</v>
      </c>
      <c r="HH117">
        <v>31.0015</v>
      </c>
      <c r="HI117">
        <v>33.908799999999999</v>
      </c>
      <c r="HJ117">
        <v>29.9999</v>
      </c>
      <c r="HK117">
        <v>33.868299999999998</v>
      </c>
      <c r="HL117">
        <v>33.875700000000002</v>
      </c>
      <c r="HM117">
        <v>40.724600000000002</v>
      </c>
      <c r="HN117">
        <v>23.592700000000001</v>
      </c>
      <c r="HO117">
        <v>67.784499999999994</v>
      </c>
      <c r="HP117">
        <v>31</v>
      </c>
      <c r="HQ117">
        <v>685.279</v>
      </c>
      <c r="HR117">
        <v>35.224400000000003</v>
      </c>
      <c r="HS117">
        <v>99.150099999999995</v>
      </c>
      <c r="HT117">
        <v>98.1952</v>
      </c>
    </row>
    <row r="118" spans="1:228" x14ac:dyDescent="0.2">
      <c r="A118">
        <v>103</v>
      </c>
      <c r="B118">
        <v>1670267652.0999999</v>
      </c>
      <c r="C118">
        <v>407.5</v>
      </c>
      <c r="D118" t="s">
        <v>565</v>
      </c>
      <c r="E118" t="s">
        <v>566</v>
      </c>
      <c r="F118">
        <v>4</v>
      </c>
      <c r="G118">
        <v>1670267650.0999999</v>
      </c>
      <c r="H118">
        <f t="shared" si="34"/>
        <v>8.7373305828130645E-4</v>
      </c>
      <c r="I118">
        <f t="shared" si="35"/>
        <v>0.87373305828130643</v>
      </c>
      <c r="J118">
        <f t="shared" si="36"/>
        <v>10.117733201426256</v>
      </c>
      <c r="K118">
        <f t="shared" si="37"/>
        <v>660.91671428571431</v>
      </c>
      <c r="L118">
        <f t="shared" si="38"/>
        <v>333.13945960435336</v>
      </c>
      <c r="M118">
        <f t="shared" si="39"/>
        <v>33.645318600638262</v>
      </c>
      <c r="N118">
        <f t="shared" si="40"/>
        <v>66.7490829427379</v>
      </c>
      <c r="O118">
        <f t="shared" si="41"/>
        <v>5.1853932211603844E-2</v>
      </c>
      <c r="P118">
        <f t="shared" si="42"/>
        <v>3.6725681891339863</v>
      </c>
      <c r="Q118">
        <f t="shared" si="43"/>
        <v>5.1450603737713596E-2</v>
      </c>
      <c r="R118">
        <f t="shared" si="44"/>
        <v>3.2192603120501054E-2</v>
      </c>
      <c r="S118">
        <f t="shared" si="45"/>
        <v>226.12331147755665</v>
      </c>
      <c r="T118">
        <f t="shared" si="46"/>
        <v>34.212088957130128</v>
      </c>
      <c r="U118">
        <f t="shared" si="47"/>
        <v>33.596385714285717</v>
      </c>
      <c r="V118">
        <f t="shared" si="48"/>
        <v>5.2238903250287345</v>
      </c>
      <c r="W118">
        <f t="shared" si="49"/>
        <v>69.668339152634715</v>
      </c>
      <c r="X118">
        <f t="shared" si="50"/>
        <v>3.583584714919152</v>
      </c>
      <c r="Y118">
        <f t="shared" si="51"/>
        <v>5.1437780181151744</v>
      </c>
      <c r="Z118">
        <f t="shared" si="52"/>
        <v>1.6403056101095825</v>
      </c>
      <c r="AA118">
        <f t="shared" si="53"/>
        <v>-38.531627870205611</v>
      </c>
      <c r="AB118">
        <f t="shared" si="54"/>
        <v>-54.641099940496808</v>
      </c>
      <c r="AC118">
        <f t="shared" si="55"/>
        <v>-3.4227521380864219</v>
      </c>
      <c r="AD118">
        <f t="shared" si="56"/>
        <v>129.52783152876782</v>
      </c>
      <c r="AE118">
        <f t="shared" si="57"/>
        <v>33.321588191308578</v>
      </c>
      <c r="AF118">
        <f t="shared" si="58"/>
        <v>0.85224770528706917</v>
      </c>
      <c r="AG118">
        <f t="shared" si="59"/>
        <v>10.117733201426256</v>
      </c>
      <c r="AH118">
        <v>698.92364039939707</v>
      </c>
      <c r="AI118">
        <v>687.81313939393931</v>
      </c>
      <c r="AJ118">
        <v>1.7213148398797999</v>
      </c>
      <c r="AK118">
        <v>64.412612484880171</v>
      </c>
      <c r="AL118">
        <f t="shared" si="60"/>
        <v>0.87373305828130643</v>
      </c>
      <c r="AM118">
        <v>35.149763878846173</v>
      </c>
      <c r="AN118">
        <v>35.487498235294112</v>
      </c>
      <c r="AO118">
        <v>2.1815093494794652E-3</v>
      </c>
      <c r="AP118">
        <v>92.771630971899214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47145.478107487215</v>
      </c>
      <c r="AV118">
        <f t="shared" si="64"/>
        <v>1200.031428571428</v>
      </c>
      <c r="AW118">
        <f t="shared" si="65"/>
        <v>1025.9529779676454</v>
      </c>
      <c r="AX118">
        <f t="shared" si="66"/>
        <v>0.85493842372860729</v>
      </c>
      <c r="AY118">
        <f t="shared" si="67"/>
        <v>0.18843115779621217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1670267650.0999999</v>
      </c>
      <c r="BF118">
        <v>660.91671428571431</v>
      </c>
      <c r="BG118">
        <v>674.99228571428569</v>
      </c>
      <c r="BH118">
        <v>35.482899999999987</v>
      </c>
      <c r="BI118">
        <v>35.141442857142863</v>
      </c>
      <c r="BJ118">
        <v>665.22285714285704</v>
      </c>
      <c r="BK118">
        <v>35.334728571428563</v>
      </c>
      <c r="BL118">
        <v>649.9849999999999</v>
      </c>
      <c r="BM118">
        <v>100.89485714285711</v>
      </c>
      <c r="BN118">
        <v>9.9839314285714284E-2</v>
      </c>
      <c r="BO118">
        <v>33.320414285714293</v>
      </c>
      <c r="BP118">
        <v>33.596385714285717</v>
      </c>
      <c r="BQ118">
        <v>999.89999999999986</v>
      </c>
      <c r="BR118">
        <v>0</v>
      </c>
      <c r="BS118">
        <v>0</v>
      </c>
      <c r="BT118">
        <v>8996.425714285715</v>
      </c>
      <c r="BU118">
        <v>0</v>
      </c>
      <c r="BV118">
        <v>743.27999999999986</v>
      </c>
      <c r="BW118">
        <v>-14.07564285714286</v>
      </c>
      <c r="BX118">
        <v>685.23071428571427</v>
      </c>
      <c r="BY118">
        <v>699.57642857142844</v>
      </c>
      <c r="BZ118">
        <v>0.34144928571428568</v>
      </c>
      <c r="CA118">
        <v>674.99228571428569</v>
      </c>
      <c r="CB118">
        <v>35.141442857142863</v>
      </c>
      <c r="CC118">
        <v>3.5800342857142859</v>
      </c>
      <c r="CD118">
        <v>3.5455857142857141</v>
      </c>
      <c r="CE118">
        <v>27.004171428571428</v>
      </c>
      <c r="CF118">
        <v>26.839600000000001</v>
      </c>
      <c r="CG118">
        <v>1200.031428571428</v>
      </c>
      <c r="CH118">
        <v>0.49996842857142848</v>
      </c>
      <c r="CI118">
        <v>0.50003157142857135</v>
      </c>
      <c r="CJ118">
        <v>0</v>
      </c>
      <c r="CK118">
        <v>981.88414285714293</v>
      </c>
      <c r="CL118">
        <v>4.9990899999999998</v>
      </c>
      <c r="CM118">
        <v>10287.1</v>
      </c>
      <c r="CN118">
        <v>9558.0114285714317</v>
      </c>
      <c r="CO118">
        <v>43.75</v>
      </c>
      <c r="CP118">
        <v>45.561999999999998</v>
      </c>
      <c r="CQ118">
        <v>44.561999999999998</v>
      </c>
      <c r="CR118">
        <v>44.436999999999998</v>
      </c>
      <c r="CS118">
        <v>45</v>
      </c>
      <c r="CT118">
        <v>597.4799999999999</v>
      </c>
      <c r="CU118">
        <v>597.55285714285731</v>
      </c>
      <c r="CV118">
        <v>0</v>
      </c>
      <c r="CW118">
        <v>1670267670.8</v>
      </c>
      <c r="CX118">
        <v>0</v>
      </c>
      <c r="CY118">
        <v>1670266866.0999999</v>
      </c>
      <c r="CZ118" t="s">
        <v>356</v>
      </c>
      <c r="DA118">
        <v>1670266861.5999999</v>
      </c>
      <c r="DB118">
        <v>1670266866.0999999</v>
      </c>
      <c r="DC118">
        <v>4</v>
      </c>
      <c r="DD118">
        <v>8.4000000000000005E-2</v>
      </c>
      <c r="DE118">
        <v>1.7999999999999999E-2</v>
      </c>
      <c r="DF118">
        <v>-3.9009999999999998</v>
      </c>
      <c r="DG118">
        <v>0.14799999999999999</v>
      </c>
      <c r="DH118">
        <v>415</v>
      </c>
      <c r="DI118">
        <v>36</v>
      </c>
      <c r="DJ118">
        <v>0.66</v>
      </c>
      <c r="DK118">
        <v>0.36</v>
      </c>
      <c r="DL118">
        <v>-13.887885365853659</v>
      </c>
      <c r="DM118">
        <v>-1.540657839721258</v>
      </c>
      <c r="DN118">
        <v>0.15542126162893399</v>
      </c>
      <c r="DO118">
        <v>0</v>
      </c>
      <c r="DP118">
        <v>0.30653021951219511</v>
      </c>
      <c r="DQ118">
        <v>6.8298668989547562E-2</v>
      </c>
      <c r="DR118">
        <v>1.9230763377301639E-2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3.29575</v>
      </c>
      <c r="EB118">
        <v>2.6251099999999998</v>
      </c>
      <c r="EC118">
        <v>0.14216699999999999</v>
      </c>
      <c r="ED118">
        <v>0.14249200000000001</v>
      </c>
      <c r="EE118">
        <v>0.14290600000000001</v>
      </c>
      <c r="EF118">
        <v>0.14039599999999999</v>
      </c>
      <c r="EG118">
        <v>25942.1</v>
      </c>
      <c r="EH118">
        <v>26392.9</v>
      </c>
      <c r="EI118">
        <v>28139.7</v>
      </c>
      <c r="EJ118">
        <v>29630</v>
      </c>
      <c r="EK118">
        <v>33185</v>
      </c>
      <c r="EL118">
        <v>35352.1</v>
      </c>
      <c r="EM118">
        <v>39715.300000000003</v>
      </c>
      <c r="EN118">
        <v>42340.9</v>
      </c>
      <c r="EO118">
        <v>2.2237200000000001</v>
      </c>
      <c r="EP118">
        <v>2.1548500000000002</v>
      </c>
      <c r="EQ118">
        <v>0.12241299999999999</v>
      </c>
      <c r="ER118">
        <v>0</v>
      </c>
      <c r="ES118">
        <v>31.614899999999999</v>
      </c>
      <c r="ET118">
        <v>999.9</v>
      </c>
      <c r="EU118">
        <v>65.099999999999994</v>
      </c>
      <c r="EV118">
        <v>37.6</v>
      </c>
      <c r="EW118">
        <v>42.03</v>
      </c>
      <c r="EX118">
        <v>57.204900000000002</v>
      </c>
      <c r="EY118">
        <v>-2.1834899999999999</v>
      </c>
      <c r="EZ118">
        <v>2</v>
      </c>
      <c r="FA118">
        <v>0.51830500000000002</v>
      </c>
      <c r="FB118">
        <v>0.49915599999999999</v>
      </c>
      <c r="FC118">
        <v>20.270299999999999</v>
      </c>
      <c r="FD118">
        <v>5.2157900000000001</v>
      </c>
      <c r="FE118">
        <v>12.0055</v>
      </c>
      <c r="FF118">
        <v>4.9856999999999996</v>
      </c>
      <c r="FG118">
        <v>3.2841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1.8622700000000001</v>
      </c>
      <c r="FN118">
        <v>1.86429</v>
      </c>
      <c r="FO118">
        <v>1.8603499999999999</v>
      </c>
      <c r="FP118">
        <v>1.8610899999999999</v>
      </c>
      <c r="FQ118">
        <v>1.8602000000000001</v>
      </c>
      <c r="FR118">
        <v>1.86188</v>
      </c>
      <c r="FS118">
        <v>1.85846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-4.3109999999999999</v>
      </c>
      <c r="GH118">
        <v>0.14810000000000001</v>
      </c>
      <c r="GI118">
        <v>-2.9546745296188361</v>
      </c>
      <c r="GJ118">
        <v>-2.737337881603403E-3</v>
      </c>
      <c r="GK118">
        <v>1.2769921614711079E-6</v>
      </c>
      <c r="GL118">
        <v>-3.2469241445839119E-10</v>
      </c>
      <c r="GM118">
        <v>0.14817000000000749</v>
      </c>
      <c r="GN118">
        <v>0</v>
      </c>
      <c r="GO118">
        <v>0</v>
      </c>
      <c r="GP118">
        <v>0</v>
      </c>
      <c r="GQ118">
        <v>4</v>
      </c>
      <c r="GR118">
        <v>2074</v>
      </c>
      <c r="GS118">
        <v>4</v>
      </c>
      <c r="GT118">
        <v>30</v>
      </c>
      <c r="GU118">
        <v>13.2</v>
      </c>
      <c r="GV118">
        <v>13.1</v>
      </c>
      <c r="GW118">
        <v>2.0459000000000001</v>
      </c>
      <c r="GX118">
        <v>2.5708000000000002</v>
      </c>
      <c r="GY118">
        <v>2.04834</v>
      </c>
      <c r="GZ118">
        <v>2.6025399999999999</v>
      </c>
      <c r="HA118">
        <v>2.1972700000000001</v>
      </c>
      <c r="HB118">
        <v>2.2997999999999998</v>
      </c>
      <c r="HC118">
        <v>40.604199999999999</v>
      </c>
      <c r="HD118">
        <v>16.058299999999999</v>
      </c>
      <c r="HE118">
        <v>18</v>
      </c>
      <c r="HF118">
        <v>713.03200000000004</v>
      </c>
      <c r="HG118">
        <v>729.08900000000006</v>
      </c>
      <c r="HH118">
        <v>31.001300000000001</v>
      </c>
      <c r="HI118">
        <v>33.906599999999997</v>
      </c>
      <c r="HJ118">
        <v>29.9999</v>
      </c>
      <c r="HK118">
        <v>33.866</v>
      </c>
      <c r="HL118">
        <v>33.873199999999997</v>
      </c>
      <c r="HM118">
        <v>41.0349</v>
      </c>
      <c r="HN118">
        <v>23.2607</v>
      </c>
      <c r="HO118">
        <v>67.784499999999994</v>
      </c>
      <c r="HP118">
        <v>31</v>
      </c>
      <c r="HQ118">
        <v>691.95799999999997</v>
      </c>
      <c r="HR118">
        <v>35.339399999999998</v>
      </c>
      <c r="HS118">
        <v>99.149100000000004</v>
      </c>
      <c r="HT118">
        <v>98.195099999999996</v>
      </c>
    </row>
    <row r="119" spans="1:228" x14ac:dyDescent="0.2">
      <c r="A119">
        <v>104</v>
      </c>
      <c r="B119">
        <v>1670267656.0999999</v>
      </c>
      <c r="C119">
        <v>411.5</v>
      </c>
      <c r="D119" t="s">
        <v>567</v>
      </c>
      <c r="E119" t="s">
        <v>568</v>
      </c>
      <c r="F119">
        <v>4</v>
      </c>
      <c r="G119">
        <v>1670267653.7874999</v>
      </c>
      <c r="H119">
        <f t="shared" si="34"/>
        <v>8.8994470870384457E-4</v>
      </c>
      <c r="I119">
        <f t="shared" si="35"/>
        <v>0.88994470870384457</v>
      </c>
      <c r="J119">
        <f t="shared" si="36"/>
        <v>10.255191276362824</v>
      </c>
      <c r="K119">
        <f t="shared" si="37"/>
        <v>666.95212500000002</v>
      </c>
      <c r="L119">
        <f t="shared" si="38"/>
        <v>340.55384330203685</v>
      </c>
      <c r="M119">
        <f t="shared" si="39"/>
        <v>34.393866482310763</v>
      </c>
      <c r="N119">
        <f t="shared" si="40"/>
        <v>67.358107355138003</v>
      </c>
      <c r="O119">
        <f t="shared" si="41"/>
        <v>5.2827579832564836E-2</v>
      </c>
      <c r="P119">
        <f t="shared" si="42"/>
        <v>3.6692365565756515</v>
      </c>
      <c r="Q119">
        <f t="shared" si="43"/>
        <v>5.2408651949316348E-2</v>
      </c>
      <c r="R119">
        <f t="shared" si="44"/>
        <v>3.2792769384142842E-2</v>
      </c>
      <c r="S119">
        <f t="shared" si="45"/>
        <v>226.1112445720118</v>
      </c>
      <c r="T119">
        <f t="shared" si="46"/>
        <v>34.215999619676644</v>
      </c>
      <c r="U119">
        <f t="shared" si="47"/>
        <v>33.597087500000001</v>
      </c>
      <c r="V119">
        <f t="shared" si="48"/>
        <v>5.2240954232588006</v>
      </c>
      <c r="W119">
        <f t="shared" si="49"/>
        <v>69.648932441197303</v>
      </c>
      <c r="X119">
        <f t="shared" si="50"/>
        <v>3.5839143128547564</v>
      </c>
      <c r="Y119">
        <f t="shared" si="51"/>
        <v>5.1456844882447523</v>
      </c>
      <c r="Z119">
        <f t="shared" si="52"/>
        <v>1.6401811104040442</v>
      </c>
      <c r="AA119">
        <f t="shared" si="53"/>
        <v>-39.246561653839542</v>
      </c>
      <c r="AB119">
        <f t="shared" si="54"/>
        <v>-53.422651426863659</v>
      </c>
      <c r="AC119">
        <f t="shared" si="55"/>
        <v>-3.3495861549385624</v>
      </c>
      <c r="AD119">
        <f t="shared" si="56"/>
        <v>130.09244533637005</v>
      </c>
      <c r="AE119">
        <f t="shared" si="57"/>
        <v>32.825086160576156</v>
      </c>
      <c r="AF119">
        <f t="shared" si="58"/>
        <v>0.87133499380981916</v>
      </c>
      <c r="AG119">
        <f t="shared" si="59"/>
        <v>10.255191276362824</v>
      </c>
      <c r="AH119">
        <v>705.46762132757794</v>
      </c>
      <c r="AI119">
        <v>694.51290909090915</v>
      </c>
      <c r="AJ119">
        <v>1.666716296660026</v>
      </c>
      <c r="AK119">
        <v>64.412612484880171</v>
      </c>
      <c r="AL119">
        <f t="shared" si="60"/>
        <v>0.88994470870384457</v>
      </c>
      <c r="AM119">
        <v>35.137912158484021</v>
      </c>
      <c r="AN119">
        <v>35.485839117647039</v>
      </c>
      <c r="AO119">
        <v>1.5246854906842001E-3</v>
      </c>
      <c r="AP119">
        <v>92.771630971899214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47085.013365181811</v>
      </c>
      <c r="AV119">
        <f t="shared" si="64"/>
        <v>1199.96</v>
      </c>
      <c r="AW119">
        <f t="shared" si="65"/>
        <v>1025.8926324207314</v>
      </c>
      <c r="AX119">
        <f t="shared" si="66"/>
        <v>0.8549390249847757</v>
      </c>
      <c r="AY119">
        <f t="shared" si="67"/>
        <v>0.18843231822061718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1670267653.7874999</v>
      </c>
      <c r="BF119">
        <v>666.95212500000002</v>
      </c>
      <c r="BG119">
        <v>680.82825000000003</v>
      </c>
      <c r="BH119">
        <v>35.486437500000001</v>
      </c>
      <c r="BI119">
        <v>35.137349999999998</v>
      </c>
      <c r="BJ119">
        <v>671.26700000000005</v>
      </c>
      <c r="BK119">
        <v>35.338250000000002</v>
      </c>
      <c r="BL119">
        <v>650.01437499999997</v>
      </c>
      <c r="BM119">
        <v>100.89387499999999</v>
      </c>
      <c r="BN119">
        <v>0.1000417</v>
      </c>
      <c r="BO119">
        <v>33.327025000000013</v>
      </c>
      <c r="BP119">
        <v>33.597087500000001</v>
      </c>
      <c r="BQ119">
        <v>999.9</v>
      </c>
      <c r="BR119">
        <v>0</v>
      </c>
      <c r="BS119">
        <v>0</v>
      </c>
      <c r="BT119">
        <v>8984.9987500000007</v>
      </c>
      <c r="BU119">
        <v>0</v>
      </c>
      <c r="BV119">
        <v>755.53587499999992</v>
      </c>
      <c r="BW119">
        <v>-13.8761625</v>
      </c>
      <c r="BX119">
        <v>691.4905</v>
      </c>
      <c r="BY119">
        <v>705.62187499999993</v>
      </c>
      <c r="BZ119">
        <v>0.3490895</v>
      </c>
      <c r="CA119">
        <v>680.82825000000003</v>
      </c>
      <c r="CB119">
        <v>35.137349999999998</v>
      </c>
      <c r="CC119">
        <v>3.5803625000000001</v>
      </c>
      <c r="CD119">
        <v>3.5451424999999999</v>
      </c>
      <c r="CE119">
        <v>27.005737499999999</v>
      </c>
      <c r="CF119">
        <v>26.837487500000002</v>
      </c>
      <c r="CG119">
        <v>1199.96</v>
      </c>
      <c r="CH119">
        <v>0.49995099999999998</v>
      </c>
      <c r="CI119">
        <v>0.50004899999999997</v>
      </c>
      <c r="CJ119">
        <v>0</v>
      </c>
      <c r="CK119">
        <v>981.45524999999998</v>
      </c>
      <c r="CL119">
        <v>4.9990899999999998</v>
      </c>
      <c r="CM119">
        <v>10285.7125</v>
      </c>
      <c r="CN119">
        <v>9557.3562500000007</v>
      </c>
      <c r="CO119">
        <v>43.75</v>
      </c>
      <c r="CP119">
        <v>45.561999999999998</v>
      </c>
      <c r="CQ119">
        <v>44.561999999999998</v>
      </c>
      <c r="CR119">
        <v>44.436999999999998</v>
      </c>
      <c r="CS119">
        <v>45</v>
      </c>
      <c r="CT119">
        <v>597.41999999999996</v>
      </c>
      <c r="CU119">
        <v>597.54124999999999</v>
      </c>
      <c r="CV119">
        <v>0</v>
      </c>
      <c r="CW119">
        <v>1670267675</v>
      </c>
      <c r="CX119">
        <v>0</v>
      </c>
      <c r="CY119">
        <v>1670266866.0999999</v>
      </c>
      <c r="CZ119" t="s">
        <v>356</v>
      </c>
      <c r="DA119">
        <v>1670266861.5999999</v>
      </c>
      <c r="DB119">
        <v>1670266866.0999999</v>
      </c>
      <c r="DC119">
        <v>4</v>
      </c>
      <c r="DD119">
        <v>8.4000000000000005E-2</v>
      </c>
      <c r="DE119">
        <v>1.7999999999999999E-2</v>
      </c>
      <c r="DF119">
        <v>-3.9009999999999998</v>
      </c>
      <c r="DG119">
        <v>0.14799999999999999</v>
      </c>
      <c r="DH119">
        <v>415</v>
      </c>
      <c r="DI119">
        <v>36</v>
      </c>
      <c r="DJ119">
        <v>0.66</v>
      </c>
      <c r="DK119">
        <v>0.36</v>
      </c>
      <c r="DL119">
        <v>-13.943455</v>
      </c>
      <c r="DM119">
        <v>-0.52454183864912907</v>
      </c>
      <c r="DN119">
        <v>0.1107304744638981</v>
      </c>
      <c r="DO119">
        <v>0</v>
      </c>
      <c r="DP119">
        <v>0.31572702499999999</v>
      </c>
      <c r="DQ119">
        <v>0.22108400375234441</v>
      </c>
      <c r="DR119">
        <v>2.6714229383876589E-2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365</v>
      </c>
      <c r="EA119">
        <v>3.29617</v>
      </c>
      <c r="EB119">
        <v>2.6253799999999998</v>
      </c>
      <c r="EC119">
        <v>0.14310899999999999</v>
      </c>
      <c r="ED119">
        <v>0.143403</v>
      </c>
      <c r="EE119">
        <v>0.14291899999999999</v>
      </c>
      <c r="EF119">
        <v>0.140428</v>
      </c>
      <c r="EG119">
        <v>25913.8</v>
      </c>
      <c r="EH119">
        <v>26364.5</v>
      </c>
      <c r="EI119">
        <v>28139.9</v>
      </c>
      <c r="EJ119">
        <v>29629.599999999999</v>
      </c>
      <c r="EK119">
        <v>33185.1</v>
      </c>
      <c r="EL119">
        <v>35350.199999999997</v>
      </c>
      <c r="EM119">
        <v>39715.9</v>
      </c>
      <c r="EN119">
        <v>42340.1</v>
      </c>
      <c r="EO119">
        <v>2.22403</v>
      </c>
      <c r="EP119">
        <v>2.1547499999999999</v>
      </c>
      <c r="EQ119">
        <v>0.122115</v>
      </c>
      <c r="ER119">
        <v>0</v>
      </c>
      <c r="ES119">
        <v>31.622499999999999</v>
      </c>
      <c r="ET119">
        <v>999.9</v>
      </c>
      <c r="EU119">
        <v>65.099999999999994</v>
      </c>
      <c r="EV119">
        <v>37.6</v>
      </c>
      <c r="EW119">
        <v>42.034300000000002</v>
      </c>
      <c r="EX119">
        <v>57.444899999999997</v>
      </c>
      <c r="EY119">
        <v>-2.15144</v>
      </c>
      <c r="EZ119">
        <v>2</v>
      </c>
      <c r="FA119">
        <v>0.51831000000000005</v>
      </c>
      <c r="FB119">
        <v>0.50188200000000005</v>
      </c>
      <c r="FC119">
        <v>20.270700000000001</v>
      </c>
      <c r="FD119">
        <v>5.2187900000000003</v>
      </c>
      <c r="FE119">
        <v>12.0068</v>
      </c>
      <c r="FF119">
        <v>4.9861500000000003</v>
      </c>
      <c r="FG119">
        <v>3.2845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1.86226</v>
      </c>
      <c r="FN119">
        <v>1.8643000000000001</v>
      </c>
      <c r="FO119">
        <v>1.8603700000000001</v>
      </c>
      <c r="FP119">
        <v>1.86107</v>
      </c>
      <c r="FQ119">
        <v>1.8602000000000001</v>
      </c>
      <c r="FR119">
        <v>1.86188</v>
      </c>
      <c r="FS119">
        <v>1.8584400000000001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-4.3209999999999997</v>
      </c>
      <c r="GH119">
        <v>0.1482</v>
      </c>
      <c r="GI119">
        <v>-2.9546745296188361</v>
      </c>
      <c r="GJ119">
        <v>-2.737337881603403E-3</v>
      </c>
      <c r="GK119">
        <v>1.2769921614711079E-6</v>
      </c>
      <c r="GL119">
        <v>-3.2469241445839119E-10</v>
      </c>
      <c r="GM119">
        <v>0.14817000000000749</v>
      </c>
      <c r="GN119">
        <v>0</v>
      </c>
      <c r="GO119">
        <v>0</v>
      </c>
      <c r="GP119">
        <v>0</v>
      </c>
      <c r="GQ119">
        <v>4</v>
      </c>
      <c r="GR119">
        <v>2074</v>
      </c>
      <c r="GS119">
        <v>4</v>
      </c>
      <c r="GT119">
        <v>30</v>
      </c>
      <c r="GU119">
        <v>13.2</v>
      </c>
      <c r="GV119">
        <v>13.2</v>
      </c>
      <c r="GW119">
        <v>2.0629900000000001</v>
      </c>
      <c r="GX119">
        <v>2.5622600000000002</v>
      </c>
      <c r="GY119">
        <v>2.04834</v>
      </c>
      <c r="GZ119">
        <v>2.6025399999999999</v>
      </c>
      <c r="HA119">
        <v>2.1972700000000001</v>
      </c>
      <c r="HB119">
        <v>2.34741</v>
      </c>
      <c r="HC119">
        <v>40.604199999999999</v>
      </c>
      <c r="HD119">
        <v>16.0671</v>
      </c>
      <c r="HE119">
        <v>18</v>
      </c>
      <c r="HF119">
        <v>713.25300000000004</v>
      </c>
      <c r="HG119">
        <v>728.96100000000001</v>
      </c>
      <c r="HH119">
        <v>31.001000000000001</v>
      </c>
      <c r="HI119">
        <v>33.905799999999999</v>
      </c>
      <c r="HJ119">
        <v>29.9999</v>
      </c>
      <c r="HK119">
        <v>33.863</v>
      </c>
      <c r="HL119">
        <v>33.8703</v>
      </c>
      <c r="HM119">
        <v>41.356900000000003</v>
      </c>
      <c r="HN119">
        <v>22.946400000000001</v>
      </c>
      <c r="HO119">
        <v>67.784499999999994</v>
      </c>
      <c r="HP119">
        <v>31</v>
      </c>
      <c r="HQ119">
        <v>698.63599999999997</v>
      </c>
      <c r="HR119">
        <v>35.367800000000003</v>
      </c>
      <c r="HS119">
        <v>99.150199999999998</v>
      </c>
      <c r="HT119">
        <v>98.193600000000004</v>
      </c>
    </row>
    <row r="120" spans="1:228" x14ac:dyDescent="0.2">
      <c r="A120">
        <v>105</v>
      </c>
      <c r="B120">
        <v>1670267660.0999999</v>
      </c>
      <c r="C120">
        <v>415.5</v>
      </c>
      <c r="D120" t="s">
        <v>569</v>
      </c>
      <c r="E120" t="s">
        <v>570</v>
      </c>
      <c r="F120">
        <v>4</v>
      </c>
      <c r="G120">
        <v>1670267658.0999999</v>
      </c>
      <c r="H120">
        <f t="shared" si="34"/>
        <v>8.9165304999078198E-4</v>
      </c>
      <c r="I120">
        <f t="shared" si="35"/>
        <v>0.89165304999078199</v>
      </c>
      <c r="J120">
        <f t="shared" si="36"/>
        <v>10.572265325947159</v>
      </c>
      <c r="K120">
        <f t="shared" si="37"/>
        <v>673.81442857142861</v>
      </c>
      <c r="L120">
        <f t="shared" si="38"/>
        <v>338.00647221840256</v>
      </c>
      <c r="M120">
        <f t="shared" si="39"/>
        <v>34.137190193635234</v>
      </c>
      <c r="N120">
        <f t="shared" si="40"/>
        <v>68.052339804001448</v>
      </c>
      <c r="O120">
        <f t="shared" si="41"/>
        <v>5.2882204732971942E-2</v>
      </c>
      <c r="P120">
        <f t="shared" si="42"/>
        <v>3.6682469402388205</v>
      </c>
      <c r="Q120">
        <f t="shared" si="43"/>
        <v>5.246230147419776E-2</v>
      </c>
      <c r="R120">
        <f t="shared" si="44"/>
        <v>3.2826386967661436E-2</v>
      </c>
      <c r="S120">
        <f t="shared" si="45"/>
        <v>226.11452662048768</v>
      </c>
      <c r="T120">
        <f t="shared" si="46"/>
        <v>34.21935564821549</v>
      </c>
      <c r="U120">
        <f t="shared" si="47"/>
        <v>33.605014285714283</v>
      </c>
      <c r="V120">
        <f t="shared" si="48"/>
        <v>5.2264125280788898</v>
      </c>
      <c r="W120">
        <f t="shared" si="49"/>
        <v>69.651808854413929</v>
      </c>
      <c r="X120">
        <f t="shared" si="50"/>
        <v>3.5847605172128394</v>
      </c>
      <c r="Y120">
        <f t="shared" si="51"/>
        <v>5.1466868932373293</v>
      </c>
      <c r="Z120">
        <f t="shared" si="52"/>
        <v>1.6416520108660504</v>
      </c>
      <c r="AA120">
        <f t="shared" si="53"/>
        <v>-39.321899504593482</v>
      </c>
      <c r="AB120">
        <f t="shared" si="54"/>
        <v>-54.288639401057289</v>
      </c>
      <c r="AC120">
        <f t="shared" si="55"/>
        <v>-3.4049917058004349</v>
      </c>
      <c r="AD120">
        <f t="shared" si="56"/>
        <v>129.09899600903648</v>
      </c>
      <c r="AE120">
        <f t="shared" si="57"/>
        <v>33.047604815340314</v>
      </c>
      <c r="AF120">
        <f t="shared" si="58"/>
        <v>0.81150983612923999</v>
      </c>
      <c r="AG120">
        <f t="shared" si="59"/>
        <v>10.572265325947159</v>
      </c>
      <c r="AH120">
        <v>712.16069298834191</v>
      </c>
      <c r="AI120">
        <v>701.102618181818</v>
      </c>
      <c r="AJ120">
        <v>1.6583692830038039</v>
      </c>
      <c r="AK120">
        <v>64.412612484880171</v>
      </c>
      <c r="AL120">
        <f t="shared" si="60"/>
        <v>0.89165304999078199</v>
      </c>
      <c r="AM120">
        <v>35.14196593311857</v>
      </c>
      <c r="AN120">
        <v>35.498760294117659</v>
      </c>
      <c r="AO120">
        <v>7.2592932478033278E-5</v>
      </c>
      <c r="AP120">
        <v>92.771630971899214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47066.836703137589</v>
      </c>
      <c r="AV120">
        <f t="shared" si="64"/>
        <v>1199.985714285714</v>
      </c>
      <c r="AW120">
        <f t="shared" si="65"/>
        <v>1025.9138065391126</v>
      </c>
      <c r="AX120">
        <f t="shared" si="66"/>
        <v>0.85493834995342666</v>
      </c>
      <c r="AY120">
        <f t="shared" si="67"/>
        <v>0.1884310154101137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1670267658.0999999</v>
      </c>
      <c r="BF120">
        <v>673.81442857142861</v>
      </c>
      <c r="BG120">
        <v>687.76800000000003</v>
      </c>
      <c r="BH120">
        <v>35.494199999999999</v>
      </c>
      <c r="BI120">
        <v>35.1691</v>
      </c>
      <c r="BJ120">
        <v>678.13957142857146</v>
      </c>
      <c r="BK120">
        <v>35.346042857142862</v>
      </c>
      <c r="BL120">
        <v>650.048</v>
      </c>
      <c r="BM120">
        <v>100.8955714285714</v>
      </c>
      <c r="BN120">
        <v>0.1000987714285714</v>
      </c>
      <c r="BO120">
        <v>33.330500000000001</v>
      </c>
      <c r="BP120">
        <v>33.605014285714283</v>
      </c>
      <c r="BQ120">
        <v>999.89999999999986</v>
      </c>
      <c r="BR120">
        <v>0</v>
      </c>
      <c r="BS120">
        <v>0</v>
      </c>
      <c r="BT120">
        <v>8981.4285714285706</v>
      </c>
      <c r="BU120">
        <v>0</v>
      </c>
      <c r="BV120">
        <v>778.56228571428562</v>
      </c>
      <c r="BW120">
        <v>-13.95341428571429</v>
      </c>
      <c r="BX120">
        <v>698.6112857142856</v>
      </c>
      <c r="BY120">
        <v>712.83785714285716</v>
      </c>
      <c r="BZ120">
        <v>0.32510442857142863</v>
      </c>
      <c r="CA120">
        <v>687.76800000000003</v>
      </c>
      <c r="CB120">
        <v>35.1691</v>
      </c>
      <c r="CC120">
        <v>3.581207142857143</v>
      </c>
      <c r="CD120">
        <v>3.5484057142857139</v>
      </c>
      <c r="CE120">
        <v>27.009728571428571</v>
      </c>
      <c r="CF120">
        <v>26.853142857142849</v>
      </c>
      <c r="CG120">
        <v>1199.985714285714</v>
      </c>
      <c r="CH120">
        <v>0.49997271428571433</v>
      </c>
      <c r="CI120">
        <v>0.50002728571428567</v>
      </c>
      <c r="CJ120">
        <v>0</v>
      </c>
      <c r="CK120">
        <v>981.20542857142857</v>
      </c>
      <c r="CL120">
        <v>4.9990899999999998</v>
      </c>
      <c r="CM120">
        <v>10285.67142857143</v>
      </c>
      <c r="CN120">
        <v>9557.64</v>
      </c>
      <c r="CO120">
        <v>43.75</v>
      </c>
      <c r="CP120">
        <v>45.561999999999998</v>
      </c>
      <c r="CQ120">
        <v>44.561999999999998</v>
      </c>
      <c r="CR120">
        <v>44.436999999999998</v>
      </c>
      <c r="CS120">
        <v>45</v>
      </c>
      <c r="CT120">
        <v>597.46</v>
      </c>
      <c r="CU120">
        <v>597.52714285714285</v>
      </c>
      <c r="CV120">
        <v>0</v>
      </c>
      <c r="CW120">
        <v>1670267679.2</v>
      </c>
      <c r="CX120">
        <v>0</v>
      </c>
      <c r="CY120">
        <v>1670266866.0999999</v>
      </c>
      <c r="CZ120" t="s">
        <v>356</v>
      </c>
      <c r="DA120">
        <v>1670266861.5999999</v>
      </c>
      <c r="DB120">
        <v>1670266866.0999999</v>
      </c>
      <c r="DC120">
        <v>4</v>
      </c>
      <c r="DD120">
        <v>8.4000000000000005E-2</v>
      </c>
      <c r="DE120">
        <v>1.7999999999999999E-2</v>
      </c>
      <c r="DF120">
        <v>-3.9009999999999998</v>
      </c>
      <c r="DG120">
        <v>0.14799999999999999</v>
      </c>
      <c r="DH120">
        <v>415</v>
      </c>
      <c r="DI120">
        <v>36</v>
      </c>
      <c r="DJ120">
        <v>0.66</v>
      </c>
      <c r="DK120">
        <v>0.36</v>
      </c>
      <c r="DL120">
        <v>-13.967332499999999</v>
      </c>
      <c r="DM120">
        <v>0.16019774859287489</v>
      </c>
      <c r="DN120">
        <v>9.0365157520750194E-2</v>
      </c>
      <c r="DO120">
        <v>0</v>
      </c>
      <c r="DP120">
        <v>0.32124292500000001</v>
      </c>
      <c r="DQ120">
        <v>0.21685250656660329</v>
      </c>
      <c r="DR120">
        <v>2.6278803386367788E-2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365</v>
      </c>
      <c r="EA120">
        <v>3.2959299999999998</v>
      </c>
      <c r="EB120">
        <v>2.6250599999999999</v>
      </c>
      <c r="EC120">
        <v>0.144043</v>
      </c>
      <c r="ED120">
        <v>0.14435000000000001</v>
      </c>
      <c r="EE120">
        <v>0.14295099999999999</v>
      </c>
      <c r="EF120">
        <v>0.140572</v>
      </c>
      <c r="EG120">
        <v>25885.8</v>
      </c>
      <c r="EH120">
        <v>26335.4</v>
      </c>
      <c r="EI120">
        <v>28140.2</v>
      </c>
      <c r="EJ120">
        <v>29629.8</v>
      </c>
      <c r="EK120">
        <v>33184.300000000003</v>
      </c>
      <c r="EL120">
        <v>35344.6</v>
      </c>
      <c r="EM120">
        <v>39716.300000000003</v>
      </c>
      <c r="EN120">
        <v>42340.5</v>
      </c>
      <c r="EO120">
        <v>2.2235499999999999</v>
      </c>
      <c r="EP120">
        <v>2.1551999999999998</v>
      </c>
      <c r="EQ120">
        <v>0.12178</v>
      </c>
      <c r="ER120">
        <v>0</v>
      </c>
      <c r="ES120">
        <v>31.631499999999999</v>
      </c>
      <c r="ET120">
        <v>999.9</v>
      </c>
      <c r="EU120">
        <v>65.099999999999994</v>
      </c>
      <c r="EV120">
        <v>37.6</v>
      </c>
      <c r="EW120">
        <v>42.031999999999996</v>
      </c>
      <c r="EX120">
        <v>57.624899999999997</v>
      </c>
      <c r="EY120">
        <v>-2.1434299999999999</v>
      </c>
      <c r="EZ120">
        <v>2</v>
      </c>
      <c r="FA120">
        <v>0.51826700000000003</v>
      </c>
      <c r="FB120">
        <v>0.50382400000000005</v>
      </c>
      <c r="FC120">
        <v>20.270499999999998</v>
      </c>
      <c r="FD120">
        <v>5.2183400000000004</v>
      </c>
      <c r="FE120">
        <v>12.007</v>
      </c>
      <c r="FF120">
        <v>4.9862500000000001</v>
      </c>
      <c r="FG120">
        <v>3.2844799999999998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1.86229</v>
      </c>
      <c r="FN120">
        <v>1.8643099999999999</v>
      </c>
      <c r="FO120">
        <v>1.86036</v>
      </c>
      <c r="FP120">
        <v>1.8610800000000001</v>
      </c>
      <c r="FQ120">
        <v>1.8602000000000001</v>
      </c>
      <c r="FR120">
        <v>1.86188</v>
      </c>
      <c r="FS120">
        <v>1.85843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-4.33</v>
      </c>
      <c r="GH120">
        <v>0.1482</v>
      </c>
      <c r="GI120">
        <v>-2.9546745296188361</v>
      </c>
      <c r="GJ120">
        <v>-2.737337881603403E-3</v>
      </c>
      <c r="GK120">
        <v>1.2769921614711079E-6</v>
      </c>
      <c r="GL120">
        <v>-3.2469241445839119E-10</v>
      </c>
      <c r="GM120">
        <v>0.14817000000000749</v>
      </c>
      <c r="GN120">
        <v>0</v>
      </c>
      <c r="GO120">
        <v>0</v>
      </c>
      <c r="GP120">
        <v>0</v>
      </c>
      <c r="GQ120">
        <v>4</v>
      </c>
      <c r="GR120">
        <v>2074</v>
      </c>
      <c r="GS120">
        <v>4</v>
      </c>
      <c r="GT120">
        <v>30</v>
      </c>
      <c r="GU120">
        <v>13.3</v>
      </c>
      <c r="GV120">
        <v>13.2</v>
      </c>
      <c r="GW120">
        <v>2.0788600000000002</v>
      </c>
      <c r="GX120">
        <v>2.5549300000000001</v>
      </c>
      <c r="GY120">
        <v>2.04834</v>
      </c>
      <c r="GZ120">
        <v>2.6025399999999999</v>
      </c>
      <c r="HA120">
        <v>2.1972700000000001</v>
      </c>
      <c r="HB120">
        <v>2.34863</v>
      </c>
      <c r="HC120">
        <v>40.629800000000003</v>
      </c>
      <c r="HD120">
        <v>16.075800000000001</v>
      </c>
      <c r="HE120">
        <v>18</v>
      </c>
      <c r="HF120">
        <v>712.82399999999996</v>
      </c>
      <c r="HG120">
        <v>729.35</v>
      </c>
      <c r="HH120">
        <v>31.000699999999998</v>
      </c>
      <c r="HI120">
        <v>33.902700000000003</v>
      </c>
      <c r="HJ120">
        <v>29.9999</v>
      </c>
      <c r="HK120">
        <v>33.860700000000001</v>
      </c>
      <c r="HL120">
        <v>33.8673</v>
      </c>
      <c r="HM120">
        <v>41.680300000000003</v>
      </c>
      <c r="HN120">
        <v>22.667000000000002</v>
      </c>
      <c r="HO120">
        <v>67.784499999999994</v>
      </c>
      <c r="HP120">
        <v>31</v>
      </c>
      <c r="HQ120">
        <v>705.31399999999996</v>
      </c>
      <c r="HR120">
        <v>35.4011</v>
      </c>
      <c r="HS120">
        <v>99.151300000000006</v>
      </c>
      <c r="HT120">
        <v>98.194299999999998</v>
      </c>
    </row>
    <row r="121" spans="1:228" x14ac:dyDescent="0.2">
      <c r="A121">
        <v>106</v>
      </c>
      <c r="B121">
        <v>1670267664.0999999</v>
      </c>
      <c r="C121">
        <v>419.5</v>
      </c>
      <c r="D121" t="s">
        <v>571</v>
      </c>
      <c r="E121" t="s">
        <v>572</v>
      </c>
      <c r="F121">
        <v>4</v>
      </c>
      <c r="G121">
        <v>1670267661.7874999</v>
      </c>
      <c r="H121">
        <f t="shared" si="34"/>
        <v>8.5582774517300932E-4</v>
      </c>
      <c r="I121">
        <f t="shared" si="35"/>
        <v>0.8558277451730093</v>
      </c>
      <c r="J121">
        <f t="shared" si="36"/>
        <v>10.982688985756631</v>
      </c>
      <c r="K121">
        <f t="shared" si="37"/>
        <v>679.73149999999998</v>
      </c>
      <c r="L121">
        <f t="shared" si="38"/>
        <v>317.4789608084514</v>
      </c>
      <c r="M121">
        <f t="shared" si="39"/>
        <v>32.063694415184223</v>
      </c>
      <c r="N121">
        <f t="shared" si="40"/>
        <v>68.649283230848383</v>
      </c>
      <c r="O121">
        <f t="shared" si="41"/>
        <v>5.072394912895381E-2</v>
      </c>
      <c r="P121">
        <f t="shared" si="42"/>
        <v>3.6740996180735142</v>
      </c>
      <c r="Q121">
        <f t="shared" si="43"/>
        <v>5.0338096485946122E-2</v>
      </c>
      <c r="R121">
        <f t="shared" si="44"/>
        <v>3.1495732787098524E-2</v>
      </c>
      <c r="S121">
        <f t="shared" si="45"/>
        <v>226.11559832237995</v>
      </c>
      <c r="T121">
        <f t="shared" si="46"/>
        <v>34.22938286913417</v>
      </c>
      <c r="U121">
        <f t="shared" si="47"/>
        <v>33.612949999999998</v>
      </c>
      <c r="V121">
        <f t="shared" si="48"/>
        <v>5.2287331382114051</v>
      </c>
      <c r="W121">
        <f t="shared" si="49"/>
        <v>69.672508275493954</v>
      </c>
      <c r="X121">
        <f t="shared" si="50"/>
        <v>3.5865997574870532</v>
      </c>
      <c r="Y121">
        <f t="shared" si="51"/>
        <v>5.1477976697855938</v>
      </c>
      <c r="Z121">
        <f t="shared" si="52"/>
        <v>1.6421333807243519</v>
      </c>
      <c r="AA121">
        <f t="shared" si="53"/>
        <v>-37.74200356212971</v>
      </c>
      <c r="AB121">
        <f t="shared" si="54"/>
        <v>-55.18454712862826</v>
      </c>
      <c r="AC121">
        <f t="shared" si="55"/>
        <v>-3.455869027780579</v>
      </c>
      <c r="AD121">
        <f t="shared" si="56"/>
        <v>129.7331786038414</v>
      </c>
      <c r="AE121">
        <f t="shared" si="57"/>
        <v>33.429507677419927</v>
      </c>
      <c r="AF121">
        <f t="shared" si="58"/>
        <v>0.72162508030676209</v>
      </c>
      <c r="AG121">
        <f t="shared" si="59"/>
        <v>10.982688985756631</v>
      </c>
      <c r="AH121">
        <v>719.00141090723093</v>
      </c>
      <c r="AI121">
        <v>707.76643636363644</v>
      </c>
      <c r="AJ121">
        <v>1.658121685312627</v>
      </c>
      <c r="AK121">
        <v>64.412612484880171</v>
      </c>
      <c r="AL121">
        <f t="shared" si="60"/>
        <v>0.8558277451730093</v>
      </c>
      <c r="AM121">
        <v>35.184961153833981</v>
      </c>
      <c r="AN121">
        <v>35.526128529411771</v>
      </c>
      <c r="AO121">
        <v>3.0212360650544001E-4</v>
      </c>
      <c r="AP121">
        <v>92.771630971899214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47170.658332623323</v>
      </c>
      <c r="AV121">
        <f t="shared" si="64"/>
        <v>1199.99</v>
      </c>
      <c r="AW121">
        <f t="shared" si="65"/>
        <v>1025.9176074209222</v>
      </c>
      <c r="AX121">
        <f t="shared" si="66"/>
        <v>0.85493846400463525</v>
      </c>
      <c r="AY121">
        <f t="shared" si="67"/>
        <v>0.18843123552894603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1670267661.7874999</v>
      </c>
      <c r="BF121">
        <v>679.73149999999998</v>
      </c>
      <c r="BG121">
        <v>693.82162500000004</v>
      </c>
      <c r="BH121">
        <v>35.512749999999997</v>
      </c>
      <c r="BI121">
        <v>35.223637500000002</v>
      </c>
      <c r="BJ121">
        <v>684.06512499999997</v>
      </c>
      <c r="BK121">
        <v>35.364600000000003</v>
      </c>
      <c r="BL121">
        <v>649.98750000000007</v>
      </c>
      <c r="BM121">
        <v>100.894875</v>
      </c>
      <c r="BN121">
        <v>9.9831337500000006E-2</v>
      </c>
      <c r="BO121">
        <v>33.334350000000001</v>
      </c>
      <c r="BP121">
        <v>33.612949999999998</v>
      </c>
      <c r="BQ121">
        <v>999.9</v>
      </c>
      <c r="BR121">
        <v>0</v>
      </c>
      <c r="BS121">
        <v>0</v>
      </c>
      <c r="BT121">
        <v>9001.71875</v>
      </c>
      <c r="BU121">
        <v>0</v>
      </c>
      <c r="BV121">
        <v>813.19474999999989</v>
      </c>
      <c r="BW121">
        <v>-14.0902125</v>
      </c>
      <c r="BX121">
        <v>704.75962499999991</v>
      </c>
      <c r="BY121">
        <v>719.15300000000002</v>
      </c>
      <c r="BZ121">
        <v>0.28912212500000001</v>
      </c>
      <c r="CA121">
        <v>693.82162500000004</v>
      </c>
      <c r="CB121">
        <v>35.223637500000002</v>
      </c>
      <c r="CC121">
        <v>3.5830587500000002</v>
      </c>
      <c r="CD121">
        <v>3.5538862500000001</v>
      </c>
      <c r="CE121">
        <v>27.018537500000001</v>
      </c>
      <c r="CF121">
        <v>26.8794</v>
      </c>
      <c r="CG121">
        <v>1199.99</v>
      </c>
      <c r="CH121">
        <v>0.49996800000000002</v>
      </c>
      <c r="CI121">
        <v>0.50003200000000003</v>
      </c>
      <c r="CJ121">
        <v>0</v>
      </c>
      <c r="CK121">
        <v>980.85950000000003</v>
      </c>
      <c r="CL121">
        <v>4.9990899999999998</v>
      </c>
      <c r="CM121">
        <v>10286.6</v>
      </c>
      <c r="CN121">
        <v>9557.6649999999991</v>
      </c>
      <c r="CO121">
        <v>43.75</v>
      </c>
      <c r="CP121">
        <v>45.561999999999998</v>
      </c>
      <c r="CQ121">
        <v>44.561999999999998</v>
      </c>
      <c r="CR121">
        <v>44.436999999999998</v>
      </c>
      <c r="CS121">
        <v>45</v>
      </c>
      <c r="CT121">
        <v>597.45749999999998</v>
      </c>
      <c r="CU121">
        <v>597.53375000000005</v>
      </c>
      <c r="CV121">
        <v>0</v>
      </c>
      <c r="CW121">
        <v>1670267682.8</v>
      </c>
      <c r="CX121">
        <v>0</v>
      </c>
      <c r="CY121">
        <v>1670266866.0999999</v>
      </c>
      <c r="CZ121" t="s">
        <v>356</v>
      </c>
      <c r="DA121">
        <v>1670266861.5999999</v>
      </c>
      <c r="DB121">
        <v>1670266866.0999999</v>
      </c>
      <c r="DC121">
        <v>4</v>
      </c>
      <c r="DD121">
        <v>8.4000000000000005E-2</v>
      </c>
      <c r="DE121">
        <v>1.7999999999999999E-2</v>
      </c>
      <c r="DF121">
        <v>-3.9009999999999998</v>
      </c>
      <c r="DG121">
        <v>0.14799999999999999</v>
      </c>
      <c r="DH121">
        <v>415</v>
      </c>
      <c r="DI121">
        <v>36</v>
      </c>
      <c r="DJ121">
        <v>0.66</v>
      </c>
      <c r="DK121">
        <v>0.36</v>
      </c>
      <c r="DL121">
        <v>-13.98920975609756</v>
      </c>
      <c r="DM121">
        <v>8.1926132404163313E-2</v>
      </c>
      <c r="DN121">
        <v>9.198814028775143E-2</v>
      </c>
      <c r="DO121">
        <v>1</v>
      </c>
      <c r="DP121">
        <v>0.32332717073170719</v>
      </c>
      <c r="DQ121">
        <v>-8.2733310104527186E-3</v>
      </c>
      <c r="DR121">
        <v>2.217263230563965E-2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2</v>
      </c>
      <c r="DY121">
        <v>2</v>
      </c>
      <c r="DZ121" t="s">
        <v>446</v>
      </c>
      <c r="EA121">
        <v>3.2959800000000001</v>
      </c>
      <c r="EB121">
        <v>2.6252399999999998</v>
      </c>
      <c r="EC121">
        <v>0.14497099999999999</v>
      </c>
      <c r="ED121">
        <v>0.14529500000000001</v>
      </c>
      <c r="EE121">
        <v>0.14302899999999999</v>
      </c>
      <c r="EF121">
        <v>0.140713</v>
      </c>
      <c r="EG121">
        <v>25857.5</v>
      </c>
      <c r="EH121">
        <v>26305.9</v>
      </c>
      <c r="EI121">
        <v>28140.1</v>
      </c>
      <c r="EJ121">
        <v>29629.4</v>
      </c>
      <c r="EK121">
        <v>33181.4</v>
      </c>
      <c r="EL121">
        <v>35338.300000000003</v>
      </c>
      <c r="EM121">
        <v>39716.5</v>
      </c>
      <c r="EN121">
        <v>42339.8</v>
      </c>
      <c r="EO121">
        <v>2.2237499999999999</v>
      </c>
      <c r="EP121">
        <v>2.1553800000000001</v>
      </c>
      <c r="EQ121">
        <v>0.121891</v>
      </c>
      <c r="ER121">
        <v>0</v>
      </c>
      <c r="ES121">
        <v>31.640599999999999</v>
      </c>
      <c r="ET121">
        <v>999.9</v>
      </c>
      <c r="EU121">
        <v>65.099999999999994</v>
      </c>
      <c r="EV121">
        <v>37.6</v>
      </c>
      <c r="EW121">
        <v>42.0321</v>
      </c>
      <c r="EX121">
        <v>57.054900000000004</v>
      </c>
      <c r="EY121">
        <v>-2.2315700000000001</v>
      </c>
      <c r="EZ121">
        <v>2</v>
      </c>
      <c r="FA121">
        <v>0.51792899999999997</v>
      </c>
      <c r="FB121">
        <v>0.50352699999999995</v>
      </c>
      <c r="FC121">
        <v>20.270399999999999</v>
      </c>
      <c r="FD121">
        <v>5.2175900000000004</v>
      </c>
      <c r="FE121">
        <v>12.005599999999999</v>
      </c>
      <c r="FF121">
        <v>4.9859499999999999</v>
      </c>
      <c r="FG121">
        <v>3.2843499999999999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1.86226</v>
      </c>
      <c r="FN121">
        <v>1.8643099999999999</v>
      </c>
      <c r="FO121">
        <v>1.86036</v>
      </c>
      <c r="FP121">
        <v>1.8611</v>
      </c>
      <c r="FQ121">
        <v>1.8602000000000001</v>
      </c>
      <c r="FR121">
        <v>1.86188</v>
      </c>
      <c r="FS121">
        <v>1.85846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-4.3390000000000004</v>
      </c>
      <c r="GH121">
        <v>0.14810000000000001</v>
      </c>
      <c r="GI121">
        <v>-2.9546745296188361</v>
      </c>
      <c r="GJ121">
        <v>-2.737337881603403E-3</v>
      </c>
      <c r="GK121">
        <v>1.2769921614711079E-6</v>
      </c>
      <c r="GL121">
        <v>-3.2469241445839119E-10</v>
      </c>
      <c r="GM121">
        <v>0.14817000000000749</v>
      </c>
      <c r="GN121">
        <v>0</v>
      </c>
      <c r="GO121">
        <v>0</v>
      </c>
      <c r="GP121">
        <v>0</v>
      </c>
      <c r="GQ121">
        <v>4</v>
      </c>
      <c r="GR121">
        <v>2074</v>
      </c>
      <c r="GS121">
        <v>4</v>
      </c>
      <c r="GT121">
        <v>30</v>
      </c>
      <c r="GU121">
        <v>13.4</v>
      </c>
      <c r="GV121">
        <v>13.3</v>
      </c>
      <c r="GW121">
        <v>2.0947300000000002</v>
      </c>
      <c r="GX121">
        <v>2.5573700000000001</v>
      </c>
      <c r="GY121">
        <v>2.04834</v>
      </c>
      <c r="GZ121">
        <v>2.6025399999999999</v>
      </c>
      <c r="HA121">
        <v>2.1972700000000001</v>
      </c>
      <c r="HB121">
        <v>2.34863</v>
      </c>
      <c r="HC121">
        <v>40.604199999999999</v>
      </c>
      <c r="HD121">
        <v>16.0671</v>
      </c>
      <c r="HE121">
        <v>18</v>
      </c>
      <c r="HF121">
        <v>712.96</v>
      </c>
      <c r="HG121">
        <v>729.48900000000003</v>
      </c>
      <c r="HH121">
        <v>31.000299999999999</v>
      </c>
      <c r="HI121">
        <v>33.901899999999998</v>
      </c>
      <c r="HJ121">
        <v>29.9999</v>
      </c>
      <c r="HK121">
        <v>33.857700000000001</v>
      </c>
      <c r="HL121">
        <v>33.865000000000002</v>
      </c>
      <c r="HM121">
        <v>42.006</v>
      </c>
      <c r="HN121">
        <v>22.667000000000002</v>
      </c>
      <c r="HO121">
        <v>67.784499999999994</v>
      </c>
      <c r="HP121">
        <v>31</v>
      </c>
      <c r="HQ121">
        <v>711.99300000000005</v>
      </c>
      <c r="HR121">
        <v>35.408200000000001</v>
      </c>
      <c r="HS121">
        <v>99.151300000000006</v>
      </c>
      <c r="HT121">
        <v>98.192700000000002</v>
      </c>
    </row>
    <row r="122" spans="1:228" x14ac:dyDescent="0.2">
      <c r="A122">
        <v>107</v>
      </c>
      <c r="B122">
        <v>1670267668.0999999</v>
      </c>
      <c r="C122">
        <v>423.5</v>
      </c>
      <c r="D122" t="s">
        <v>573</v>
      </c>
      <c r="E122" t="s">
        <v>574</v>
      </c>
      <c r="F122">
        <v>4</v>
      </c>
      <c r="G122">
        <v>1670267666.0999999</v>
      </c>
      <c r="H122">
        <f t="shared" si="34"/>
        <v>8.8280699623595937E-4</v>
      </c>
      <c r="I122">
        <f t="shared" si="35"/>
        <v>0.88280699623595937</v>
      </c>
      <c r="J122">
        <f t="shared" si="36"/>
        <v>10.60130490656632</v>
      </c>
      <c r="K122">
        <f t="shared" si="37"/>
        <v>686.70557142857137</v>
      </c>
      <c r="L122">
        <f t="shared" si="38"/>
        <v>347.12129642832343</v>
      </c>
      <c r="M122">
        <f t="shared" si="39"/>
        <v>35.057320672114351</v>
      </c>
      <c r="N122">
        <f t="shared" si="40"/>
        <v>69.35344409175417</v>
      </c>
      <c r="O122">
        <f t="shared" si="41"/>
        <v>5.2452625764781415E-2</v>
      </c>
      <c r="P122">
        <f t="shared" si="42"/>
        <v>3.68092483030851</v>
      </c>
      <c r="Q122">
        <f t="shared" si="43"/>
        <v>5.2040898938579681E-2</v>
      </c>
      <c r="R122">
        <f t="shared" si="44"/>
        <v>3.2562284288572052E-2</v>
      </c>
      <c r="S122">
        <f t="shared" si="45"/>
        <v>226.11466852306668</v>
      </c>
      <c r="T122">
        <f t="shared" si="46"/>
        <v>34.221394969931339</v>
      </c>
      <c r="U122">
        <f t="shared" si="47"/>
        <v>33.611914285714278</v>
      </c>
      <c r="V122">
        <f t="shared" si="48"/>
        <v>5.2284302174601116</v>
      </c>
      <c r="W122">
        <f t="shared" si="49"/>
        <v>69.741329191776927</v>
      </c>
      <c r="X122">
        <f t="shared" si="50"/>
        <v>3.589985848531279</v>
      </c>
      <c r="Y122">
        <f t="shared" si="51"/>
        <v>5.1475730246829992</v>
      </c>
      <c r="Z122">
        <f t="shared" si="52"/>
        <v>1.6384443689288326</v>
      </c>
      <c r="AA122">
        <f t="shared" si="53"/>
        <v>-38.931788534005811</v>
      </c>
      <c r="AB122">
        <f t="shared" si="54"/>
        <v>-55.236032042783826</v>
      </c>
      <c r="AC122">
        <f t="shared" si="55"/>
        <v>-3.4526486616148686</v>
      </c>
      <c r="AD122">
        <f t="shared" si="56"/>
        <v>128.49419928466219</v>
      </c>
      <c r="AE122">
        <f t="shared" si="57"/>
        <v>34.11055886144829</v>
      </c>
      <c r="AF122">
        <f t="shared" si="58"/>
        <v>0.69068856853625393</v>
      </c>
      <c r="AG122">
        <f t="shared" si="59"/>
        <v>10.60130490656632</v>
      </c>
      <c r="AH122">
        <v>726.00098355707667</v>
      </c>
      <c r="AI122">
        <v>714.62628484848483</v>
      </c>
      <c r="AJ122">
        <v>1.735612141362838</v>
      </c>
      <c r="AK122">
        <v>64.412612484880171</v>
      </c>
      <c r="AL122">
        <f t="shared" si="60"/>
        <v>0.88280699623595937</v>
      </c>
      <c r="AM122">
        <v>35.242649226039639</v>
      </c>
      <c r="AN122">
        <v>35.560314117647032</v>
      </c>
      <c r="AO122">
        <v>6.3694249489939644E-3</v>
      </c>
      <c r="AP122">
        <v>92.771630971899214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47292.578413613337</v>
      </c>
      <c r="AV122">
        <f t="shared" si="64"/>
        <v>1199.978571428572</v>
      </c>
      <c r="AW122">
        <f t="shared" si="65"/>
        <v>1025.9084707373404</v>
      </c>
      <c r="AX122">
        <f t="shared" si="66"/>
        <v>0.85493899238217108</v>
      </c>
      <c r="AY122">
        <f t="shared" si="67"/>
        <v>0.18843225529759056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1670267666.0999999</v>
      </c>
      <c r="BF122">
        <v>686.70557142857137</v>
      </c>
      <c r="BG122">
        <v>701.07142857142856</v>
      </c>
      <c r="BH122">
        <v>35.546371428571433</v>
      </c>
      <c r="BI122">
        <v>35.269671428571421</v>
      </c>
      <c r="BJ122">
        <v>691.04914285714301</v>
      </c>
      <c r="BK122">
        <v>35.398228571428568</v>
      </c>
      <c r="BL122">
        <v>650.00728571428567</v>
      </c>
      <c r="BM122">
        <v>100.8945714285714</v>
      </c>
      <c r="BN122">
        <v>9.9867785714285714E-2</v>
      </c>
      <c r="BO122">
        <v>33.333571428571418</v>
      </c>
      <c r="BP122">
        <v>33.611914285714278</v>
      </c>
      <c r="BQ122">
        <v>999.89999999999986</v>
      </c>
      <c r="BR122">
        <v>0</v>
      </c>
      <c r="BS122">
        <v>0</v>
      </c>
      <c r="BT122">
        <v>9025.3571428571431</v>
      </c>
      <c r="BU122">
        <v>0</v>
      </c>
      <c r="BV122">
        <v>866.5379999999999</v>
      </c>
      <c r="BW122">
        <v>-14.3658</v>
      </c>
      <c r="BX122">
        <v>712.01528571428571</v>
      </c>
      <c r="BY122">
        <v>726.70200000000011</v>
      </c>
      <c r="BZ122">
        <v>0.27672400000000003</v>
      </c>
      <c r="CA122">
        <v>701.07142857142856</v>
      </c>
      <c r="CB122">
        <v>35.269671428571421</v>
      </c>
      <c r="CC122">
        <v>3.5864342857142861</v>
      </c>
      <c r="CD122">
        <v>3.558512857142857</v>
      </c>
      <c r="CE122">
        <v>27.034571428571429</v>
      </c>
      <c r="CF122">
        <v>26.901528571428571</v>
      </c>
      <c r="CG122">
        <v>1199.978571428572</v>
      </c>
      <c r="CH122">
        <v>0.4999508571428572</v>
      </c>
      <c r="CI122">
        <v>0.50004914285714286</v>
      </c>
      <c r="CJ122">
        <v>0</v>
      </c>
      <c r="CK122">
        <v>980.35042857142855</v>
      </c>
      <c r="CL122">
        <v>4.9990899999999998</v>
      </c>
      <c r="CM122">
        <v>10286.82857142857</v>
      </c>
      <c r="CN122">
        <v>9557.5157142857151</v>
      </c>
      <c r="CO122">
        <v>43.75</v>
      </c>
      <c r="CP122">
        <v>45.58</v>
      </c>
      <c r="CQ122">
        <v>44.561999999999998</v>
      </c>
      <c r="CR122">
        <v>44.436999999999998</v>
      </c>
      <c r="CS122">
        <v>45</v>
      </c>
      <c r="CT122">
        <v>597.42999999999995</v>
      </c>
      <c r="CU122">
        <v>597.54857142857145</v>
      </c>
      <c r="CV122">
        <v>0</v>
      </c>
      <c r="CW122">
        <v>1670267687</v>
      </c>
      <c r="CX122">
        <v>0</v>
      </c>
      <c r="CY122">
        <v>1670266866.0999999</v>
      </c>
      <c r="CZ122" t="s">
        <v>356</v>
      </c>
      <c r="DA122">
        <v>1670266861.5999999</v>
      </c>
      <c r="DB122">
        <v>1670266866.0999999</v>
      </c>
      <c r="DC122">
        <v>4</v>
      </c>
      <c r="DD122">
        <v>8.4000000000000005E-2</v>
      </c>
      <c r="DE122">
        <v>1.7999999999999999E-2</v>
      </c>
      <c r="DF122">
        <v>-3.9009999999999998</v>
      </c>
      <c r="DG122">
        <v>0.14799999999999999</v>
      </c>
      <c r="DH122">
        <v>415</v>
      </c>
      <c r="DI122">
        <v>36</v>
      </c>
      <c r="DJ122">
        <v>0.66</v>
      </c>
      <c r="DK122">
        <v>0.36</v>
      </c>
      <c r="DL122">
        <v>-14.05230731707317</v>
      </c>
      <c r="DM122">
        <v>-0.72431289198607485</v>
      </c>
      <c r="DN122">
        <v>0.15521315538638161</v>
      </c>
      <c r="DO122">
        <v>0</v>
      </c>
      <c r="DP122">
        <v>0.31827278048780488</v>
      </c>
      <c r="DQ122">
        <v>-0.23228485714285729</v>
      </c>
      <c r="DR122">
        <v>2.833671119918401E-2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365</v>
      </c>
      <c r="EA122">
        <v>3.2961</v>
      </c>
      <c r="EB122">
        <v>2.6255099999999998</v>
      </c>
      <c r="EC122">
        <v>0.145926</v>
      </c>
      <c r="ED122">
        <v>0.14626600000000001</v>
      </c>
      <c r="EE122">
        <v>0.14311699999999999</v>
      </c>
      <c r="EF122">
        <v>0.14077600000000001</v>
      </c>
      <c r="EG122">
        <v>25828.7</v>
      </c>
      <c r="EH122">
        <v>26276.3</v>
      </c>
      <c r="EI122">
        <v>28140.2</v>
      </c>
      <c r="EJ122">
        <v>29629.7</v>
      </c>
      <c r="EK122">
        <v>33178.1</v>
      </c>
      <c r="EL122">
        <v>35336.300000000003</v>
      </c>
      <c r="EM122">
        <v>39716.400000000001</v>
      </c>
      <c r="EN122">
        <v>42340.5</v>
      </c>
      <c r="EO122">
        <v>2.2239300000000002</v>
      </c>
      <c r="EP122">
        <v>2.1555200000000001</v>
      </c>
      <c r="EQ122">
        <v>0.121221</v>
      </c>
      <c r="ER122">
        <v>0</v>
      </c>
      <c r="ES122">
        <v>31.648900000000001</v>
      </c>
      <c r="ET122">
        <v>999.9</v>
      </c>
      <c r="EU122">
        <v>65.099999999999994</v>
      </c>
      <c r="EV122">
        <v>37.6</v>
      </c>
      <c r="EW122">
        <v>42.030900000000003</v>
      </c>
      <c r="EX122">
        <v>57.024900000000002</v>
      </c>
      <c r="EY122">
        <v>-2.3397399999999999</v>
      </c>
      <c r="EZ122">
        <v>2</v>
      </c>
      <c r="FA122">
        <v>0.51773899999999995</v>
      </c>
      <c r="FB122">
        <v>0.50252699999999995</v>
      </c>
      <c r="FC122">
        <v>20.270600000000002</v>
      </c>
      <c r="FD122">
        <v>5.2178899999999997</v>
      </c>
      <c r="FE122">
        <v>12.0062</v>
      </c>
      <c r="FF122">
        <v>4.9862500000000001</v>
      </c>
      <c r="FG122">
        <v>3.2844799999999998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1.8622799999999999</v>
      </c>
      <c r="FN122">
        <v>1.86429</v>
      </c>
      <c r="FO122">
        <v>1.86036</v>
      </c>
      <c r="FP122">
        <v>1.8611</v>
      </c>
      <c r="FQ122">
        <v>1.8602000000000001</v>
      </c>
      <c r="FR122">
        <v>1.86189</v>
      </c>
      <c r="FS122">
        <v>1.8584400000000001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-4.3490000000000002</v>
      </c>
      <c r="GH122">
        <v>0.1482</v>
      </c>
      <c r="GI122">
        <v>-2.9546745296188361</v>
      </c>
      <c r="GJ122">
        <v>-2.737337881603403E-3</v>
      </c>
      <c r="GK122">
        <v>1.2769921614711079E-6</v>
      </c>
      <c r="GL122">
        <v>-3.2469241445839119E-10</v>
      </c>
      <c r="GM122">
        <v>0.14817000000000749</v>
      </c>
      <c r="GN122">
        <v>0</v>
      </c>
      <c r="GO122">
        <v>0</v>
      </c>
      <c r="GP122">
        <v>0</v>
      </c>
      <c r="GQ122">
        <v>4</v>
      </c>
      <c r="GR122">
        <v>2074</v>
      </c>
      <c r="GS122">
        <v>4</v>
      </c>
      <c r="GT122">
        <v>30</v>
      </c>
      <c r="GU122">
        <v>13.4</v>
      </c>
      <c r="GV122">
        <v>13.4</v>
      </c>
      <c r="GW122">
        <v>2.1105999999999998</v>
      </c>
      <c r="GX122">
        <v>2.5634800000000002</v>
      </c>
      <c r="GY122">
        <v>2.04834</v>
      </c>
      <c r="GZ122">
        <v>2.6025399999999999</v>
      </c>
      <c r="HA122">
        <v>2.1972700000000001</v>
      </c>
      <c r="HB122">
        <v>2.2985799999999998</v>
      </c>
      <c r="HC122">
        <v>40.604199999999999</v>
      </c>
      <c r="HD122">
        <v>16.058299999999999</v>
      </c>
      <c r="HE122">
        <v>18</v>
      </c>
      <c r="HF122">
        <v>713.08299999999997</v>
      </c>
      <c r="HG122">
        <v>729.61300000000006</v>
      </c>
      <c r="HH122">
        <v>31</v>
      </c>
      <c r="HI122">
        <v>33.8996</v>
      </c>
      <c r="HJ122">
        <v>30</v>
      </c>
      <c r="HK122">
        <v>33.855400000000003</v>
      </c>
      <c r="HL122">
        <v>33.863500000000002</v>
      </c>
      <c r="HM122">
        <v>42.325000000000003</v>
      </c>
      <c r="HN122">
        <v>22.394500000000001</v>
      </c>
      <c r="HO122">
        <v>68.156400000000005</v>
      </c>
      <c r="HP122">
        <v>31</v>
      </c>
      <c r="HQ122">
        <v>718.67600000000004</v>
      </c>
      <c r="HR122">
        <v>35.419499999999999</v>
      </c>
      <c r="HS122">
        <v>99.151399999999995</v>
      </c>
      <c r="HT122">
        <v>98.194100000000006</v>
      </c>
    </row>
    <row r="123" spans="1:228" x14ac:dyDescent="0.2">
      <c r="A123">
        <v>108</v>
      </c>
      <c r="B123">
        <v>1670267672.0999999</v>
      </c>
      <c r="C123">
        <v>427.5</v>
      </c>
      <c r="D123" t="s">
        <v>575</v>
      </c>
      <c r="E123" t="s">
        <v>576</v>
      </c>
      <c r="F123">
        <v>4</v>
      </c>
      <c r="G123">
        <v>1670267669.7874999</v>
      </c>
      <c r="H123">
        <f t="shared" si="34"/>
        <v>9.051506606979966E-4</v>
      </c>
      <c r="I123">
        <f t="shared" si="35"/>
        <v>0.90515066069799666</v>
      </c>
      <c r="J123">
        <f t="shared" si="36"/>
        <v>11.287481713052633</v>
      </c>
      <c r="K123">
        <f t="shared" si="37"/>
        <v>692.82174999999995</v>
      </c>
      <c r="L123">
        <f t="shared" si="38"/>
        <v>341.1729440654629</v>
      </c>
      <c r="M123">
        <f t="shared" si="39"/>
        <v>34.45661124185618</v>
      </c>
      <c r="N123">
        <f t="shared" si="40"/>
        <v>69.971227539871833</v>
      </c>
      <c r="O123">
        <f t="shared" si="41"/>
        <v>5.3860223181989512E-2</v>
      </c>
      <c r="P123">
        <f t="shared" si="42"/>
        <v>3.671646083237063</v>
      </c>
      <c r="Q123">
        <f t="shared" si="43"/>
        <v>5.342511336538195E-2</v>
      </c>
      <c r="R123">
        <f t="shared" si="44"/>
        <v>3.3429495578855495E-2</v>
      </c>
      <c r="S123">
        <f t="shared" si="45"/>
        <v>226.1352141972944</v>
      </c>
      <c r="T123">
        <f t="shared" si="46"/>
        <v>34.218185873422726</v>
      </c>
      <c r="U123">
        <f t="shared" si="47"/>
        <v>33.614325000000001</v>
      </c>
      <c r="V123">
        <f t="shared" si="48"/>
        <v>5.2291353152076701</v>
      </c>
      <c r="W123">
        <f t="shared" si="49"/>
        <v>69.798392361095196</v>
      </c>
      <c r="X123">
        <f t="shared" si="50"/>
        <v>3.5927754143717689</v>
      </c>
      <c r="Y123">
        <f t="shared" si="51"/>
        <v>5.1473612684156027</v>
      </c>
      <c r="Z123">
        <f t="shared" si="52"/>
        <v>1.6363599008359011</v>
      </c>
      <c r="AA123">
        <f t="shared" si="53"/>
        <v>-39.917144136781651</v>
      </c>
      <c r="AB123">
        <f t="shared" si="54"/>
        <v>-55.719263772218014</v>
      </c>
      <c r="AC123">
        <f t="shared" si="55"/>
        <v>-3.4916844310228767</v>
      </c>
      <c r="AD123">
        <f t="shared" si="56"/>
        <v>127.00712185727185</v>
      </c>
      <c r="AE123">
        <f t="shared" si="57"/>
        <v>34.268444060592856</v>
      </c>
      <c r="AF123">
        <f t="shared" si="58"/>
        <v>0.58305608624205285</v>
      </c>
      <c r="AG123">
        <f t="shared" si="59"/>
        <v>11.287481713052633</v>
      </c>
      <c r="AH123">
        <v>732.98520800761685</v>
      </c>
      <c r="AI123">
        <v>721.45818181818174</v>
      </c>
      <c r="AJ123">
        <v>1.6991929648000259</v>
      </c>
      <c r="AK123">
        <v>64.412612484880171</v>
      </c>
      <c r="AL123">
        <f t="shared" si="60"/>
        <v>0.90515066069799666</v>
      </c>
      <c r="AM123">
        <v>35.272076155175121</v>
      </c>
      <c r="AN123">
        <v>35.586569705882333</v>
      </c>
      <c r="AO123">
        <v>8.5099650856282176E-3</v>
      </c>
      <c r="AP123">
        <v>92.771630971899214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47127.110688964254</v>
      </c>
      <c r="AV123">
        <f t="shared" si="64"/>
        <v>1200.0925</v>
      </c>
      <c r="AW123">
        <f t="shared" si="65"/>
        <v>1026.0053949208777</v>
      </c>
      <c r="AX123">
        <f t="shared" si="66"/>
        <v>0.85493859425075791</v>
      </c>
      <c r="AY123">
        <f t="shared" si="67"/>
        <v>0.18843148690396316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1670267669.7874999</v>
      </c>
      <c r="BF123">
        <v>692.82174999999995</v>
      </c>
      <c r="BG123">
        <v>707.22325000000001</v>
      </c>
      <c r="BH123">
        <v>35.573950000000004</v>
      </c>
      <c r="BI123">
        <v>35.340387499999999</v>
      </c>
      <c r="BJ123">
        <v>697.17425000000003</v>
      </c>
      <c r="BK123">
        <v>35.425787499999998</v>
      </c>
      <c r="BL123">
        <v>650.03975000000003</v>
      </c>
      <c r="BM123">
        <v>100.894375</v>
      </c>
      <c r="BN123">
        <v>0.100184625</v>
      </c>
      <c r="BO123">
        <v>33.332837499999997</v>
      </c>
      <c r="BP123">
        <v>33.614325000000001</v>
      </c>
      <c r="BQ123">
        <v>999.9</v>
      </c>
      <c r="BR123">
        <v>0</v>
      </c>
      <c r="BS123">
        <v>0</v>
      </c>
      <c r="BT123">
        <v>8993.28125</v>
      </c>
      <c r="BU123">
        <v>0</v>
      </c>
      <c r="BV123">
        <v>892.056375</v>
      </c>
      <c r="BW123">
        <v>-14.401400000000001</v>
      </c>
      <c r="BX123">
        <v>718.37712499999998</v>
      </c>
      <c r="BY123">
        <v>733.13237499999991</v>
      </c>
      <c r="BZ123">
        <v>0.23358575000000001</v>
      </c>
      <c r="CA123">
        <v>707.22325000000001</v>
      </c>
      <c r="CB123">
        <v>35.340387499999999</v>
      </c>
      <c r="CC123">
        <v>3.5892137499999999</v>
      </c>
      <c r="CD123">
        <v>3.565645</v>
      </c>
      <c r="CE123">
        <v>27.047762500000001</v>
      </c>
      <c r="CF123">
        <v>26.9355875</v>
      </c>
      <c r="CG123">
        <v>1200.0925</v>
      </c>
      <c r="CH123">
        <v>0.49996512500000001</v>
      </c>
      <c r="CI123">
        <v>0.50003487499999999</v>
      </c>
      <c r="CJ123">
        <v>0</v>
      </c>
      <c r="CK123">
        <v>980.04324999999994</v>
      </c>
      <c r="CL123">
        <v>4.9990899999999998</v>
      </c>
      <c r="CM123">
        <v>10288</v>
      </c>
      <c r="CN123">
        <v>9558.4750000000004</v>
      </c>
      <c r="CO123">
        <v>43.75</v>
      </c>
      <c r="CP123">
        <v>45.609250000000003</v>
      </c>
      <c r="CQ123">
        <v>44.561999999999998</v>
      </c>
      <c r="CR123">
        <v>44.436999999999998</v>
      </c>
      <c r="CS123">
        <v>45</v>
      </c>
      <c r="CT123">
        <v>597.50375000000008</v>
      </c>
      <c r="CU123">
        <v>597.59</v>
      </c>
      <c r="CV123">
        <v>0</v>
      </c>
      <c r="CW123">
        <v>1670267691.2</v>
      </c>
      <c r="CX123">
        <v>0</v>
      </c>
      <c r="CY123">
        <v>1670266866.0999999</v>
      </c>
      <c r="CZ123" t="s">
        <v>356</v>
      </c>
      <c r="DA123">
        <v>1670266861.5999999</v>
      </c>
      <c r="DB123">
        <v>1670266866.0999999</v>
      </c>
      <c r="DC123">
        <v>4</v>
      </c>
      <c r="DD123">
        <v>8.4000000000000005E-2</v>
      </c>
      <c r="DE123">
        <v>1.7999999999999999E-2</v>
      </c>
      <c r="DF123">
        <v>-3.9009999999999998</v>
      </c>
      <c r="DG123">
        <v>0.14799999999999999</v>
      </c>
      <c r="DH123">
        <v>415</v>
      </c>
      <c r="DI123">
        <v>36</v>
      </c>
      <c r="DJ123">
        <v>0.66</v>
      </c>
      <c r="DK123">
        <v>0.36</v>
      </c>
      <c r="DL123">
        <v>-14.1214475</v>
      </c>
      <c r="DM123">
        <v>-2.1034615384615232</v>
      </c>
      <c r="DN123">
        <v>0.2162791448423772</v>
      </c>
      <c r="DO123">
        <v>0</v>
      </c>
      <c r="DP123">
        <v>0.29942665000000002</v>
      </c>
      <c r="DQ123">
        <v>-0.39635497936210201</v>
      </c>
      <c r="DR123">
        <v>4.0636895729466098E-2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365</v>
      </c>
      <c r="EA123">
        <v>3.2959900000000002</v>
      </c>
      <c r="EB123">
        <v>2.6252800000000001</v>
      </c>
      <c r="EC123">
        <v>0.146873</v>
      </c>
      <c r="ED123">
        <v>0.14719699999999999</v>
      </c>
      <c r="EE123">
        <v>0.14321700000000001</v>
      </c>
      <c r="EF123">
        <v>0.14121900000000001</v>
      </c>
      <c r="EG123">
        <v>25799.599999999999</v>
      </c>
      <c r="EH123">
        <v>26247.200000000001</v>
      </c>
      <c r="EI123">
        <v>28139.8</v>
      </c>
      <c r="EJ123">
        <v>29629.3</v>
      </c>
      <c r="EK123">
        <v>33173.800000000003</v>
      </c>
      <c r="EL123">
        <v>35317.599999999999</v>
      </c>
      <c r="EM123">
        <v>39715.9</v>
      </c>
      <c r="EN123">
        <v>42339.7</v>
      </c>
      <c r="EO123">
        <v>2.2237499999999999</v>
      </c>
      <c r="EP123">
        <v>2.15585</v>
      </c>
      <c r="EQ123">
        <v>0.121221</v>
      </c>
      <c r="ER123">
        <v>0</v>
      </c>
      <c r="ES123">
        <v>31.6553</v>
      </c>
      <c r="ET123">
        <v>999.9</v>
      </c>
      <c r="EU123">
        <v>65.099999999999994</v>
      </c>
      <c r="EV123">
        <v>37.5</v>
      </c>
      <c r="EW123">
        <v>41.8033</v>
      </c>
      <c r="EX123">
        <v>57.7149</v>
      </c>
      <c r="EY123">
        <v>-2.3557700000000001</v>
      </c>
      <c r="EZ123">
        <v>2</v>
      </c>
      <c r="FA123">
        <v>0.51771599999999995</v>
      </c>
      <c r="FB123">
        <v>0.50022100000000003</v>
      </c>
      <c r="FC123">
        <v>20.270700000000001</v>
      </c>
      <c r="FD123">
        <v>5.2186399999999997</v>
      </c>
      <c r="FE123">
        <v>12.005599999999999</v>
      </c>
      <c r="FF123">
        <v>4.9865000000000004</v>
      </c>
      <c r="FG123">
        <v>3.2846500000000001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1.86229</v>
      </c>
      <c r="FN123">
        <v>1.8643000000000001</v>
      </c>
      <c r="FO123">
        <v>1.86036</v>
      </c>
      <c r="FP123">
        <v>1.8610899999999999</v>
      </c>
      <c r="FQ123">
        <v>1.8602000000000001</v>
      </c>
      <c r="FR123">
        <v>1.86188</v>
      </c>
      <c r="FS123">
        <v>1.85842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-4.3579999999999997</v>
      </c>
      <c r="GH123">
        <v>0.1482</v>
      </c>
      <c r="GI123">
        <v>-2.9546745296188361</v>
      </c>
      <c r="GJ123">
        <v>-2.737337881603403E-3</v>
      </c>
      <c r="GK123">
        <v>1.2769921614711079E-6</v>
      </c>
      <c r="GL123">
        <v>-3.2469241445839119E-10</v>
      </c>
      <c r="GM123">
        <v>0.14817000000000749</v>
      </c>
      <c r="GN123">
        <v>0</v>
      </c>
      <c r="GO123">
        <v>0</v>
      </c>
      <c r="GP123">
        <v>0</v>
      </c>
      <c r="GQ123">
        <v>4</v>
      </c>
      <c r="GR123">
        <v>2074</v>
      </c>
      <c r="GS123">
        <v>4</v>
      </c>
      <c r="GT123">
        <v>30</v>
      </c>
      <c r="GU123">
        <v>13.5</v>
      </c>
      <c r="GV123">
        <v>13.4</v>
      </c>
      <c r="GW123">
        <v>2.1276899999999999</v>
      </c>
      <c r="GX123">
        <v>2.5683600000000002</v>
      </c>
      <c r="GY123">
        <v>2.04834</v>
      </c>
      <c r="GZ123">
        <v>2.6025399999999999</v>
      </c>
      <c r="HA123">
        <v>2.1972700000000001</v>
      </c>
      <c r="HB123">
        <v>2.2912599999999999</v>
      </c>
      <c r="HC123">
        <v>40.604199999999999</v>
      </c>
      <c r="HD123">
        <v>16.058299999999999</v>
      </c>
      <c r="HE123">
        <v>18</v>
      </c>
      <c r="HF123">
        <v>712.90899999999999</v>
      </c>
      <c r="HG123">
        <v>729.89099999999996</v>
      </c>
      <c r="HH123">
        <v>30.999600000000001</v>
      </c>
      <c r="HI123">
        <v>33.898099999999999</v>
      </c>
      <c r="HJ123">
        <v>29.9999</v>
      </c>
      <c r="HK123">
        <v>33.853099999999998</v>
      </c>
      <c r="HL123">
        <v>33.8611</v>
      </c>
      <c r="HM123">
        <v>42.651499999999999</v>
      </c>
      <c r="HN123">
        <v>22.394500000000001</v>
      </c>
      <c r="HO123">
        <v>68.156400000000005</v>
      </c>
      <c r="HP123">
        <v>31</v>
      </c>
      <c r="HQ123">
        <v>725.35500000000002</v>
      </c>
      <c r="HR123">
        <v>35.388100000000001</v>
      </c>
      <c r="HS123">
        <v>99.150099999999995</v>
      </c>
      <c r="HT123">
        <v>98.192599999999999</v>
      </c>
    </row>
    <row r="124" spans="1:228" x14ac:dyDescent="0.2">
      <c r="A124">
        <v>109</v>
      </c>
      <c r="B124">
        <v>1670267676.0999999</v>
      </c>
      <c r="C124">
        <v>431.5</v>
      </c>
      <c r="D124" t="s">
        <v>577</v>
      </c>
      <c r="E124" t="s">
        <v>578</v>
      </c>
      <c r="F124">
        <v>4</v>
      </c>
      <c r="G124">
        <v>1670267674.0999999</v>
      </c>
      <c r="H124">
        <f t="shared" si="34"/>
        <v>7.4548435700981801E-4</v>
      </c>
      <c r="I124">
        <f t="shared" si="35"/>
        <v>0.74548435700981797</v>
      </c>
      <c r="J124">
        <f t="shared" si="36"/>
        <v>11.170548754596872</v>
      </c>
      <c r="K124">
        <f t="shared" si="37"/>
        <v>699.91485714285716</v>
      </c>
      <c r="L124">
        <f t="shared" si="38"/>
        <v>281.83007373650702</v>
      </c>
      <c r="M124">
        <f t="shared" si="39"/>
        <v>28.463571430460682</v>
      </c>
      <c r="N124">
        <f t="shared" si="40"/>
        <v>70.688256463901212</v>
      </c>
      <c r="O124">
        <f t="shared" si="41"/>
        <v>4.440341619308355E-2</v>
      </c>
      <c r="P124">
        <f t="shared" si="42"/>
        <v>3.6759959122800407</v>
      </c>
      <c r="Q124">
        <f t="shared" si="43"/>
        <v>4.4107580802953801E-2</v>
      </c>
      <c r="R124">
        <f t="shared" si="44"/>
        <v>2.7593653145841262E-2</v>
      </c>
      <c r="S124">
        <f t="shared" si="45"/>
        <v>226.11448295129316</v>
      </c>
      <c r="T124">
        <f t="shared" si="46"/>
        <v>34.249946623089265</v>
      </c>
      <c r="U124">
        <f t="shared" si="47"/>
        <v>33.621771428571428</v>
      </c>
      <c r="V124">
        <f t="shared" si="48"/>
        <v>5.2313138061295508</v>
      </c>
      <c r="W124">
        <f t="shared" si="49"/>
        <v>69.92088307050895</v>
      </c>
      <c r="X124">
        <f t="shared" si="50"/>
        <v>3.5989604950686602</v>
      </c>
      <c r="Y124">
        <f t="shared" si="51"/>
        <v>5.1471897050262232</v>
      </c>
      <c r="Z124">
        <f t="shared" si="52"/>
        <v>1.6323533110608905</v>
      </c>
      <c r="AA124">
        <f t="shared" si="53"/>
        <v>-32.875860144132972</v>
      </c>
      <c r="AB124">
        <f t="shared" si="54"/>
        <v>-57.378856718859957</v>
      </c>
      <c r="AC124">
        <f t="shared" si="55"/>
        <v>-3.5915496075792954</v>
      </c>
      <c r="AD124">
        <f t="shared" si="56"/>
        <v>132.26821648072095</v>
      </c>
      <c r="AE124">
        <f t="shared" si="57"/>
        <v>34.503192244744618</v>
      </c>
      <c r="AF124">
        <f t="shared" si="58"/>
        <v>0.4394805591729633</v>
      </c>
      <c r="AG124">
        <f t="shared" si="59"/>
        <v>11.170548754596872</v>
      </c>
      <c r="AH124">
        <v>739.93305396889878</v>
      </c>
      <c r="AI124">
        <v>728.36118787878797</v>
      </c>
      <c r="AJ124">
        <v>1.7231884152350221</v>
      </c>
      <c r="AK124">
        <v>64.412612484880171</v>
      </c>
      <c r="AL124">
        <f t="shared" si="60"/>
        <v>0.74548435700981797</v>
      </c>
      <c r="AM124">
        <v>35.401345278796917</v>
      </c>
      <c r="AN124">
        <v>35.666558235294097</v>
      </c>
      <c r="AO124">
        <v>5.9094971566102453E-3</v>
      </c>
      <c r="AP124">
        <v>92.771630971899214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47204.825559517121</v>
      </c>
      <c r="AV124">
        <f t="shared" si="64"/>
        <v>1199.98</v>
      </c>
      <c r="AW124">
        <f t="shared" si="65"/>
        <v>1025.9094564514473</v>
      </c>
      <c r="AX124">
        <f t="shared" si="66"/>
        <v>0.85493879602280642</v>
      </c>
      <c r="AY124">
        <f t="shared" si="67"/>
        <v>0.18843187632401637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1670267674.0999999</v>
      </c>
      <c r="BF124">
        <v>699.91485714285716</v>
      </c>
      <c r="BG124">
        <v>714.37428571428552</v>
      </c>
      <c r="BH124">
        <v>35.634857142857143</v>
      </c>
      <c r="BI124">
        <v>35.45881428571429</v>
      </c>
      <c r="BJ124">
        <v>704.27728571428565</v>
      </c>
      <c r="BK124">
        <v>35.48668571428572</v>
      </c>
      <c r="BL124">
        <v>650.01971428571426</v>
      </c>
      <c r="BM124">
        <v>100.8955714285714</v>
      </c>
      <c r="BN124">
        <v>9.9936442857142857E-2</v>
      </c>
      <c r="BO124">
        <v>33.332242857142852</v>
      </c>
      <c r="BP124">
        <v>33.621771428571428</v>
      </c>
      <c r="BQ124">
        <v>999.89999999999986</v>
      </c>
      <c r="BR124">
        <v>0</v>
      </c>
      <c r="BS124">
        <v>0</v>
      </c>
      <c r="BT124">
        <v>9008.2142857142862</v>
      </c>
      <c r="BU124">
        <v>0</v>
      </c>
      <c r="BV124">
        <v>919.63014285714291</v>
      </c>
      <c r="BW124">
        <v>-14.45968571428571</v>
      </c>
      <c r="BX124">
        <v>725.77785714285699</v>
      </c>
      <c r="BY124">
        <v>740.63657142857141</v>
      </c>
      <c r="BZ124">
        <v>0.1760407142857143</v>
      </c>
      <c r="CA124">
        <v>714.37428571428552</v>
      </c>
      <c r="CB124">
        <v>35.45881428571429</v>
      </c>
      <c r="CC124">
        <v>3.595398571428571</v>
      </c>
      <c r="CD124">
        <v>3.5776342857142849</v>
      </c>
      <c r="CE124">
        <v>27.077085714285712</v>
      </c>
      <c r="CF124">
        <v>26.99275714285714</v>
      </c>
      <c r="CG124">
        <v>1199.98</v>
      </c>
      <c r="CH124">
        <v>0.49995499999999998</v>
      </c>
      <c r="CI124">
        <v>0.50004499999999996</v>
      </c>
      <c r="CJ124">
        <v>0</v>
      </c>
      <c r="CK124">
        <v>979.88342857142857</v>
      </c>
      <c r="CL124">
        <v>4.9990899999999998</v>
      </c>
      <c r="CM124">
        <v>10287.12857142857</v>
      </c>
      <c r="CN124">
        <v>9557.5414285714269</v>
      </c>
      <c r="CO124">
        <v>43.75</v>
      </c>
      <c r="CP124">
        <v>45.625</v>
      </c>
      <c r="CQ124">
        <v>44.561999999999998</v>
      </c>
      <c r="CR124">
        <v>44.436999999999998</v>
      </c>
      <c r="CS124">
        <v>45.026571428571437</v>
      </c>
      <c r="CT124">
        <v>597.43857142857144</v>
      </c>
      <c r="CU124">
        <v>597.54142857142858</v>
      </c>
      <c r="CV124">
        <v>0</v>
      </c>
      <c r="CW124">
        <v>1670267694.8</v>
      </c>
      <c r="CX124">
        <v>0</v>
      </c>
      <c r="CY124">
        <v>1670266866.0999999</v>
      </c>
      <c r="CZ124" t="s">
        <v>356</v>
      </c>
      <c r="DA124">
        <v>1670266861.5999999</v>
      </c>
      <c r="DB124">
        <v>1670266866.0999999</v>
      </c>
      <c r="DC124">
        <v>4</v>
      </c>
      <c r="DD124">
        <v>8.4000000000000005E-2</v>
      </c>
      <c r="DE124">
        <v>1.7999999999999999E-2</v>
      </c>
      <c r="DF124">
        <v>-3.9009999999999998</v>
      </c>
      <c r="DG124">
        <v>0.14799999999999999</v>
      </c>
      <c r="DH124">
        <v>415</v>
      </c>
      <c r="DI124">
        <v>36</v>
      </c>
      <c r="DJ124">
        <v>0.66</v>
      </c>
      <c r="DK124">
        <v>0.36</v>
      </c>
      <c r="DL124">
        <v>-14.230765</v>
      </c>
      <c r="DM124">
        <v>-2.0710333958723748</v>
      </c>
      <c r="DN124">
        <v>0.21021423423498231</v>
      </c>
      <c r="DO124">
        <v>0</v>
      </c>
      <c r="DP124">
        <v>0.263419075</v>
      </c>
      <c r="DQ124">
        <v>-0.54626144465290916</v>
      </c>
      <c r="DR124">
        <v>5.6780959175760447E-2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365</v>
      </c>
      <c r="EA124">
        <v>3.2959499999999999</v>
      </c>
      <c r="EB124">
        <v>2.6253000000000002</v>
      </c>
      <c r="EC124">
        <v>0.14782000000000001</v>
      </c>
      <c r="ED124">
        <v>0.148147</v>
      </c>
      <c r="EE124">
        <v>0.14341799999999999</v>
      </c>
      <c r="EF124">
        <v>0.14127600000000001</v>
      </c>
      <c r="EG124">
        <v>25771.200000000001</v>
      </c>
      <c r="EH124">
        <v>26217.8</v>
      </c>
      <c r="EI124">
        <v>28140</v>
      </c>
      <c r="EJ124">
        <v>29629.200000000001</v>
      </c>
      <c r="EK124">
        <v>33166.6</v>
      </c>
      <c r="EL124">
        <v>35315.5</v>
      </c>
      <c r="EM124">
        <v>39716.5</v>
      </c>
      <c r="EN124">
        <v>42340</v>
      </c>
      <c r="EO124">
        <v>2.2238000000000002</v>
      </c>
      <c r="EP124">
        <v>2.1559300000000001</v>
      </c>
      <c r="EQ124">
        <v>0.120699</v>
      </c>
      <c r="ER124">
        <v>0</v>
      </c>
      <c r="ES124">
        <v>31.660900000000002</v>
      </c>
      <c r="ET124">
        <v>999.9</v>
      </c>
      <c r="EU124">
        <v>65.099999999999994</v>
      </c>
      <c r="EV124">
        <v>37.5</v>
      </c>
      <c r="EW124">
        <v>41.805900000000001</v>
      </c>
      <c r="EX124">
        <v>57.7149</v>
      </c>
      <c r="EY124">
        <v>-2.2195499999999999</v>
      </c>
      <c r="EZ124">
        <v>2</v>
      </c>
      <c r="FA124">
        <v>0.517706</v>
      </c>
      <c r="FB124">
        <v>0.49775599999999998</v>
      </c>
      <c r="FC124">
        <v>20.270700000000001</v>
      </c>
      <c r="FD124">
        <v>5.2186399999999997</v>
      </c>
      <c r="FE124">
        <v>12.007</v>
      </c>
      <c r="FF124">
        <v>4.9863999999999997</v>
      </c>
      <c r="FG124">
        <v>3.2845499999999999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1.8622799999999999</v>
      </c>
      <c r="FN124">
        <v>1.8643099999999999</v>
      </c>
      <c r="FO124">
        <v>1.86036</v>
      </c>
      <c r="FP124">
        <v>1.86111</v>
      </c>
      <c r="FQ124">
        <v>1.8602000000000001</v>
      </c>
      <c r="FR124">
        <v>1.86188</v>
      </c>
      <c r="FS124">
        <v>1.85846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-4.367</v>
      </c>
      <c r="GH124">
        <v>0.14810000000000001</v>
      </c>
      <c r="GI124">
        <v>-2.9546745296188361</v>
      </c>
      <c r="GJ124">
        <v>-2.737337881603403E-3</v>
      </c>
      <c r="GK124">
        <v>1.2769921614711079E-6</v>
      </c>
      <c r="GL124">
        <v>-3.2469241445839119E-10</v>
      </c>
      <c r="GM124">
        <v>0.14817000000000749</v>
      </c>
      <c r="GN124">
        <v>0</v>
      </c>
      <c r="GO124">
        <v>0</v>
      </c>
      <c r="GP124">
        <v>0</v>
      </c>
      <c r="GQ124">
        <v>4</v>
      </c>
      <c r="GR124">
        <v>2074</v>
      </c>
      <c r="GS124">
        <v>4</v>
      </c>
      <c r="GT124">
        <v>30</v>
      </c>
      <c r="GU124">
        <v>13.6</v>
      </c>
      <c r="GV124">
        <v>13.5</v>
      </c>
      <c r="GW124">
        <v>2.1447799999999999</v>
      </c>
      <c r="GX124">
        <v>2.5659200000000002</v>
      </c>
      <c r="GY124">
        <v>2.04834</v>
      </c>
      <c r="GZ124">
        <v>2.6025399999999999</v>
      </c>
      <c r="HA124">
        <v>2.1972700000000001</v>
      </c>
      <c r="HB124">
        <v>2.323</v>
      </c>
      <c r="HC124">
        <v>40.604199999999999</v>
      </c>
      <c r="HD124">
        <v>16.058299999999999</v>
      </c>
      <c r="HE124">
        <v>18</v>
      </c>
      <c r="HF124">
        <v>712.93399999999997</v>
      </c>
      <c r="HG124">
        <v>729.928</v>
      </c>
      <c r="HH124">
        <v>30.999500000000001</v>
      </c>
      <c r="HI124">
        <v>33.896599999999999</v>
      </c>
      <c r="HJ124">
        <v>29.9999</v>
      </c>
      <c r="HK124">
        <v>33.851599999999998</v>
      </c>
      <c r="HL124">
        <v>33.858199999999997</v>
      </c>
      <c r="HM124">
        <v>42.9758</v>
      </c>
      <c r="HN124">
        <v>22.394500000000001</v>
      </c>
      <c r="HO124">
        <v>68.156400000000005</v>
      </c>
      <c r="HP124">
        <v>31</v>
      </c>
      <c r="HQ124">
        <v>732.03800000000001</v>
      </c>
      <c r="HR124">
        <v>35.3825</v>
      </c>
      <c r="HS124">
        <v>99.151300000000006</v>
      </c>
      <c r="HT124">
        <v>98.192700000000002</v>
      </c>
    </row>
    <row r="125" spans="1:228" x14ac:dyDescent="0.2">
      <c r="A125">
        <v>110</v>
      </c>
      <c r="B125">
        <v>1670267680.0999999</v>
      </c>
      <c r="C125">
        <v>435.5</v>
      </c>
      <c r="D125" t="s">
        <v>579</v>
      </c>
      <c r="E125" t="s">
        <v>580</v>
      </c>
      <c r="F125">
        <v>4</v>
      </c>
      <c r="G125">
        <v>1670267677.7874999</v>
      </c>
      <c r="H125">
        <f t="shared" si="34"/>
        <v>9.1480990689935232E-4</v>
      </c>
      <c r="I125">
        <f t="shared" si="35"/>
        <v>0.91480990689935227</v>
      </c>
      <c r="J125">
        <f t="shared" si="36"/>
        <v>11.101568393732945</v>
      </c>
      <c r="K125">
        <f t="shared" si="37"/>
        <v>705.99549999999999</v>
      </c>
      <c r="L125">
        <f t="shared" si="38"/>
        <v>365.2459293543634</v>
      </c>
      <c r="M125">
        <f t="shared" si="39"/>
        <v>36.888390801648043</v>
      </c>
      <c r="N125">
        <f t="shared" si="40"/>
        <v>71.302746492590813</v>
      </c>
      <c r="O125">
        <f t="shared" si="41"/>
        <v>5.4814343939410121E-2</v>
      </c>
      <c r="P125">
        <f t="shared" si="42"/>
        <v>3.6763425680378621</v>
      </c>
      <c r="Q125">
        <f t="shared" si="43"/>
        <v>5.4364321959725598E-2</v>
      </c>
      <c r="R125">
        <f t="shared" si="44"/>
        <v>3.4017825783014162E-2</v>
      </c>
      <c r="S125">
        <f t="shared" si="45"/>
        <v>226.11793461230292</v>
      </c>
      <c r="T125">
        <f t="shared" si="46"/>
        <v>34.212855131373828</v>
      </c>
      <c r="U125">
        <f t="shared" si="47"/>
        <v>33.615737499999987</v>
      </c>
      <c r="V125">
        <f t="shared" si="48"/>
        <v>5.22954848868401</v>
      </c>
      <c r="W125">
        <f t="shared" si="49"/>
        <v>70.032216902885125</v>
      </c>
      <c r="X125">
        <f t="shared" si="50"/>
        <v>3.604374284372728</v>
      </c>
      <c r="Y125">
        <f t="shared" si="51"/>
        <v>5.1467373785567512</v>
      </c>
      <c r="Z125">
        <f t="shared" si="52"/>
        <v>1.625174204311282</v>
      </c>
      <c r="AA125">
        <f t="shared" si="53"/>
        <v>-40.343116894261435</v>
      </c>
      <c r="AB125">
        <f t="shared" si="54"/>
        <v>-56.49909688677694</v>
      </c>
      <c r="AC125">
        <f t="shared" si="55"/>
        <v>-3.5360172113332191</v>
      </c>
      <c r="AD125">
        <f t="shared" si="56"/>
        <v>125.73970361993132</v>
      </c>
      <c r="AE125">
        <f t="shared" si="57"/>
        <v>34.681734210979599</v>
      </c>
      <c r="AF125">
        <f t="shared" si="58"/>
        <v>0.57564896101681184</v>
      </c>
      <c r="AG125">
        <f t="shared" si="59"/>
        <v>11.101568393732945</v>
      </c>
      <c r="AH125">
        <v>746.90584414382602</v>
      </c>
      <c r="AI125">
        <v>735.28234545454541</v>
      </c>
      <c r="AJ125">
        <v>1.743904577002062</v>
      </c>
      <c r="AK125">
        <v>64.412612484880171</v>
      </c>
      <c r="AL125">
        <f t="shared" si="60"/>
        <v>0.91480990689935227</v>
      </c>
      <c r="AM125">
        <v>35.461143881209381</v>
      </c>
      <c r="AN125">
        <v>35.704065294117648</v>
      </c>
      <c r="AO125">
        <v>2.1852942455576861E-2</v>
      </c>
      <c r="AP125">
        <v>92.771630971899214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47211.256371820622</v>
      </c>
      <c r="AV125">
        <f t="shared" si="64"/>
        <v>1199.9962499999999</v>
      </c>
      <c r="AW125">
        <f t="shared" si="65"/>
        <v>1025.9235510944575</v>
      </c>
      <c r="AX125">
        <f t="shared" si="66"/>
        <v>0.85493896426297789</v>
      </c>
      <c r="AY125">
        <f t="shared" si="67"/>
        <v>0.18843220102754732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1670267677.7874999</v>
      </c>
      <c r="BF125">
        <v>705.99549999999999</v>
      </c>
      <c r="BG125">
        <v>720.57012499999996</v>
      </c>
      <c r="BH125">
        <v>35.688274999999997</v>
      </c>
      <c r="BI125">
        <v>35.457700000000003</v>
      </c>
      <c r="BJ125">
        <v>710.36662499999989</v>
      </c>
      <c r="BK125">
        <v>35.540100000000002</v>
      </c>
      <c r="BL125">
        <v>650.02</v>
      </c>
      <c r="BM125">
        <v>100.896</v>
      </c>
      <c r="BN125">
        <v>0.100035375</v>
      </c>
      <c r="BO125">
        <v>33.330674999999999</v>
      </c>
      <c r="BP125">
        <v>33.615737499999987</v>
      </c>
      <c r="BQ125">
        <v>999.9</v>
      </c>
      <c r="BR125">
        <v>0</v>
      </c>
      <c r="BS125">
        <v>0</v>
      </c>
      <c r="BT125">
        <v>9009.375</v>
      </c>
      <c r="BU125">
        <v>0</v>
      </c>
      <c r="BV125">
        <v>946.78987499999994</v>
      </c>
      <c r="BW125">
        <v>-14.5747625</v>
      </c>
      <c r="BX125">
        <v>732.12362499999995</v>
      </c>
      <c r="BY125">
        <v>747.05925000000002</v>
      </c>
      <c r="BZ125">
        <v>0.23057225000000001</v>
      </c>
      <c r="CA125">
        <v>720.57012499999996</v>
      </c>
      <c r="CB125">
        <v>35.457700000000003</v>
      </c>
      <c r="CC125">
        <v>3.6008024999999999</v>
      </c>
      <c r="CD125">
        <v>3.57753875</v>
      </c>
      <c r="CE125">
        <v>27.102662500000001</v>
      </c>
      <c r="CF125">
        <v>26.9923</v>
      </c>
      <c r="CG125">
        <v>1199.9962499999999</v>
      </c>
      <c r="CH125">
        <v>0.499951125</v>
      </c>
      <c r="CI125">
        <v>0.50004887500000006</v>
      </c>
      <c r="CJ125">
        <v>0</v>
      </c>
      <c r="CK125">
        <v>979.53862499999991</v>
      </c>
      <c r="CL125">
        <v>4.9990899999999998</v>
      </c>
      <c r="CM125">
        <v>10288.674999999999</v>
      </c>
      <c r="CN125">
        <v>9557.6575000000012</v>
      </c>
      <c r="CO125">
        <v>43.75</v>
      </c>
      <c r="CP125">
        <v>45.625</v>
      </c>
      <c r="CQ125">
        <v>44.561999999999998</v>
      </c>
      <c r="CR125">
        <v>44.436999999999998</v>
      </c>
      <c r="CS125">
        <v>45.054250000000003</v>
      </c>
      <c r="CT125">
        <v>597.44000000000005</v>
      </c>
      <c r="CU125">
        <v>597.55624999999998</v>
      </c>
      <c r="CV125">
        <v>0</v>
      </c>
      <c r="CW125">
        <v>1670267699</v>
      </c>
      <c r="CX125">
        <v>0</v>
      </c>
      <c r="CY125">
        <v>1670266866.0999999</v>
      </c>
      <c r="CZ125" t="s">
        <v>356</v>
      </c>
      <c r="DA125">
        <v>1670266861.5999999</v>
      </c>
      <c r="DB125">
        <v>1670266866.0999999</v>
      </c>
      <c r="DC125">
        <v>4</v>
      </c>
      <c r="DD125">
        <v>8.4000000000000005E-2</v>
      </c>
      <c r="DE125">
        <v>1.7999999999999999E-2</v>
      </c>
      <c r="DF125">
        <v>-3.9009999999999998</v>
      </c>
      <c r="DG125">
        <v>0.14799999999999999</v>
      </c>
      <c r="DH125">
        <v>415</v>
      </c>
      <c r="DI125">
        <v>36</v>
      </c>
      <c r="DJ125">
        <v>0.66</v>
      </c>
      <c r="DK125">
        <v>0.36</v>
      </c>
      <c r="DL125">
        <v>-14.360695</v>
      </c>
      <c r="DM125">
        <v>-1.6806258911819469</v>
      </c>
      <c r="DN125">
        <v>0.17315207037456989</v>
      </c>
      <c r="DO125">
        <v>0</v>
      </c>
      <c r="DP125">
        <v>0.242263225</v>
      </c>
      <c r="DQ125">
        <v>-0.35081465290806818</v>
      </c>
      <c r="DR125">
        <v>4.640352464387134E-2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365</v>
      </c>
      <c r="EA125">
        <v>3.2961299999999998</v>
      </c>
      <c r="EB125">
        <v>2.6254900000000001</v>
      </c>
      <c r="EC125">
        <v>0.14877099999999999</v>
      </c>
      <c r="ED125">
        <v>0.149093</v>
      </c>
      <c r="EE125">
        <v>0.14352799999999999</v>
      </c>
      <c r="EF125">
        <v>0.141266</v>
      </c>
      <c r="EG125">
        <v>25742.400000000001</v>
      </c>
      <c r="EH125">
        <v>26188.799999999999</v>
      </c>
      <c r="EI125">
        <v>28140.1</v>
      </c>
      <c r="EJ125">
        <v>29629.3</v>
      </c>
      <c r="EK125">
        <v>33162.1</v>
      </c>
      <c r="EL125">
        <v>35315.699999999997</v>
      </c>
      <c r="EM125">
        <v>39716.1</v>
      </c>
      <c r="EN125">
        <v>42339.7</v>
      </c>
      <c r="EO125">
        <v>2.22417</v>
      </c>
      <c r="EP125">
        <v>2.1560199999999998</v>
      </c>
      <c r="EQ125">
        <v>0.120513</v>
      </c>
      <c r="ER125">
        <v>0</v>
      </c>
      <c r="ES125">
        <v>31.663799999999998</v>
      </c>
      <c r="ET125">
        <v>999.9</v>
      </c>
      <c r="EU125">
        <v>65.099999999999994</v>
      </c>
      <c r="EV125">
        <v>37.5</v>
      </c>
      <c r="EW125">
        <v>41.8</v>
      </c>
      <c r="EX125">
        <v>57.264899999999997</v>
      </c>
      <c r="EY125">
        <v>-2.2556099999999999</v>
      </c>
      <c r="EZ125">
        <v>2</v>
      </c>
      <c r="FA125">
        <v>0.51754100000000003</v>
      </c>
      <c r="FB125">
        <v>0.49501099999999998</v>
      </c>
      <c r="FC125">
        <v>20.270499999999998</v>
      </c>
      <c r="FD125">
        <v>5.2186399999999997</v>
      </c>
      <c r="FE125">
        <v>12.006399999999999</v>
      </c>
      <c r="FF125">
        <v>4.9866999999999999</v>
      </c>
      <c r="FG125">
        <v>3.2844799999999998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1.8623000000000001</v>
      </c>
      <c r="FN125">
        <v>1.86432</v>
      </c>
      <c r="FO125">
        <v>1.8603799999999999</v>
      </c>
      <c r="FP125">
        <v>1.8611</v>
      </c>
      <c r="FQ125">
        <v>1.8602000000000001</v>
      </c>
      <c r="FR125">
        <v>1.86188</v>
      </c>
      <c r="FS125">
        <v>1.8584700000000001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-4.3769999999999998</v>
      </c>
      <c r="GH125">
        <v>0.1482</v>
      </c>
      <c r="GI125">
        <v>-2.9546745296188361</v>
      </c>
      <c r="GJ125">
        <v>-2.737337881603403E-3</v>
      </c>
      <c r="GK125">
        <v>1.2769921614711079E-6</v>
      </c>
      <c r="GL125">
        <v>-3.2469241445839119E-10</v>
      </c>
      <c r="GM125">
        <v>0.14817000000000749</v>
      </c>
      <c r="GN125">
        <v>0</v>
      </c>
      <c r="GO125">
        <v>0</v>
      </c>
      <c r="GP125">
        <v>0</v>
      </c>
      <c r="GQ125">
        <v>4</v>
      </c>
      <c r="GR125">
        <v>2074</v>
      </c>
      <c r="GS125">
        <v>4</v>
      </c>
      <c r="GT125">
        <v>30</v>
      </c>
      <c r="GU125">
        <v>13.6</v>
      </c>
      <c r="GV125">
        <v>13.6</v>
      </c>
      <c r="GW125">
        <v>2.1606399999999999</v>
      </c>
      <c r="GX125">
        <v>2.5634800000000002</v>
      </c>
      <c r="GY125">
        <v>2.04834</v>
      </c>
      <c r="GZ125">
        <v>2.6037599999999999</v>
      </c>
      <c r="HA125">
        <v>2.1972700000000001</v>
      </c>
      <c r="HB125">
        <v>2.33887</v>
      </c>
      <c r="HC125">
        <v>40.578699999999998</v>
      </c>
      <c r="HD125">
        <v>16.058299999999999</v>
      </c>
      <c r="HE125">
        <v>18</v>
      </c>
      <c r="HF125">
        <v>713.21799999999996</v>
      </c>
      <c r="HG125">
        <v>729.98599999999999</v>
      </c>
      <c r="HH125">
        <v>30.999300000000002</v>
      </c>
      <c r="HI125">
        <v>33.893500000000003</v>
      </c>
      <c r="HJ125">
        <v>29.9999</v>
      </c>
      <c r="HK125">
        <v>33.848500000000001</v>
      </c>
      <c r="HL125">
        <v>33.855200000000004</v>
      </c>
      <c r="HM125">
        <v>43.297699999999999</v>
      </c>
      <c r="HN125">
        <v>22.394500000000001</v>
      </c>
      <c r="HO125">
        <v>68.156400000000005</v>
      </c>
      <c r="HP125">
        <v>31</v>
      </c>
      <c r="HQ125">
        <v>738.75400000000002</v>
      </c>
      <c r="HR125">
        <v>35.346299999999999</v>
      </c>
      <c r="HS125">
        <v>99.150800000000004</v>
      </c>
      <c r="HT125">
        <v>98.192499999999995</v>
      </c>
    </row>
    <row r="126" spans="1:228" x14ac:dyDescent="0.2">
      <c r="A126">
        <v>111</v>
      </c>
      <c r="B126">
        <v>1670267684.0999999</v>
      </c>
      <c r="C126">
        <v>439.5</v>
      </c>
      <c r="D126" t="s">
        <v>581</v>
      </c>
      <c r="E126" t="s">
        <v>582</v>
      </c>
      <c r="F126">
        <v>4</v>
      </c>
      <c r="G126">
        <v>1670267682.0999999</v>
      </c>
      <c r="H126">
        <f t="shared" si="34"/>
        <v>8.3233196284992464E-4</v>
      </c>
      <c r="I126">
        <f t="shared" si="35"/>
        <v>0.83233196284992461</v>
      </c>
      <c r="J126">
        <f t="shared" si="36"/>
        <v>12.015381310408529</v>
      </c>
      <c r="K126">
        <f t="shared" si="37"/>
        <v>713.15714285714296</v>
      </c>
      <c r="L126">
        <f t="shared" si="38"/>
        <v>312.04028973460697</v>
      </c>
      <c r="M126">
        <f t="shared" si="39"/>
        <v>31.514483523477772</v>
      </c>
      <c r="N126">
        <f t="shared" si="40"/>
        <v>72.025247276038982</v>
      </c>
      <c r="O126">
        <f t="shared" si="41"/>
        <v>4.9949901523315327E-2</v>
      </c>
      <c r="P126">
        <f t="shared" si="42"/>
        <v>3.6793363275094695</v>
      </c>
      <c r="Q126">
        <f t="shared" si="43"/>
        <v>4.9576216684483546E-2</v>
      </c>
      <c r="R126">
        <f t="shared" si="44"/>
        <v>3.1018476309935913E-2</v>
      </c>
      <c r="S126">
        <f t="shared" si="45"/>
        <v>226.11804609440279</v>
      </c>
      <c r="T126">
        <f t="shared" si="46"/>
        <v>34.227979029683716</v>
      </c>
      <c r="U126">
        <f t="shared" si="47"/>
        <v>33.615285714285719</v>
      </c>
      <c r="V126">
        <f t="shared" si="48"/>
        <v>5.2294163327642398</v>
      </c>
      <c r="W126">
        <f t="shared" si="49"/>
        <v>70.108491205376396</v>
      </c>
      <c r="X126">
        <f t="shared" si="50"/>
        <v>3.608004495981211</v>
      </c>
      <c r="Y126">
        <f t="shared" si="51"/>
        <v>5.1463159938956506</v>
      </c>
      <c r="Z126">
        <f t="shared" si="52"/>
        <v>1.6214118367830288</v>
      </c>
      <c r="AA126">
        <f t="shared" si="53"/>
        <v>-36.705839561681678</v>
      </c>
      <c r="AB126">
        <f t="shared" si="54"/>
        <v>-56.745237303942588</v>
      </c>
      <c r="AC126">
        <f t="shared" si="55"/>
        <v>-3.5484991116345994</v>
      </c>
      <c r="AD126">
        <f t="shared" si="56"/>
        <v>129.11847011714391</v>
      </c>
      <c r="AE126">
        <f t="shared" si="57"/>
        <v>34.897418251084964</v>
      </c>
      <c r="AF126">
        <f t="shared" si="58"/>
        <v>0.67853679407542522</v>
      </c>
      <c r="AG126">
        <f t="shared" si="59"/>
        <v>12.015381310408529</v>
      </c>
      <c r="AH126">
        <v>753.92799863909283</v>
      </c>
      <c r="AI126">
        <v>742.11272727272683</v>
      </c>
      <c r="AJ126">
        <v>1.692555558349188</v>
      </c>
      <c r="AK126">
        <v>64.412612484880171</v>
      </c>
      <c r="AL126">
        <f t="shared" si="60"/>
        <v>0.83233196284992461</v>
      </c>
      <c r="AM126">
        <v>35.455874492822517</v>
      </c>
      <c r="AN126">
        <v>35.735199411764711</v>
      </c>
      <c r="AO126">
        <v>9.5629132054392621E-3</v>
      </c>
      <c r="AP126">
        <v>92.771630971899214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47264.90231116263</v>
      </c>
      <c r="AV126">
        <f t="shared" si="64"/>
        <v>1199.997142857143</v>
      </c>
      <c r="AW126">
        <f t="shared" si="65"/>
        <v>1025.9242850230069</v>
      </c>
      <c r="AX126">
        <f t="shared" si="66"/>
        <v>0.85493893975474311</v>
      </c>
      <c r="AY126">
        <f t="shared" si="67"/>
        <v>0.18843215372665403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1670267682.0999999</v>
      </c>
      <c r="BF126">
        <v>713.15714285714296</v>
      </c>
      <c r="BG126">
        <v>727.85328571428568</v>
      </c>
      <c r="BH126">
        <v>35.724614285714289</v>
      </c>
      <c r="BI126">
        <v>35.452842857142862</v>
      </c>
      <c r="BJ126">
        <v>717.53857142857146</v>
      </c>
      <c r="BK126">
        <v>35.576442857142858</v>
      </c>
      <c r="BL126">
        <v>650.03157142857151</v>
      </c>
      <c r="BM126">
        <v>100.895</v>
      </c>
      <c r="BN126">
        <v>9.9918157142857136E-2</v>
      </c>
      <c r="BO126">
        <v>33.329214285714293</v>
      </c>
      <c r="BP126">
        <v>33.615285714285719</v>
      </c>
      <c r="BQ126">
        <v>999.89999999999986</v>
      </c>
      <c r="BR126">
        <v>0</v>
      </c>
      <c r="BS126">
        <v>0</v>
      </c>
      <c r="BT126">
        <v>9019.8214285714294</v>
      </c>
      <c r="BU126">
        <v>0</v>
      </c>
      <c r="BV126">
        <v>944.71885714285713</v>
      </c>
      <c r="BW126">
        <v>-14.695957142857139</v>
      </c>
      <c r="BX126">
        <v>739.57857142857131</v>
      </c>
      <c r="BY126">
        <v>754.60614285714291</v>
      </c>
      <c r="BZ126">
        <v>0.27177714285714277</v>
      </c>
      <c r="CA126">
        <v>727.85328571428568</v>
      </c>
      <c r="CB126">
        <v>35.452842857142862</v>
      </c>
      <c r="CC126">
        <v>3.6044328571428572</v>
      </c>
      <c r="CD126">
        <v>3.57701</v>
      </c>
      <c r="CE126">
        <v>27.11984285714286</v>
      </c>
      <c r="CF126">
        <v>26.98978571428572</v>
      </c>
      <c r="CG126">
        <v>1199.997142857143</v>
      </c>
      <c r="CH126">
        <v>0.49995071428571419</v>
      </c>
      <c r="CI126">
        <v>0.50004928571428575</v>
      </c>
      <c r="CJ126">
        <v>0</v>
      </c>
      <c r="CK126">
        <v>979.31885714285715</v>
      </c>
      <c r="CL126">
        <v>4.9990899999999998</v>
      </c>
      <c r="CM126">
        <v>10289.814285714279</v>
      </c>
      <c r="CN126">
        <v>9557.6542857142831</v>
      </c>
      <c r="CO126">
        <v>43.75</v>
      </c>
      <c r="CP126">
        <v>45.625</v>
      </c>
      <c r="CQ126">
        <v>44.580000000000013</v>
      </c>
      <c r="CR126">
        <v>44.436999999999998</v>
      </c>
      <c r="CS126">
        <v>45.026571428571437</v>
      </c>
      <c r="CT126">
        <v>597.44142857142856</v>
      </c>
      <c r="CU126">
        <v>597.55571428571432</v>
      </c>
      <c r="CV126">
        <v>0</v>
      </c>
      <c r="CW126">
        <v>1670267703.2</v>
      </c>
      <c r="CX126">
        <v>0</v>
      </c>
      <c r="CY126">
        <v>1670266866.0999999</v>
      </c>
      <c r="CZ126" t="s">
        <v>356</v>
      </c>
      <c r="DA126">
        <v>1670266861.5999999</v>
      </c>
      <c r="DB126">
        <v>1670266866.0999999</v>
      </c>
      <c r="DC126">
        <v>4</v>
      </c>
      <c r="DD126">
        <v>8.4000000000000005E-2</v>
      </c>
      <c r="DE126">
        <v>1.7999999999999999E-2</v>
      </c>
      <c r="DF126">
        <v>-3.9009999999999998</v>
      </c>
      <c r="DG126">
        <v>0.14799999999999999</v>
      </c>
      <c r="DH126">
        <v>415</v>
      </c>
      <c r="DI126">
        <v>36</v>
      </c>
      <c r="DJ126">
        <v>0.66</v>
      </c>
      <c r="DK126">
        <v>0.36</v>
      </c>
      <c r="DL126">
        <v>-14.480157500000001</v>
      </c>
      <c r="DM126">
        <v>-1.2743448405253051</v>
      </c>
      <c r="DN126">
        <v>0.1285000036721789</v>
      </c>
      <c r="DO126">
        <v>0</v>
      </c>
      <c r="DP126">
        <v>0.23687752500000001</v>
      </c>
      <c r="DQ126">
        <v>-6.2916011257035526E-2</v>
      </c>
      <c r="DR126">
        <v>4.1703883173505263E-2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3.2958799999999999</v>
      </c>
      <c r="EB126">
        <v>2.6253199999999999</v>
      </c>
      <c r="EC126">
        <v>0.1497</v>
      </c>
      <c r="ED126">
        <v>0.150029</v>
      </c>
      <c r="EE126">
        <v>0.14360200000000001</v>
      </c>
      <c r="EF126">
        <v>0.14124</v>
      </c>
      <c r="EG126">
        <v>25713.9</v>
      </c>
      <c r="EH126">
        <v>26160.1</v>
      </c>
      <c r="EI126">
        <v>28139.7</v>
      </c>
      <c r="EJ126">
        <v>29629.5</v>
      </c>
      <c r="EK126">
        <v>33159.300000000003</v>
      </c>
      <c r="EL126">
        <v>35317.1</v>
      </c>
      <c r="EM126">
        <v>39716.1</v>
      </c>
      <c r="EN126">
        <v>42340</v>
      </c>
      <c r="EO126">
        <v>2.2239300000000002</v>
      </c>
      <c r="EP126">
        <v>2.1562000000000001</v>
      </c>
      <c r="EQ126">
        <v>0.12006600000000001</v>
      </c>
      <c r="ER126">
        <v>0</v>
      </c>
      <c r="ES126">
        <v>31.666599999999999</v>
      </c>
      <c r="ET126">
        <v>999.9</v>
      </c>
      <c r="EU126">
        <v>65.099999999999994</v>
      </c>
      <c r="EV126">
        <v>37.5</v>
      </c>
      <c r="EW126">
        <v>41.802999999999997</v>
      </c>
      <c r="EX126">
        <v>57.024900000000002</v>
      </c>
      <c r="EY126">
        <v>-2.1915100000000001</v>
      </c>
      <c r="EZ126">
        <v>2</v>
      </c>
      <c r="FA126">
        <v>0.51712899999999995</v>
      </c>
      <c r="FB126">
        <v>0.49080600000000002</v>
      </c>
      <c r="FC126">
        <v>20.270299999999999</v>
      </c>
      <c r="FD126">
        <v>5.2172900000000002</v>
      </c>
      <c r="FE126">
        <v>12.005800000000001</v>
      </c>
      <c r="FF126">
        <v>4.9859999999999998</v>
      </c>
      <c r="FG126">
        <v>3.2844500000000001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1.8623099999999999</v>
      </c>
      <c r="FN126">
        <v>1.8643099999999999</v>
      </c>
      <c r="FO126">
        <v>1.86036</v>
      </c>
      <c r="FP126">
        <v>1.8610899999999999</v>
      </c>
      <c r="FQ126">
        <v>1.8602000000000001</v>
      </c>
      <c r="FR126">
        <v>1.86188</v>
      </c>
      <c r="FS126">
        <v>1.85849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-4.3860000000000001</v>
      </c>
      <c r="GH126">
        <v>0.1482</v>
      </c>
      <c r="GI126">
        <v>-2.9546745296188361</v>
      </c>
      <c r="GJ126">
        <v>-2.737337881603403E-3</v>
      </c>
      <c r="GK126">
        <v>1.2769921614711079E-6</v>
      </c>
      <c r="GL126">
        <v>-3.2469241445839119E-10</v>
      </c>
      <c r="GM126">
        <v>0.14817000000000749</v>
      </c>
      <c r="GN126">
        <v>0</v>
      </c>
      <c r="GO126">
        <v>0</v>
      </c>
      <c r="GP126">
        <v>0</v>
      </c>
      <c r="GQ126">
        <v>4</v>
      </c>
      <c r="GR126">
        <v>2074</v>
      </c>
      <c r="GS126">
        <v>4</v>
      </c>
      <c r="GT126">
        <v>30</v>
      </c>
      <c r="GU126">
        <v>13.7</v>
      </c>
      <c r="GV126">
        <v>13.6</v>
      </c>
      <c r="GW126">
        <v>2.1765099999999999</v>
      </c>
      <c r="GX126">
        <v>2.5610400000000002</v>
      </c>
      <c r="GY126">
        <v>2.04834</v>
      </c>
      <c r="GZ126">
        <v>2.6037599999999999</v>
      </c>
      <c r="HA126">
        <v>2.1972700000000001</v>
      </c>
      <c r="HB126">
        <v>2.35107</v>
      </c>
      <c r="HC126">
        <v>40.578699999999998</v>
      </c>
      <c r="HD126">
        <v>16.0671</v>
      </c>
      <c r="HE126">
        <v>18</v>
      </c>
      <c r="HF126">
        <v>712.97199999999998</v>
      </c>
      <c r="HG126">
        <v>730.11599999999999</v>
      </c>
      <c r="HH126">
        <v>30.999099999999999</v>
      </c>
      <c r="HI126">
        <v>33.892000000000003</v>
      </c>
      <c r="HJ126">
        <v>30</v>
      </c>
      <c r="HK126">
        <v>33.845500000000001</v>
      </c>
      <c r="HL126">
        <v>33.852200000000003</v>
      </c>
      <c r="HM126">
        <v>43.622700000000002</v>
      </c>
      <c r="HN126">
        <v>22.673500000000001</v>
      </c>
      <c r="HO126">
        <v>68.5274</v>
      </c>
      <c r="HP126">
        <v>31</v>
      </c>
      <c r="HQ126">
        <v>745.54100000000005</v>
      </c>
      <c r="HR126">
        <v>35.316299999999998</v>
      </c>
      <c r="HS126">
        <v>99.150199999999998</v>
      </c>
      <c r="HT126">
        <v>98.193200000000004</v>
      </c>
    </row>
    <row r="127" spans="1:228" x14ac:dyDescent="0.2">
      <c r="A127">
        <v>112</v>
      </c>
      <c r="B127">
        <v>1670267688.0999999</v>
      </c>
      <c r="C127">
        <v>443.5</v>
      </c>
      <c r="D127" t="s">
        <v>583</v>
      </c>
      <c r="E127" t="s">
        <v>584</v>
      </c>
      <c r="F127">
        <v>4</v>
      </c>
      <c r="G127">
        <v>1670267685.7874999</v>
      </c>
      <c r="H127">
        <f t="shared" si="34"/>
        <v>8.6351655077665458E-4</v>
      </c>
      <c r="I127">
        <f t="shared" si="35"/>
        <v>0.86351655077665457</v>
      </c>
      <c r="J127">
        <f t="shared" si="36"/>
        <v>11.417104715149252</v>
      </c>
      <c r="K127">
        <f t="shared" si="37"/>
        <v>719.22974999999997</v>
      </c>
      <c r="L127">
        <f t="shared" si="38"/>
        <v>350.83321651350138</v>
      </c>
      <c r="M127">
        <f t="shared" si="39"/>
        <v>35.432518494033516</v>
      </c>
      <c r="N127">
        <f t="shared" si="40"/>
        <v>72.638850082638555</v>
      </c>
      <c r="O127">
        <f t="shared" si="41"/>
        <v>5.1939585002395504E-2</v>
      </c>
      <c r="P127">
        <f t="shared" si="42"/>
        <v>3.6730670023991445</v>
      </c>
      <c r="Q127">
        <f t="shared" si="43"/>
        <v>5.1534983086733904E-2</v>
      </c>
      <c r="R127">
        <f t="shared" si="44"/>
        <v>3.2245453407784029E-2</v>
      </c>
      <c r="S127">
        <f t="shared" si="45"/>
        <v>226.12003723746844</v>
      </c>
      <c r="T127">
        <f t="shared" si="46"/>
        <v>34.225443103459057</v>
      </c>
      <c r="U127">
        <f t="shared" si="47"/>
        <v>33.610862500000003</v>
      </c>
      <c r="V127">
        <f t="shared" si="48"/>
        <v>5.228122611835877</v>
      </c>
      <c r="W127">
        <f t="shared" si="49"/>
        <v>70.135236696317037</v>
      </c>
      <c r="X127">
        <f t="shared" si="50"/>
        <v>3.6098964847794002</v>
      </c>
      <c r="Y127">
        <f t="shared" si="51"/>
        <v>5.147051118413013</v>
      </c>
      <c r="Z127">
        <f t="shared" si="52"/>
        <v>1.6182261270564768</v>
      </c>
      <c r="AA127">
        <f t="shared" si="53"/>
        <v>-38.081079889250468</v>
      </c>
      <c r="AB127">
        <f t="shared" si="54"/>
        <v>-55.26804855592588</v>
      </c>
      <c r="AC127">
        <f t="shared" si="55"/>
        <v>-3.461992020170662</v>
      </c>
      <c r="AD127">
        <f t="shared" si="56"/>
        <v>129.30891677212142</v>
      </c>
      <c r="AE127">
        <f t="shared" si="57"/>
        <v>35.065710643299333</v>
      </c>
      <c r="AF127">
        <f t="shared" si="58"/>
        <v>0.78489141860991118</v>
      </c>
      <c r="AG127">
        <f t="shared" si="59"/>
        <v>11.417104715149252</v>
      </c>
      <c r="AH127">
        <v>760.82973629698597</v>
      </c>
      <c r="AI127">
        <v>749.05705454545443</v>
      </c>
      <c r="AJ127">
        <v>1.747412455480295</v>
      </c>
      <c r="AK127">
        <v>64.412612484880171</v>
      </c>
      <c r="AL127">
        <f t="shared" si="60"/>
        <v>0.86351655077665457</v>
      </c>
      <c r="AM127">
        <v>35.450480051025387</v>
      </c>
      <c r="AN127">
        <v>35.746593823529402</v>
      </c>
      <c r="AO127">
        <v>8.8014636723976452E-3</v>
      </c>
      <c r="AP127">
        <v>92.771630971899214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47152.633526954982</v>
      </c>
      <c r="AV127">
        <f t="shared" si="64"/>
        <v>1200.0062499999999</v>
      </c>
      <c r="AW127">
        <f t="shared" si="65"/>
        <v>1025.9322135945431</v>
      </c>
      <c r="AX127">
        <f t="shared" si="66"/>
        <v>0.85493905852118957</v>
      </c>
      <c r="AY127">
        <f t="shared" si="67"/>
        <v>0.18843238294589587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1670267685.7874999</v>
      </c>
      <c r="BF127">
        <v>719.22974999999997</v>
      </c>
      <c r="BG127">
        <v>734.02924999999993</v>
      </c>
      <c r="BH127">
        <v>35.743200000000002</v>
      </c>
      <c r="BI127">
        <v>35.4288375</v>
      </c>
      <c r="BJ127">
        <v>723.61924999999997</v>
      </c>
      <c r="BK127">
        <v>35.595037499999997</v>
      </c>
      <c r="BL127">
        <v>650.03287499999999</v>
      </c>
      <c r="BM127">
        <v>100.89512499999999</v>
      </c>
      <c r="BN127">
        <v>0.10021075</v>
      </c>
      <c r="BO127">
        <v>33.331762500000004</v>
      </c>
      <c r="BP127">
        <v>33.610862500000003</v>
      </c>
      <c r="BQ127">
        <v>999.9</v>
      </c>
      <c r="BR127">
        <v>0</v>
      </c>
      <c r="BS127">
        <v>0</v>
      </c>
      <c r="BT127">
        <v>8998.1262499999993</v>
      </c>
      <c r="BU127">
        <v>0</v>
      </c>
      <c r="BV127">
        <v>1010.951</v>
      </c>
      <c r="BW127">
        <v>-14.7998125</v>
      </c>
      <c r="BX127">
        <v>745.89</v>
      </c>
      <c r="BY127">
        <v>760.99012500000003</v>
      </c>
      <c r="BZ127">
        <v>0.31434362500000002</v>
      </c>
      <c r="CA127">
        <v>734.02924999999993</v>
      </c>
      <c r="CB127">
        <v>35.4288375</v>
      </c>
      <c r="CC127">
        <v>3.6063087500000002</v>
      </c>
      <c r="CD127">
        <v>3.57459375</v>
      </c>
      <c r="CE127">
        <v>27.128712499999999</v>
      </c>
      <c r="CF127">
        <v>26.9782625</v>
      </c>
      <c r="CG127">
        <v>1200.0062499999999</v>
      </c>
      <c r="CH127">
        <v>0.49994762500000001</v>
      </c>
      <c r="CI127">
        <v>0.50005237499999999</v>
      </c>
      <c r="CJ127">
        <v>0</v>
      </c>
      <c r="CK127">
        <v>978.888375</v>
      </c>
      <c r="CL127">
        <v>4.9990899999999998</v>
      </c>
      <c r="CM127">
        <v>10290.2875</v>
      </c>
      <c r="CN127">
        <v>9557.7137500000008</v>
      </c>
      <c r="CO127">
        <v>43.75</v>
      </c>
      <c r="CP127">
        <v>45.625</v>
      </c>
      <c r="CQ127">
        <v>44.561999999999998</v>
      </c>
      <c r="CR127">
        <v>44.436999999999998</v>
      </c>
      <c r="CS127">
        <v>45.038749999999993</v>
      </c>
      <c r="CT127">
        <v>597.44125000000008</v>
      </c>
      <c r="CU127">
        <v>597.56500000000005</v>
      </c>
      <c r="CV127">
        <v>0</v>
      </c>
      <c r="CW127">
        <v>1670267706.8</v>
      </c>
      <c r="CX127">
        <v>0</v>
      </c>
      <c r="CY127">
        <v>1670266866.0999999</v>
      </c>
      <c r="CZ127" t="s">
        <v>356</v>
      </c>
      <c r="DA127">
        <v>1670266861.5999999</v>
      </c>
      <c r="DB127">
        <v>1670266866.0999999</v>
      </c>
      <c r="DC127">
        <v>4</v>
      </c>
      <c r="DD127">
        <v>8.4000000000000005E-2</v>
      </c>
      <c r="DE127">
        <v>1.7999999999999999E-2</v>
      </c>
      <c r="DF127">
        <v>-3.9009999999999998</v>
      </c>
      <c r="DG127">
        <v>0.14799999999999999</v>
      </c>
      <c r="DH127">
        <v>415</v>
      </c>
      <c r="DI127">
        <v>36</v>
      </c>
      <c r="DJ127">
        <v>0.66</v>
      </c>
      <c r="DK127">
        <v>0.36</v>
      </c>
      <c r="DL127">
        <v>-14.558573170731711</v>
      </c>
      <c r="DM127">
        <v>-1.403027874564482</v>
      </c>
      <c r="DN127">
        <v>0.14338831299858651</v>
      </c>
      <c r="DO127">
        <v>0</v>
      </c>
      <c r="DP127">
        <v>0.24315990243902441</v>
      </c>
      <c r="DQ127">
        <v>0.22855818815330969</v>
      </c>
      <c r="DR127">
        <v>4.790047730339355E-2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365</v>
      </c>
      <c r="EA127">
        <v>3.2961999999999998</v>
      </c>
      <c r="EB127">
        <v>2.6253899999999999</v>
      </c>
      <c r="EC127">
        <v>0.150641</v>
      </c>
      <c r="ED127">
        <v>0.15096699999999999</v>
      </c>
      <c r="EE127">
        <v>0.143626</v>
      </c>
      <c r="EF127">
        <v>0.14113700000000001</v>
      </c>
      <c r="EG127">
        <v>25685.9</v>
      </c>
      <c r="EH127">
        <v>26131.5</v>
      </c>
      <c r="EI127">
        <v>28140.2</v>
      </c>
      <c r="EJ127">
        <v>29629.9</v>
      </c>
      <c r="EK127">
        <v>33158.6</v>
      </c>
      <c r="EL127">
        <v>35321.800000000003</v>
      </c>
      <c r="EM127">
        <v>39716.300000000003</v>
      </c>
      <c r="EN127">
        <v>42340.4</v>
      </c>
      <c r="EO127">
        <v>2.2242000000000002</v>
      </c>
      <c r="EP127">
        <v>2.15618</v>
      </c>
      <c r="EQ127">
        <v>0.11988</v>
      </c>
      <c r="ER127">
        <v>0</v>
      </c>
      <c r="ES127">
        <v>31.6694</v>
      </c>
      <c r="ET127">
        <v>999.9</v>
      </c>
      <c r="EU127">
        <v>65.2</v>
      </c>
      <c r="EV127">
        <v>37.5</v>
      </c>
      <c r="EW127">
        <v>41.871600000000001</v>
      </c>
      <c r="EX127">
        <v>57.5349</v>
      </c>
      <c r="EY127">
        <v>-2.3157000000000001</v>
      </c>
      <c r="EZ127">
        <v>2</v>
      </c>
      <c r="FA127">
        <v>0.51715699999999998</v>
      </c>
      <c r="FB127">
        <v>0.488066</v>
      </c>
      <c r="FC127">
        <v>20.270800000000001</v>
      </c>
      <c r="FD127">
        <v>5.2181899999999999</v>
      </c>
      <c r="FE127">
        <v>12.0047</v>
      </c>
      <c r="FF127">
        <v>4.9866000000000001</v>
      </c>
      <c r="FG127">
        <v>3.2844799999999998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1.8622399999999999</v>
      </c>
      <c r="FN127">
        <v>1.8643099999999999</v>
      </c>
      <c r="FO127">
        <v>1.86036</v>
      </c>
      <c r="FP127">
        <v>1.8610800000000001</v>
      </c>
      <c r="FQ127">
        <v>1.8602000000000001</v>
      </c>
      <c r="FR127">
        <v>1.86188</v>
      </c>
      <c r="FS127">
        <v>1.85849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-4.3949999999999996</v>
      </c>
      <c r="GH127">
        <v>0.1482</v>
      </c>
      <c r="GI127">
        <v>-2.9546745296188361</v>
      </c>
      <c r="GJ127">
        <v>-2.737337881603403E-3</v>
      </c>
      <c r="GK127">
        <v>1.2769921614711079E-6</v>
      </c>
      <c r="GL127">
        <v>-3.2469241445839119E-10</v>
      </c>
      <c r="GM127">
        <v>0.14817000000000749</v>
      </c>
      <c r="GN127">
        <v>0</v>
      </c>
      <c r="GO127">
        <v>0</v>
      </c>
      <c r="GP127">
        <v>0</v>
      </c>
      <c r="GQ127">
        <v>4</v>
      </c>
      <c r="GR127">
        <v>2074</v>
      </c>
      <c r="GS127">
        <v>4</v>
      </c>
      <c r="GT127">
        <v>30</v>
      </c>
      <c r="GU127">
        <v>13.8</v>
      </c>
      <c r="GV127">
        <v>13.7</v>
      </c>
      <c r="GW127">
        <v>2.1936</v>
      </c>
      <c r="GX127">
        <v>2.5512700000000001</v>
      </c>
      <c r="GY127">
        <v>2.04834</v>
      </c>
      <c r="GZ127">
        <v>2.6025399999999999</v>
      </c>
      <c r="HA127">
        <v>2.1972700000000001</v>
      </c>
      <c r="HB127">
        <v>2.3547400000000001</v>
      </c>
      <c r="HC127">
        <v>40.578699999999998</v>
      </c>
      <c r="HD127">
        <v>16.075800000000001</v>
      </c>
      <c r="HE127">
        <v>18</v>
      </c>
      <c r="HF127">
        <v>713.18</v>
      </c>
      <c r="HG127">
        <v>730.05</v>
      </c>
      <c r="HH127">
        <v>30.999199999999998</v>
      </c>
      <c r="HI127">
        <v>33.890500000000003</v>
      </c>
      <c r="HJ127">
        <v>30</v>
      </c>
      <c r="HK127">
        <v>33.843200000000003</v>
      </c>
      <c r="HL127">
        <v>33.848500000000001</v>
      </c>
      <c r="HM127">
        <v>43.945500000000003</v>
      </c>
      <c r="HN127">
        <v>22.673500000000001</v>
      </c>
      <c r="HO127">
        <v>68.5274</v>
      </c>
      <c r="HP127">
        <v>31</v>
      </c>
      <c r="HQ127">
        <v>752.22900000000004</v>
      </c>
      <c r="HR127">
        <v>35.289000000000001</v>
      </c>
      <c r="HS127">
        <v>99.151200000000003</v>
      </c>
      <c r="HT127">
        <v>98.194299999999998</v>
      </c>
    </row>
    <row r="128" spans="1:228" x14ac:dyDescent="0.2">
      <c r="A128">
        <v>113</v>
      </c>
      <c r="B128">
        <v>1670267692.0999999</v>
      </c>
      <c r="C128">
        <v>447.5</v>
      </c>
      <c r="D128" t="s">
        <v>585</v>
      </c>
      <c r="E128" t="s">
        <v>586</v>
      </c>
      <c r="F128">
        <v>4</v>
      </c>
      <c r="G128">
        <v>1670267690.0999999</v>
      </c>
      <c r="H128">
        <f t="shared" si="34"/>
        <v>8.3908031031328198E-4</v>
      </c>
      <c r="I128">
        <f t="shared" si="35"/>
        <v>0.83908031031328201</v>
      </c>
      <c r="J128">
        <f t="shared" si="36"/>
        <v>12.25107984899916</v>
      </c>
      <c r="K128">
        <f t="shared" si="37"/>
        <v>726.45685714285719</v>
      </c>
      <c r="L128">
        <f t="shared" si="38"/>
        <v>320.87338617705637</v>
      </c>
      <c r="M128">
        <f t="shared" si="39"/>
        <v>32.406172619734363</v>
      </c>
      <c r="N128">
        <f t="shared" si="40"/>
        <v>73.367525408825742</v>
      </c>
      <c r="O128">
        <f t="shared" si="41"/>
        <v>5.0389746727483045E-2</v>
      </c>
      <c r="P128">
        <f t="shared" si="42"/>
        <v>3.67176507093646</v>
      </c>
      <c r="Q128">
        <f t="shared" si="43"/>
        <v>5.0008701091070952E-2</v>
      </c>
      <c r="R128">
        <f t="shared" si="44"/>
        <v>3.1289433249245782E-2</v>
      </c>
      <c r="S128">
        <f t="shared" si="45"/>
        <v>226.11941409421527</v>
      </c>
      <c r="T128">
        <f t="shared" si="46"/>
        <v>34.232998082025546</v>
      </c>
      <c r="U128">
        <f t="shared" si="47"/>
        <v>33.618814285714294</v>
      </c>
      <c r="V128">
        <f t="shared" si="48"/>
        <v>5.2304485843213291</v>
      </c>
      <c r="W128">
        <f t="shared" si="49"/>
        <v>70.13028429562948</v>
      </c>
      <c r="X128">
        <f t="shared" si="50"/>
        <v>3.6100740823697364</v>
      </c>
      <c r="Y128">
        <f t="shared" si="51"/>
        <v>5.1476678279981201</v>
      </c>
      <c r="Z128">
        <f t="shared" si="52"/>
        <v>1.6203745019515927</v>
      </c>
      <c r="AA128">
        <f t="shared" si="53"/>
        <v>-37.003441684815733</v>
      </c>
      <c r="AB128">
        <f t="shared" si="54"/>
        <v>-56.399409242435645</v>
      </c>
      <c r="AC128">
        <f t="shared" si="55"/>
        <v>-3.5342877147511613</v>
      </c>
      <c r="AD128">
        <f t="shared" si="56"/>
        <v>129.18227545221274</v>
      </c>
      <c r="AE128">
        <f t="shared" si="57"/>
        <v>35.163221087939839</v>
      </c>
      <c r="AF128">
        <f t="shared" si="58"/>
        <v>0.85711971190470759</v>
      </c>
      <c r="AG128">
        <f t="shared" si="59"/>
        <v>12.25107984899916</v>
      </c>
      <c r="AH128">
        <v>767.83385473104011</v>
      </c>
      <c r="AI128">
        <v>755.9154666666667</v>
      </c>
      <c r="AJ128">
        <v>1.6930063204626</v>
      </c>
      <c r="AK128">
        <v>64.412612484880171</v>
      </c>
      <c r="AL128">
        <f t="shared" si="60"/>
        <v>0.83908031031328201</v>
      </c>
      <c r="AM128">
        <v>35.414971265968141</v>
      </c>
      <c r="AN128">
        <v>35.744523823529391</v>
      </c>
      <c r="AO128">
        <v>1.1541900531953069E-3</v>
      </c>
      <c r="AP128">
        <v>92.771630971899214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47129.065518048781</v>
      </c>
      <c r="AV128">
        <f t="shared" si="64"/>
        <v>1200.005714285714</v>
      </c>
      <c r="AW128">
        <f t="shared" si="65"/>
        <v>1025.9314850229091</v>
      </c>
      <c r="AX128">
        <f t="shared" si="66"/>
        <v>0.85493883304845752</v>
      </c>
      <c r="AY128">
        <f t="shared" si="67"/>
        <v>0.18843194778352332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1670267690.0999999</v>
      </c>
      <c r="BF128">
        <v>726.45685714285719</v>
      </c>
      <c r="BG128">
        <v>741.32142857142856</v>
      </c>
      <c r="BH128">
        <v>35.745557142857137</v>
      </c>
      <c r="BI128">
        <v>35.402257142857138</v>
      </c>
      <c r="BJ128">
        <v>730.85671428571425</v>
      </c>
      <c r="BK128">
        <v>35.597385714285707</v>
      </c>
      <c r="BL128">
        <v>650.01457142857146</v>
      </c>
      <c r="BM128">
        <v>100.8937142857143</v>
      </c>
      <c r="BN128">
        <v>9.9929985714285699E-2</v>
      </c>
      <c r="BO128">
        <v>33.333899999999993</v>
      </c>
      <c r="BP128">
        <v>33.618814285714294</v>
      </c>
      <c r="BQ128">
        <v>999.89999999999986</v>
      </c>
      <c r="BR128">
        <v>0</v>
      </c>
      <c r="BS128">
        <v>0</v>
      </c>
      <c r="BT128">
        <v>8993.7514285714278</v>
      </c>
      <c r="BU128">
        <v>0</v>
      </c>
      <c r="BV128">
        <v>1010.06</v>
      </c>
      <c r="BW128">
        <v>-14.864457142857139</v>
      </c>
      <c r="BX128">
        <v>753.38699999999994</v>
      </c>
      <c r="BY128">
        <v>768.52900000000011</v>
      </c>
      <c r="BZ128">
        <v>0.34329957142857143</v>
      </c>
      <c r="CA128">
        <v>741.32142857142856</v>
      </c>
      <c r="CB128">
        <v>35.402257142857138</v>
      </c>
      <c r="CC128">
        <v>3.606502857142857</v>
      </c>
      <c r="CD128">
        <v>3.5718671428571431</v>
      </c>
      <c r="CE128">
        <v>27.129628571428579</v>
      </c>
      <c r="CF128">
        <v>26.96528571428572</v>
      </c>
      <c r="CG128">
        <v>1200.005714285714</v>
      </c>
      <c r="CH128">
        <v>0.49995499999999998</v>
      </c>
      <c r="CI128">
        <v>0.50004499999999996</v>
      </c>
      <c r="CJ128">
        <v>0</v>
      </c>
      <c r="CK128">
        <v>978.56214285714282</v>
      </c>
      <c r="CL128">
        <v>4.9990899999999998</v>
      </c>
      <c r="CM128">
        <v>10286.700000000001</v>
      </c>
      <c r="CN128">
        <v>9557.7414285714294</v>
      </c>
      <c r="CO128">
        <v>43.75</v>
      </c>
      <c r="CP128">
        <v>45.625</v>
      </c>
      <c r="CQ128">
        <v>44.58</v>
      </c>
      <c r="CR128">
        <v>44.436999999999998</v>
      </c>
      <c r="CS128">
        <v>45.017714285714291</v>
      </c>
      <c r="CT128">
        <v>597.44999999999993</v>
      </c>
      <c r="CU128">
        <v>597.5557142857142</v>
      </c>
      <c r="CV128">
        <v>0</v>
      </c>
      <c r="CW128">
        <v>1670267711</v>
      </c>
      <c r="CX128">
        <v>0</v>
      </c>
      <c r="CY128">
        <v>1670266866.0999999</v>
      </c>
      <c r="CZ128" t="s">
        <v>356</v>
      </c>
      <c r="DA128">
        <v>1670266861.5999999</v>
      </c>
      <c r="DB128">
        <v>1670266866.0999999</v>
      </c>
      <c r="DC128">
        <v>4</v>
      </c>
      <c r="DD128">
        <v>8.4000000000000005E-2</v>
      </c>
      <c r="DE128">
        <v>1.7999999999999999E-2</v>
      </c>
      <c r="DF128">
        <v>-3.9009999999999998</v>
      </c>
      <c r="DG128">
        <v>0.14799999999999999</v>
      </c>
      <c r="DH128">
        <v>415</v>
      </c>
      <c r="DI128">
        <v>36</v>
      </c>
      <c r="DJ128">
        <v>0.66</v>
      </c>
      <c r="DK128">
        <v>0.36</v>
      </c>
      <c r="DL128">
        <v>-14.6613325</v>
      </c>
      <c r="DM128">
        <v>-1.5533121951219</v>
      </c>
      <c r="DN128">
        <v>0.15149287010862919</v>
      </c>
      <c r="DO128">
        <v>0</v>
      </c>
      <c r="DP128">
        <v>0.26219160000000002</v>
      </c>
      <c r="DQ128">
        <v>0.63505643527204458</v>
      </c>
      <c r="DR128">
        <v>6.1613125255419399E-2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365</v>
      </c>
      <c r="EA128">
        <v>3.2958099999999999</v>
      </c>
      <c r="EB128">
        <v>2.6251500000000001</v>
      </c>
      <c r="EC128">
        <v>0.15157000000000001</v>
      </c>
      <c r="ED128">
        <v>0.15190200000000001</v>
      </c>
      <c r="EE128">
        <v>0.143619</v>
      </c>
      <c r="EF128">
        <v>0.14111399999999999</v>
      </c>
      <c r="EG128">
        <v>25657.3</v>
      </c>
      <c r="EH128">
        <v>26102.7</v>
      </c>
      <c r="EI128">
        <v>28139.8</v>
      </c>
      <c r="EJ128">
        <v>29629.9</v>
      </c>
      <c r="EK128">
        <v>33158.800000000003</v>
      </c>
      <c r="EL128">
        <v>35322.800000000003</v>
      </c>
      <c r="EM128">
        <v>39716.199999999997</v>
      </c>
      <c r="EN128">
        <v>42340.4</v>
      </c>
      <c r="EO128">
        <v>2.2239</v>
      </c>
      <c r="EP128">
        <v>2.1562800000000002</v>
      </c>
      <c r="EQ128">
        <v>0.120252</v>
      </c>
      <c r="ER128">
        <v>0</v>
      </c>
      <c r="ES128">
        <v>31.671500000000002</v>
      </c>
      <c r="ET128">
        <v>999.9</v>
      </c>
      <c r="EU128">
        <v>65.2</v>
      </c>
      <c r="EV128">
        <v>37.5</v>
      </c>
      <c r="EW128">
        <v>41.871899999999997</v>
      </c>
      <c r="EX128">
        <v>57.1449</v>
      </c>
      <c r="EY128">
        <v>-2.2435900000000002</v>
      </c>
      <c r="EZ128">
        <v>2</v>
      </c>
      <c r="FA128">
        <v>0.51709899999999998</v>
      </c>
      <c r="FB128">
        <v>0.48502699999999999</v>
      </c>
      <c r="FC128">
        <v>20.270700000000001</v>
      </c>
      <c r="FD128">
        <v>5.2187900000000003</v>
      </c>
      <c r="FE128">
        <v>12.0062</v>
      </c>
      <c r="FF128">
        <v>4.9865500000000003</v>
      </c>
      <c r="FG128">
        <v>3.2846500000000001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1.86225</v>
      </c>
      <c r="FN128">
        <v>1.8643099999999999</v>
      </c>
      <c r="FO128">
        <v>1.86036</v>
      </c>
      <c r="FP128">
        <v>1.8610800000000001</v>
      </c>
      <c r="FQ128">
        <v>1.8602000000000001</v>
      </c>
      <c r="FR128">
        <v>1.86188</v>
      </c>
      <c r="FS128">
        <v>1.8584700000000001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-4.4039999999999999</v>
      </c>
      <c r="GH128">
        <v>0.1482</v>
      </c>
      <c r="GI128">
        <v>-2.9546745296188361</v>
      </c>
      <c r="GJ128">
        <v>-2.737337881603403E-3</v>
      </c>
      <c r="GK128">
        <v>1.2769921614711079E-6</v>
      </c>
      <c r="GL128">
        <v>-3.2469241445839119E-10</v>
      </c>
      <c r="GM128">
        <v>0.14817000000000749</v>
      </c>
      <c r="GN128">
        <v>0</v>
      </c>
      <c r="GO128">
        <v>0</v>
      </c>
      <c r="GP128">
        <v>0</v>
      </c>
      <c r="GQ128">
        <v>4</v>
      </c>
      <c r="GR128">
        <v>2074</v>
      </c>
      <c r="GS128">
        <v>4</v>
      </c>
      <c r="GT128">
        <v>30</v>
      </c>
      <c r="GU128">
        <v>13.8</v>
      </c>
      <c r="GV128">
        <v>13.8</v>
      </c>
      <c r="GW128">
        <v>2.20947</v>
      </c>
      <c r="GX128">
        <v>2.5537100000000001</v>
      </c>
      <c r="GY128">
        <v>2.04834</v>
      </c>
      <c r="GZ128">
        <v>2.6025399999999999</v>
      </c>
      <c r="HA128">
        <v>2.1972700000000001</v>
      </c>
      <c r="HB128">
        <v>2.3571800000000001</v>
      </c>
      <c r="HC128">
        <v>40.578699999999998</v>
      </c>
      <c r="HD128">
        <v>16.0671</v>
      </c>
      <c r="HE128">
        <v>18</v>
      </c>
      <c r="HF128">
        <v>712.89200000000005</v>
      </c>
      <c r="HG128">
        <v>730.10500000000002</v>
      </c>
      <c r="HH128">
        <v>30.999199999999998</v>
      </c>
      <c r="HI128">
        <v>33.887500000000003</v>
      </c>
      <c r="HJ128">
        <v>29.9999</v>
      </c>
      <c r="HK128">
        <v>33.840200000000003</v>
      </c>
      <c r="HL128">
        <v>33.845300000000002</v>
      </c>
      <c r="HM128">
        <v>44.266100000000002</v>
      </c>
      <c r="HN128">
        <v>22.945</v>
      </c>
      <c r="HO128">
        <v>68.5274</v>
      </c>
      <c r="HP128">
        <v>31</v>
      </c>
      <c r="HQ128">
        <v>758.91899999999998</v>
      </c>
      <c r="HR128">
        <v>35.275500000000001</v>
      </c>
      <c r="HS128">
        <v>99.150499999999994</v>
      </c>
      <c r="HT128">
        <v>98.194299999999998</v>
      </c>
    </row>
    <row r="129" spans="1:228" x14ac:dyDescent="0.2">
      <c r="A129">
        <v>114</v>
      </c>
      <c r="B129">
        <v>1670267696.0999999</v>
      </c>
      <c r="C129">
        <v>451.5</v>
      </c>
      <c r="D129" t="s">
        <v>587</v>
      </c>
      <c r="E129" t="s">
        <v>588</v>
      </c>
      <c r="F129">
        <v>4</v>
      </c>
      <c r="G129">
        <v>1670267693.7874999</v>
      </c>
      <c r="H129">
        <f t="shared" si="34"/>
        <v>8.3556232263426499E-4</v>
      </c>
      <c r="I129">
        <f t="shared" si="35"/>
        <v>0.835562322634265</v>
      </c>
      <c r="J129">
        <f t="shared" si="36"/>
        <v>11.769842863364893</v>
      </c>
      <c r="K129">
        <f t="shared" si="37"/>
        <v>732.55275000000006</v>
      </c>
      <c r="L129">
        <f t="shared" si="38"/>
        <v>340.74604542754423</v>
      </c>
      <c r="M129">
        <f t="shared" si="39"/>
        <v>34.413133102364164</v>
      </c>
      <c r="N129">
        <f t="shared" si="40"/>
        <v>73.983060488998106</v>
      </c>
      <c r="O129">
        <f t="shared" si="41"/>
        <v>5.0219062825590993E-2</v>
      </c>
      <c r="P129">
        <f t="shared" si="42"/>
        <v>3.6761909047609986</v>
      </c>
      <c r="Q129">
        <f t="shared" si="43"/>
        <v>4.9841035724315731E-2</v>
      </c>
      <c r="R129">
        <f t="shared" si="44"/>
        <v>3.1184374177291301E-2</v>
      </c>
      <c r="S129">
        <f t="shared" si="45"/>
        <v>226.1218151120305</v>
      </c>
      <c r="T129">
        <f t="shared" si="46"/>
        <v>34.228492161758389</v>
      </c>
      <c r="U129">
        <f t="shared" si="47"/>
        <v>33.6124875</v>
      </c>
      <c r="V129">
        <f t="shared" si="48"/>
        <v>5.2285978665413575</v>
      </c>
      <c r="W129">
        <f t="shared" si="49"/>
        <v>70.137183877279327</v>
      </c>
      <c r="X129">
        <f t="shared" si="50"/>
        <v>3.6095717968130683</v>
      </c>
      <c r="Y129">
        <f t="shared" si="51"/>
        <v>5.1464452908871001</v>
      </c>
      <c r="Z129">
        <f t="shared" si="52"/>
        <v>1.6190260697282892</v>
      </c>
      <c r="AA129">
        <f t="shared" si="53"/>
        <v>-36.848298428171084</v>
      </c>
      <c r="AB129">
        <f t="shared" si="54"/>
        <v>-56.05331415755586</v>
      </c>
      <c r="AC129">
        <f t="shared" si="55"/>
        <v>-3.5081892590930157</v>
      </c>
      <c r="AD129">
        <f t="shared" si="56"/>
        <v>129.71201326721052</v>
      </c>
      <c r="AE129">
        <f t="shared" si="57"/>
        <v>35.44630804532104</v>
      </c>
      <c r="AF129">
        <f t="shared" si="58"/>
        <v>0.92793660109957576</v>
      </c>
      <c r="AG129">
        <f t="shared" si="59"/>
        <v>11.769842863364893</v>
      </c>
      <c r="AH129">
        <v>774.831701980974</v>
      </c>
      <c r="AI129">
        <v>762.88098181818134</v>
      </c>
      <c r="AJ129">
        <v>1.75380515887591</v>
      </c>
      <c r="AK129">
        <v>64.412612484880171</v>
      </c>
      <c r="AL129">
        <f t="shared" si="60"/>
        <v>0.835562322634265</v>
      </c>
      <c r="AM129">
        <v>35.401523002578017</v>
      </c>
      <c r="AN129">
        <v>35.735326470588227</v>
      </c>
      <c r="AO129">
        <v>1.5859931182140251E-4</v>
      </c>
      <c r="AP129">
        <v>92.771630971899214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47208.688814977635</v>
      </c>
      <c r="AV129">
        <f t="shared" si="64"/>
        <v>1200.01875</v>
      </c>
      <c r="AW129">
        <f t="shared" si="65"/>
        <v>1025.9426010943164</v>
      </c>
      <c r="AX129">
        <f t="shared" si="66"/>
        <v>0.85493880915970388</v>
      </c>
      <c r="AY129">
        <f t="shared" si="67"/>
        <v>0.18843190167822838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1670267693.7874999</v>
      </c>
      <c r="BF129">
        <v>732.55275000000006</v>
      </c>
      <c r="BG129">
        <v>747.56</v>
      </c>
      <c r="BH129">
        <v>35.740637500000012</v>
      </c>
      <c r="BI129">
        <v>35.368937500000001</v>
      </c>
      <c r="BJ129">
        <v>736.96137500000009</v>
      </c>
      <c r="BK129">
        <v>35.592487499999997</v>
      </c>
      <c r="BL129">
        <v>649.95512499999995</v>
      </c>
      <c r="BM129">
        <v>100.893625</v>
      </c>
      <c r="BN129">
        <v>9.9867262499999998E-2</v>
      </c>
      <c r="BO129">
        <v>33.329662499999998</v>
      </c>
      <c r="BP129">
        <v>33.6124875</v>
      </c>
      <c r="BQ129">
        <v>999.9</v>
      </c>
      <c r="BR129">
        <v>0</v>
      </c>
      <c r="BS129">
        <v>0</v>
      </c>
      <c r="BT129">
        <v>9009.0625</v>
      </c>
      <c r="BU129">
        <v>0</v>
      </c>
      <c r="BV129">
        <v>973.59124999999995</v>
      </c>
      <c r="BW129">
        <v>-15.0071625</v>
      </c>
      <c r="BX129">
        <v>759.70512499999995</v>
      </c>
      <c r="BY129">
        <v>774.97</v>
      </c>
      <c r="BZ129">
        <v>0.37170937500000001</v>
      </c>
      <c r="CA129">
        <v>747.56</v>
      </c>
      <c r="CB129">
        <v>35.368937500000001</v>
      </c>
      <c r="CC129">
        <v>3.6059987499999999</v>
      </c>
      <c r="CD129">
        <v>3.568495</v>
      </c>
      <c r="CE129">
        <v>27.127275000000001</v>
      </c>
      <c r="CF129">
        <v>26.949187500000001</v>
      </c>
      <c r="CG129">
        <v>1200.01875</v>
      </c>
      <c r="CH129">
        <v>0.49995499999999998</v>
      </c>
      <c r="CI129">
        <v>0.50004499999999996</v>
      </c>
      <c r="CJ129">
        <v>0</v>
      </c>
      <c r="CK129">
        <v>978.59862500000008</v>
      </c>
      <c r="CL129">
        <v>4.9990899999999998</v>
      </c>
      <c r="CM129">
        <v>10282.225</v>
      </c>
      <c r="CN129">
        <v>9557.8537499999984</v>
      </c>
      <c r="CO129">
        <v>43.75</v>
      </c>
      <c r="CP129">
        <v>45.625</v>
      </c>
      <c r="CQ129">
        <v>44.569875000000003</v>
      </c>
      <c r="CR129">
        <v>44.436999999999998</v>
      </c>
      <c r="CS129">
        <v>45.023249999999997</v>
      </c>
      <c r="CT129">
        <v>597.45749999999998</v>
      </c>
      <c r="CU129">
        <v>597.56124999999997</v>
      </c>
      <c r="CV129">
        <v>0</v>
      </c>
      <c r="CW129">
        <v>1670267715.2</v>
      </c>
      <c r="CX129">
        <v>0</v>
      </c>
      <c r="CY129">
        <v>1670266866.0999999</v>
      </c>
      <c r="CZ129" t="s">
        <v>356</v>
      </c>
      <c r="DA129">
        <v>1670266861.5999999</v>
      </c>
      <c r="DB129">
        <v>1670266866.0999999</v>
      </c>
      <c r="DC129">
        <v>4</v>
      </c>
      <c r="DD129">
        <v>8.4000000000000005E-2</v>
      </c>
      <c r="DE129">
        <v>1.7999999999999999E-2</v>
      </c>
      <c r="DF129">
        <v>-3.9009999999999998</v>
      </c>
      <c r="DG129">
        <v>0.14799999999999999</v>
      </c>
      <c r="DH129">
        <v>415</v>
      </c>
      <c r="DI129">
        <v>36</v>
      </c>
      <c r="DJ129">
        <v>0.66</v>
      </c>
      <c r="DK129">
        <v>0.36</v>
      </c>
      <c r="DL129">
        <v>-14.774155</v>
      </c>
      <c r="DM129">
        <v>-1.581498686679143</v>
      </c>
      <c r="DN129">
        <v>0.15445860278728399</v>
      </c>
      <c r="DO129">
        <v>0</v>
      </c>
      <c r="DP129">
        <v>0.30092537499999999</v>
      </c>
      <c r="DQ129">
        <v>0.53242816885553479</v>
      </c>
      <c r="DR129">
        <v>5.1898774830764313E-2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365</v>
      </c>
      <c r="EA129">
        <v>3.2960799999999999</v>
      </c>
      <c r="EB129">
        <v>2.6252599999999999</v>
      </c>
      <c r="EC129">
        <v>0.152507</v>
      </c>
      <c r="ED129">
        <v>0.15282999999999999</v>
      </c>
      <c r="EE129">
        <v>0.14358799999999999</v>
      </c>
      <c r="EF129">
        <v>0.140877</v>
      </c>
      <c r="EG129">
        <v>25629</v>
      </c>
      <c r="EH129">
        <v>26074.2</v>
      </c>
      <c r="EI129">
        <v>28139.8</v>
      </c>
      <c r="EJ129">
        <v>29630</v>
      </c>
      <c r="EK129">
        <v>33159.9</v>
      </c>
      <c r="EL129">
        <v>35332.800000000003</v>
      </c>
      <c r="EM129">
        <v>39716</v>
      </c>
      <c r="EN129">
        <v>42340.6</v>
      </c>
      <c r="EO129">
        <v>2.2241499999999998</v>
      </c>
      <c r="EP129">
        <v>2.1560999999999999</v>
      </c>
      <c r="EQ129">
        <v>0.119507</v>
      </c>
      <c r="ER129">
        <v>0</v>
      </c>
      <c r="ES129">
        <v>31.6737</v>
      </c>
      <c r="ET129">
        <v>999.9</v>
      </c>
      <c r="EU129">
        <v>65.2</v>
      </c>
      <c r="EV129">
        <v>37.5</v>
      </c>
      <c r="EW129">
        <v>41.867100000000001</v>
      </c>
      <c r="EX129">
        <v>57.654899999999998</v>
      </c>
      <c r="EY129">
        <v>-2.3677899999999998</v>
      </c>
      <c r="EZ129">
        <v>2</v>
      </c>
      <c r="FA129">
        <v>0.51707099999999995</v>
      </c>
      <c r="FB129">
        <v>0.48121700000000001</v>
      </c>
      <c r="FC129">
        <v>20.270800000000001</v>
      </c>
      <c r="FD129">
        <v>5.2192400000000001</v>
      </c>
      <c r="FE129">
        <v>12.0053</v>
      </c>
      <c r="FF129">
        <v>4.9868499999999996</v>
      </c>
      <c r="FG129">
        <v>3.2846500000000001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1.8622399999999999</v>
      </c>
      <c r="FN129">
        <v>1.8643099999999999</v>
      </c>
      <c r="FO129">
        <v>1.8603499999999999</v>
      </c>
      <c r="FP129">
        <v>1.8610899999999999</v>
      </c>
      <c r="FQ129">
        <v>1.8602000000000001</v>
      </c>
      <c r="FR129">
        <v>1.86188</v>
      </c>
      <c r="FS129">
        <v>1.8584700000000001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-4.4139999999999997</v>
      </c>
      <c r="GH129">
        <v>0.1482</v>
      </c>
      <c r="GI129">
        <v>-2.9546745296188361</v>
      </c>
      <c r="GJ129">
        <v>-2.737337881603403E-3</v>
      </c>
      <c r="GK129">
        <v>1.2769921614711079E-6</v>
      </c>
      <c r="GL129">
        <v>-3.2469241445839119E-10</v>
      </c>
      <c r="GM129">
        <v>0.14817000000000749</v>
      </c>
      <c r="GN129">
        <v>0</v>
      </c>
      <c r="GO129">
        <v>0</v>
      </c>
      <c r="GP129">
        <v>0</v>
      </c>
      <c r="GQ129">
        <v>4</v>
      </c>
      <c r="GR129">
        <v>2074</v>
      </c>
      <c r="GS129">
        <v>4</v>
      </c>
      <c r="GT129">
        <v>30</v>
      </c>
      <c r="GU129">
        <v>13.9</v>
      </c>
      <c r="GV129">
        <v>13.8</v>
      </c>
      <c r="GW129">
        <v>2.2253400000000001</v>
      </c>
      <c r="GX129">
        <v>2.5549300000000001</v>
      </c>
      <c r="GY129">
        <v>2.04834</v>
      </c>
      <c r="GZ129">
        <v>2.6025399999999999</v>
      </c>
      <c r="HA129">
        <v>2.1972700000000001</v>
      </c>
      <c r="HB129">
        <v>2.3290999999999999</v>
      </c>
      <c r="HC129">
        <v>40.578699999999998</v>
      </c>
      <c r="HD129">
        <v>16.0671</v>
      </c>
      <c r="HE129">
        <v>18</v>
      </c>
      <c r="HF129">
        <v>713.07</v>
      </c>
      <c r="HG129">
        <v>729.90300000000002</v>
      </c>
      <c r="HH129">
        <v>30.998999999999999</v>
      </c>
      <c r="HI129">
        <v>33.885899999999999</v>
      </c>
      <c r="HJ129">
        <v>29.9999</v>
      </c>
      <c r="HK129">
        <v>33.8371</v>
      </c>
      <c r="HL129">
        <v>33.842300000000002</v>
      </c>
      <c r="HM129">
        <v>44.586100000000002</v>
      </c>
      <c r="HN129">
        <v>22.945</v>
      </c>
      <c r="HO129">
        <v>68.5274</v>
      </c>
      <c r="HP129">
        <v>31</v>
      </c>
      <c r="HQ129">
        <v>765.60699999999997</v>
      </c>
      <c r="HR129">
        <v>35.271999999999998</v>
      </c>
      <c r="HS129">
        <v>99.150099999999995</v>
      </c>
      <c r="HT129">
        <v>98.194699999999997</v>
      </c>
    </row>
    <row r="130" spans="1:228" x14ac:dyDescent="0.2">
      <c r="A130">
        <v>115</v>
      </c>
      <c r="B130">
        <v>1670267700.0999999</v>
      </c>
      <c r="C130">
        <v>455.5</v>
      </c>
      <c r="D130" t="s">
        <v>589</v>
      </c>
      <c r="E130" t="s">
        <v>590</v>
      </c>
      <c r="F130">
        <v>4</v>
      </c>
      <c r="G130">
        <v>1670267698.0999999</v>
      </c>
      <c r="H130">
        <f t="shared" si="34"/>
        <v>8.9547383703559582E-4</v>
      </c>
      <c r="I130">
        <f t="shared" si="35"/>
        <v>0.8954738370355958</v>
      </c>
      <c r="J130">
        <f t="shared" si="36"/>
        <v>11.83857929259714</v>
      </c>
      <c r="K130">
        <f t="shared" si="37"/>
        <v>739.7854285714285</v>
      </c>
      <c r="L130">
        <f t="shared" si="38"/>
        <v>370.52802328594356</v>
      </c>
      <c r="M130">
        <f t="shared" si="39"/>
        <v>37.420863715069736</v>
      </c>
      <c r="N130">
        <f t="shared" si="40"/>
        <v>74.713403470706083</v>
      </c>
      <c r="O130">
        <f t="shared" si="41"/>
        <v>5.3823763361208678E-2</v>
      </c>
      <c r="P130">
        <f t="shared" si="42"/>
        <v>3.6680846675834493</v>
      </c>
      <c r="Q130">
        <f t="shared" si="43"/>
        <v>5.3388821653766204E-2</v>
      </c>
      <c r="R130">
        <f t="shared" si="44"/>
        <v>3.3406798183460894E-2</v>
      </c>
      <c r="S130">
        <f t="shared" si="45"/>
        <v>226.11873223635126</v>
      </c>
      <c r="T130">
        <f t="shared" si="46"/>
        <v>34.210514990876483</v>
      </c>
      <c r="U130">
        <f t="shared" si="47"/>
        <v>33.605371428571416</v>
      </c>
      <c r="V130">
        <f t="shared" si="48"/>
        <v>5.226516946724491</v>
      </c>
      <c r="W130">
        <f t="shared" si="49"/>
        <v>70.109249448844338</v>
      </c>
      <c r="X130">
        <f t="shared" si="50"/>
        <v>3.6066656055827218</v>
      </c>
      <c r="Y130">
        <f t="shared" si="51"/>
        <v>5.1443506155551537</v>
      </c>
      <c r="Z130">
        <f t="shared" si="52"/>
        <v>1.6198513411417692</v>
      </c>
      <c r="AA130">
        <f t="shared" si="53"/>
        <v>-39.490396213269776</v>
      </c>
      <c r="AB130">
        <f t="shared" si="54"/>
        <v>-55.958669801428918</v>
      </c>
      <c r="AC130">
        <f t="shared" si="55"/>
        <v>-3.5097585640417748</v>
      </c>
      <c r="AD130">
        <f t="shared" si="56"/>
        <v>127.1599076576108</v>
      </c>
      <c r="AE130">
        <f t="shared" si="57"/>
        <v>35.430559360207596</v>
      </c>
      <c r="AF130">
        <f t="shared" si="58"/>
        <v>1.0607228869042045</v>
      </c>
      <c r="AG130">
        <f t="shared" si="59"/>
        <v>11.83857929259714</v>
      </c>
      <c r="AH130">
        <v>781.73714301429038</v>
      </c>
      <c r="AI130">
        <v>769.80140606060604</v>
      </c>
      <c r="AJ130">
        <v>1.7426374697064</v>
      </c>
      <c r="AK130">
        <v>64.412612484880171</v>
      </c>
      <c r="AL130">
        <f t="shared" si="60"/>
        <v>0.8954738370355958</v>
      </c>
      <c r="AM130">
        <v>35.334508993753808</v>
      </c>
      <c r="AN130">
        <v>35.694249705882342</v>
      </c>
      <c r="AO130">
        <v>-1.8419105805638419E-4</v>
      </c>
      <c r="AP130">
        <v>92.771630971899214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47065.17080559372</v>
      </c>
      <c r="AV130">
        <f t="shared" si="64"/>
        <v>1200.007142857143</v>
      </c>
      <c r="AW130">
        <f t="shared" si="65"/>
        <v>1025.9322135939644</v>
      </c>
      <c r="AX130">
        <f t="shared" si="66"/>
        <v>0.85493842240912254</v>
      </c>
      <c r="AY130">
        <f t="shared" si="67"/>
        <v>0.18843115524960669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1670267698.0999999</v>
      </c>
      <c r="BF130">
        <v>739.7854285714285</v>
      </c>
      <c r="BG130">
        <v>754.82914285714287</v>
      </c>
      <c r="BH130">
        <v>35.711914285714293</v>
      </c>
      <c r="BI130">
        <v>35.287028571428571</v>
      </c>
      <c r="BJ130">
        <v>744.20371428571423</v>
      </c>
      <c r="BK130">
        <v>35.563757142857142</v>
      </c>
      <c r="BL130">
        <v>649.98057142857147</v>
      </c>
      <c r="BM130">
        <v>100.8932857142857</v>
      </c>
      <c r="BN130">
        <v>0.1000572</v>
      </c>
      <c r="BO130">
        <v>33.322400000000002</v>
      </c>
      <c r="BP130">
        <v>33.605371428571416</v>
      </c>
      <c r="BQ130">
        <v>999.89999999999986</v>
      </c>
      <c r="BR130">
        <v>0</v>
      </c>
      <c r="BS130">
        <v>0</v>
      </c>
      <c r="BT130">
        <v>8981.0714285714294</v>
      </c>
      <c r="BU130">
        <v>0</v>
      </c>
      <c r="BV130">
        <v>927.26171428571433</v>
      </c>
      <c r="BW130">
        <v>-15.0435</v>
      </c>
      <c r="BX130">
        <v>767.18285714285707</v>
      </c>
      <c r="BY130">
        <v>782.43885714285716</v>
      </c>
      <c r="BZ130">
        <v>0.42489914285714292</v>
      </c>
      <c r="CA130">
        <v>754.82914285714287</v>
      </c>
      <c r="CB130">
        <v>35.287028571428571</v>
      </c>
      <c r="CC130">
        <v>3.603094285714286</v>
      </c>
      <c r="CD130">
        <v>3.5602214285714289</v>
      </c>
      <c r="CE130">
        <v>27.113500000000009</v>
      </c>
      <c r="CF130">
        <v>26.909714285714291</v>
      </c>
      <c r="CG130">
        <v>1200.007142857143</v>
      </c>
      <c r="CH130">
        <v>0.49996900000000011</v>
      </c>
      <c r="CI130">
        <v>0.500031</v>
      </c>
      <c r="CJ130">
        <v>0</v>
      </c>
      <c r="CK130">
        <v>978.28185714285712</v>
      </c>
      <c r="CL130">
        <v>4.9990899999999998</v>
      </c>
      <c r="CM130">
        <v>10276.357142857139</v>
      </c>
      <c r="CN130">
        <v>9557.7985714285733</v>
      </c>
      <c r="CO130">
        <v>43.75</v>
      </c>
      <c r="CP130">
        <v>45.625</v>
      </c>
      <c r="CQ130">
        <v>44.561999999999998</v>
      </c>
      <c r="CR130">
        <v>44.436999999999998</v>
      </c>
      <c r="CS130">
        <v>45.053142857142859</v>
      </c>
      <c r="CT130">
        <v>597.4671428571429</v>
      </c>
      <c r="CU130">
        <v>597.54</v>
      </c>
      <c r="CV130">
        <v>0</v>
      </c>
      <c r="CW130">
        <v>1670267718.8</v>
      </c>
      <c r="CX130">
        <v>0</v>
      </c>
      <c r="CY130">
        <v>1670266866.0999999</v>
      </c>
      <c r="CZ130" t="s">
        <v>356</v>
      </c>
      <c r="DA130">
        <v>1670266861.5999999</v>
      </c>
      <c r="DB130">
        <v>1670266866.0999999</v>
      </c>
      <c r="DC130">
        <v>4</v>
      </c>
      <c r="DD130">
        <v>8.4000000000000005E-2</v>
      </c>
      <c r="DE130">
        <v>1.7999999999999999E-2</v>
      </c>
      <c r="DF130">
        <v>-3.9009999999999998</v>
      </c>
      <c r="DG130">
        <v>0.14799999999999999</v>
      </c>
      <c r="DH130">
        <v>415</v>
      </c>
      <c r="DI130">
        <v>36</v>
      </c>
      <c r="DJ130">
        <v>0.66</v>
      </c>
      <c r="DK130">
        <v>0.36</v>
      </c>
      <c r="DL130">
        <v>-14.867245</v>
      </c>
      <c r="DM130">
        <v>-1.433144465290767</v>
      </c>
      <c r="DN130">
        <v>0.14148280982154679</v>
      </c>
      <c r="DO130">
        <v>0</v>
      </c>
      <c r="DP130">
        <v>0.34053729999999999</v>
      </c>
      <c r="DQ130">
        <v>0.55637034146341424</v>
      </c>
      <c r="DR130">
        <v>5.4631675457650027E-2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365</v>
      </c>
      <c r="EA130">
        <v>3.2958599999999998</v>
      </c>
      <c r="EB130">
        <v>2.6251799999999998</v>
      </c>
      <c r="EC130">
        <v>0.15343999999999999</v>
      </c>
      <c r="ED130">
        <v>0.153755</v>
      </c>
      <c r="EE130">
        <v>0.14347299999999999</v>
      </c>
      <c r="EF130">
        <v>0.140794</v>
      </c>
      <c r="EG130">
        <v>25601.5</v>
      </c>
      <c r="EH130">
        <v>26045.9</v>
      </c>
      <c r="EI130">
        <v>28140.7</v>
      </c>
      <c r="EJ130">
        <v>29630.3</v>
      </c>
      <c r="EK130">
        <v>33165.199999999997</v>
      </c>
      <c r="EL130">
        <v>35336.400000000001</v>
      </c>
      <c r="EM130">
        <v>39716.9</v>
      </c>
      <c r="EN130">
        <v>42340.800000000003</v>
      </c>
      <c r="EO130">
        <v>2.2239</v>
      </c>
      <c r="EP130">
        <v>2.1562999999999999</v>
      </c>
      <c r="EQ130">
        <v>0.118501</v>
      </c>
      <c r="ER130">
        <v>0</v>
      </c>
      <c r="ES130">
        <v>31.675599999999999</v>
      </c>
      <c r="ET130">
        <v>999.9</v>
      </c>
      <c r="EU130">
        <v>65.2</v>
      </c>
      <c r="EV130">
        <v>37.5</v>
      </c>
      <c r="EW130">
        <v>41.874400000000001</v>
      </c>
      <c r="EX130">
        <v>57.174900000000001</v>
      </c>
      <c r="EY130">
        <v>-2.34375</v>
      </c>
      <c r="EZ130">
        <v>2</v>
      </c>
      <c r="FA130">
        <v>0.51675599999999999</v>
      </c>
      <c r="FB130">
        <v>0.47675400000000001</v>
      </c>
      <c r="FC130">
        <v>20.270800000000001</v>
      </c>
      <c r="FD130">
        <v>5.2184900000000001</v>
      </c>
      <c r="FE130">
        <v>12.0053</v>
      </c>
      <c r="FF130">
        <v>4.9865500000000003</v>
      </c>
      <c r="FG130">
        <v>3.2846500000000001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1.8622099999999999</v>
      </c>
      <c r="FN130">
        <v>1.8643099999999999</v>
      </c>
      <c r="FO130">
        <v>1.8603499999999999</v>
      </c>
      <c r="FP130">
        <v>1.8610899999999999</v>
      </c>
      <c r="FQ130">
        <v>1.8602000000000001</v>
      </c>
      <c r="FR130">
        <v>1.86188</v>
      </c>
      <c r="FS130">
        <v>1.8584400000000001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-4.4240000000000004</v>
      </c>
      <c r="GH130">
        <v>0.14810000000000001</v>
      </c>
      <c r="GI130">
        <v>-2.9546745296188361</v>
      </c>
      <c r="GJ130">
        <v>-2.737337881603403E-3</v>
      </c>
      <c r="GK130">
        <v>1.2769921614711079E-6</v>
      </c>
      <c r="GL130">
        <v>-3.2469241445839119E-10</v>
      </c>
      <c r="GM130">
        <v>0.14817000000000749</v>
      </c>
      <c r="GN130">
        <v>0</v>
      </c>
      <c r="GO130">
        <v>0</v>
      </c>
      <c r="GP130">
        <v>0</v>
      </c>
      <c r="GQ130">
        <v>4</v>
      </c>
      <c r="GR130">
        <v>2074</v>
      </c>
      <c r="GS130">
        <v>4</v>
      </c>
      <c r="GT130">
        <v>30</v>
      </c>
      <c r="GU130">
        <v>14</v>
      </c>
      <c r="GV130">
        <v>13.9</v>
      </c>
      <c r="GW130">
        <v>2.2412100000000001</v>
      </c>
      <c r="GX130">
        <v>2.5671400000000002</v>
      </c>
      <c r="GY130">
        <v>2.04834</v>
      </c>
      <c r="GZ130">
        <v>2.6037599999999999</v>
      </c>
      <c r="HA130">
        <v>2.1972700000000001</v>
      </c>
      <c r="HB130">
        <v>2.2863799999999999</v>
      </c>
      <c r="HC130">
        <v>40.578699999999998</v>
      </c>
      <c r="HD130">
        <v>16.058299999999999</v>
      </c>
      <c r="HE130">
        <v>18</v>
      </c>
      <c r="HF130">
        <v>712.82399999999996</v>
      </c>
      <c r="HG130">
        <v>730.04700000000003</v>
      </c>
      <c r="HH130">
        <v>30.998899999999999</v>
      </c>
      <c r="HI130">
        <v>33.883600000000001</v>
      </c>
      <c r="HJ130">
        <v>29.9998</v>
      </c>
      <c r="HK130">
        <v>33.834099999999999</v>
      </c>
      <c r="HL130">
        <v>33.838500000000003</v>
      </c>
      <c r="HM130">
        <v>44.901499999999999</v>
      </c>
      <c r="HN130">
        <v>22.945</v>
      </c>
      <c r="HO130">
        <v>68.5274</v>
      </c>
      <c r="HP130">
        <v>31</v>
      </c>
      <c r="HQ130">
        <v>772.28599999999994</v>
      </c>
      <c r="HR130">
        <v>35.296100000000003</v>
      </c>
      <c r="HS130">
        <v>99.152799999999999</v>
      </c>
      <c r="HT130">
        <v>98.195300000000003</v>
      </c>
    </row>
    <row r="131" spans="1:228" x14ac:dyDescent="0.2">
      <c r="A131">
        <v>116</v>
      </c>
      <c r="B131">
        <v>1670267704.0999999</v>
      </c>
      <c r="C131">
        <v>459.5</v>
      </c>
      <c r="D131" t="s">
        <v>591</v>
      </c>
      <c r="E131" t="s">
        <v>592</v>
      </c>
      <c r="F131">
        <v>4</v>
      </c>
      <c r="G131">
        <v>1670267701.7874999</v>
      </c>
      <c r="H131">
        <f t="shared" si="34"/>
        <v>7.7781721187480317E-4</v>
      </c>
      <c r="I131">
        <f t="shared" si="35"/>
        <v>0.77781721187480313</v>
      </c>
      <c r="J131">
        <f t="shared" si="36"/>
        <v>12.430834876602647</v>
      </c>
      <c r="K131">
        <f t="shared" si="37"/>
        <v>745.97424999999998</v>
      </c>
      <c r="L131">
        <f t="shared" si="38"/>
        <v>302.97418271743453</v>
      </c>
      <c r="M131">
        <f t="shared" si="39"/>
        <v>30.597783680111892</v>
      </c>
      <c r="N131">
        <f t="shared" si="40"/>
        <v>75.336976001421661</v>
      </c>
      <c r="O131">
        <f t="shared" si="41"/>
        <v>4.6650331756366833E-2</v>
      </c>
      <c r="P131">
        <f t="shared" si="42"/>
        <v>3.6729343818686813</v>
      </c>
      <c r="Q131">
        <f t="shared" si="43"/>
        <v>4.6323647682318711E-2</v>
      </c>
      <c r="R131">
        <f t="shared" si="44"/>
        <v>2.8981440179064018E-2</v>
      </c>
      <c r="S131">
        <f t="shared" si="45"/>
        <v>226.12082087030964</v>
      </c>
      <c r="T131">
        <f t="shared" si="46"/>
        <v>34.228385053349498</v>
      </c>
      <c r="U131">
        <f t="shared" si="47"/>
        <v>33.598862500000003</v>
      </c>
      <c r="V131">
        <f t="shared" si="48"/>
        <v>5.2246142016968014</v>
      </c>
      <c r="W131">
        <f t="shared" si="49"/>
        <v>70.060114225179674</v>
      </c>
      <c r="X131">
        <f t="shared" si="50"/>
        <v>3.6029864835113541</v>
      </c>
      <c r="Y131">
        <f t="shared" si="51"/>
        <v>5.1427071213886739</v>
      </c>
      <c r="Z131">
        <f t="shared" si="52"/>
        <v>1.6216277181854473</v>
      </c>
      <c r="AA131">
        <f t="shared" si="53"/>
        <v>-34.301739043678822</v>
      </c>
      <c r="AB131">
        <f t="shared" si="54"/>
        <v>-55.872474703716136</v>
      </c>
      <c r="AC131">
        <f t="shared" si="55"/>
        <v>-3.4995161067070857</v>
      </c>
      <c r="AD131">
        <f t="shared" si="56"/>
        <v>132.44709101620759</v>
      </c>
      <c r="AE131">
        <f t="shared" si="57"/>
        <v>35.499708842038004</v>
      </c>
      <c r="AF131">
        <f t="shared" si="58"/>
        <v>0.99363988878857279</v>
      </c>
      <c r="AG131">
        <f t="shared" si="59"/>
        <v>12.430834876602647</v>
      </c>
      <c r="AH131">
        <v>788.71509989106346</v>
      </c>
      <c r="AI131">
        <v>776.66678787878755</v>
      </c>
      <c r="AJ131">
        <v>1.7060892901411111</v>
      </c>
      <c r="AK131">
        <v>64.412612484880171</v>
      </c>
      <c r="AL131">
        <f t="shared" si="60"/>
        <v>0.77781721187480313</v>
      </c>
      <c r="AM131">
        <v>35.282648339919739</v>
      </c>
      <c r="AN131">
        <v>35.662197352941163</v>
      </c>
      <c r="AO131">
        <v>-1.2020717460572169E-2</v>
      </c>
      <c r="AP131">
        <v>92.771630971899214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47152.561919631065</v>
      </c>
      <c r="AV131">
        <f t="shared" si="64"/>
        <v>1200.02</v>
      </c>
      <c r="AW131">
        <f t="shared" si="65"/>
        <v>1025.9430325752899</v>
      </c>
      <c r="AX131">
        <f t="shared" si="66"/>
        <v>0.85493827817477197</v>
      </c>
      <c r="AY131">
        <f t="shared" si="67"/>
        <v>0.18843087687731008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1670267701.7874999</v>
      </c>
      <c r="BF131">
        <v>745.97424999999998</v>
      </c>
      <c r="BG131">
        <v>761.02987499999995</v>
      </c>
      <c r="BH131">
        <v>35.676175000000001</v>
      </c>
      <c r="BI131">
        <v>35.278112499999999</v>
      </c>
      <c r="BJ131">
        <v>750.40112500000009</v>
      </c>
      <c r="BK131">
        <v>35.527999999999999</v>
      </c>
      <c r="BL131">
        <v>649.92675000000008</v>
      </c>
      <c r="BM131">
        <v>100.89175</v>
      </c>
      <c r="BN131">
        <v>9.9639449999999991E-2</v>
      </c>
      <c r="BO131">
        <v>33.316699999999997</v>
      </c>
      <c r="BP131">
        <v>33.598862500000003</v>
      </c>
      <c r="BQ131">
        <v>999.9</v>
      </c>
      <c r="BR131">
        <v>0</v>
      </c>
      <c r="BS131">
        <v>0</v>
      </c>
      <c r="BT131">
        <v>8997.96875</v>
      </c>
      <c r="BU131">
        <v>0</v>
      </c>
      <c r="BV131">
        <v>744.46137499999998</v>
      </c>
      <c r="BW131">
        <v>-15.055562500000001</v>
      </c>
      <c r="BX131">
        <v>773.57224999999994</v>
      </c>
      <c r="BY131">
        <v>788.859375</v>
      </c>
      <c r="BZ131">
        <v>0.39806875000000003</v>
      </c>
      <c r="CA131">
        <v>761.02987499999995</v>
      </c>
      <c r="CB131">
        <v>35.278112499999999</v>
      </c>
      <c r="CC131">
        <v>3.59942875</v>
      </c>
      <c r="CD131">
        <v>3.5592674999999998</v>
      </c>
      <c r="CE131">
        <v>27.096187499999999</v>
      </c>
      <c r="CF131">
        <v>26.905137499999999</v>
      </c>
      <c r="CG131">
        <v>1200.02</v>
      </c>
      <c r="CH131">
        <v>0.49997425000000001</v>
      </c>
      <c r="CI131">
        <v>0.50002575000000005</v>
      </c>
      <c r="CJ131">
        <v>0</v>
      </c>
      <c r="CK131">
        <v>978.05662499999994</v>
      </c>
      <c r="CL131">
        <v>4.9990899999999998</v>
      </c>
      <c r="CM131">
        <v>10273.4</v>
      </c>
      <c r="CN131">
        <v>9557.9225000000006</v>
      </c>
      <c r="CO131">
        <v>43.718499999999999</v>
      </c>
      <c r="CP131">
        <v>45.625</v>
      </c>
      <c r="CQ131">
        <v>44.561999999999998</v>
      </c>
      <c r="CR131">
        <v>44.436999999999998</v>
      </c>
      <c r="CS131">
        <v>45.046499999999988</v>
      </c>
      <c r="CT131">
        <v>597.48125000000005</v>
      </c>
      <c r="CU131">
        <v>597.5424999999999</v>
      </c>
      <c r="CV131">
        <v>0</v>
      </c>
      <c r="CW131">
        <v>1670267723</v>
      </c>
      <c r="CX131">
        <v>0</v>
      </c>
      <c r="CY131">
        <v>1670266866.0999999</v>
      </c>
      <c r="CZ131" t="s">
        <v>356</v>
      </c>
      <c r="DA131">
        <v>1670266861.5999999</v>
      </c>
      <c r="DB131">
        <v>1670266866.0999999</v>
      </c>
      <c r="DC131">
        <v>4</v>
      </c>
      <c r="DD131">
        <v>8.4000000000000005E-2</v>
      </c>
      <c r="DE131">
        <v>1.7999999999999999E-2</v>
      </c>
      <c r="DF131">
        <v>-3.9009999999999998</v>
      </c>
      <c r="DG131">
        <v>0.14799999999999999</v>
      </c>
      <c r="DH131">
        <v>415</v>
      </c>
      <c r="DI131">
        <v>36</v>
      </c>
      <c r="DJ131">
        <v>0.66</v>
      </c>
      <c r="DK131">
        <v>0.36</v>
      </c>
      <c r="DL131">
        <v>-14.93049756097561</v>
      </c>
      <c r="DM131">
        <v>-1.124262020905896</v>
      </c>
      <c r="DN131">
        <v>0.1174819186665053</v>
      </c>
      <c r="DO131">
        <v>0</v>
      </c>
      <c r="DP131">
        <v>0.36282658536585372</v>
      </c>
      <c r="DQ131">
        <v>0.43145648780487811</v>
      </c>
      <c r="DR131">
        <v>4.6224951739465163E-2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365</v>
      </c>
      <c r="EA131">
        <v>3.2959700000000001</v>
      </c>
      <c r="EB131">
        <v>2.6250200000000001</v>
      </c>
      <c r="EC131">
        <v>0.154358</v>
      </c>
      <c r="ED131">
        <v>0.15466099999999999</v>
      </c>
      <c r="EE131">
        <v>0.14338899999999999</v>
      </c>
      <c r="EF131">
        <v>0.14077999999999999</v>
      </c>
      <c r="EG131">
        <v>25573.8</v>
      </c>
      <c r="EH131">
        <v>26018.1</v>
      </c>
      <c r="EI131">
        <v>28140.799999999999</v>
      </c>
      <c r="EJ131">
        <v>29630.5</v>
      </c>
      <c r="EK131">
        <v>33168.800000000003</v>
      </c>
      <c r="EL131">
        <v>35337.300000000003</v>
      </c>
      <c r="EM131">
        <v>39717.300000000003</v>
      </c>
      <c r="EN131">
        <v>42341.1</v>
      </c>
      <c r="EO131">
        <v>2.2241499999999998</v>
      </c>
      <c r="EP131">
        <v>2.15632</v>
      </c>
      <c r="EQ131">
        <v>0.118732</v>
      </c>
      <c r="ER131">
        <v>0</v>
      </c>
      <c r="ES131">
        <v>31.674700000000001</v>
      </c>
      <c r="ET131">
        <v>999.9</v>
      </c>
      <c r="EU131">
        <v>65.2</v>
      </c>
      <c r="EV131">
        <v>37.5</v>
      </c>
      <c r="EW131">
        <v>41.869399999999999</v>
      </c>
      <c r="EX131">
        <v>56.604900000000001</v>
      </c>
      <c r="EY131">
        <v>-2.2956699999999999</v>
      </c>
      <c r="EZ131">
        <v>2</v>
      </c>
      <c r="FA131">
        <v>0.51643499999999998</v>
      </c>
      <c r="FB131">
        <v>0.472582</v>
      </c>
      <c r="FC131">
        <v>20.270600000000002</v>
      </c>
      <c r="FD131">
        <v>5.2184900000000001</v>
      </c>
      <c r="FE131">
        <v>12.0055</v>
      </c>
      <c r="FF131">
        <v>4.9847000000000001</v>
      </c>
      <c r="FG131">
        <v>3.2846500000000001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1.86225</v>
      </c>
      <c r="FN131">
        <v>1.86432</v>
      </c>
      <c r="FO131">
        <v>1.8603499999999999</v>
      </c>
      <c r="FP131">
        <v>1.86107</v>
      </c>
      <c r="FQ131">
        <v>1.8602000000000001</v>
      </c>
      <c r="FR131">
        <v>1.86188</v>
      </c>
      <c r="FS131">
        <v>1.85846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-4.4320000000000004</v>
      </c>
      <c r="GH131">
        <v>0.14810000000000001</v>
      </c>
      <c r="GI131">
        <v>-2.9546745296188361</v>
      </c>
      <c r="GJ131">
        <v>-2.737337881603403E-3</v>
      </c>
      <c r="GK131">
        <v>1.2769921614711079E-6</v>
      </c>
      <c r="GL131">
        <v>-3.2469241445839119E-10</v>
      </c>
      <c r="GM131">
        <v>0.14817000000000749</v>
      </c>
      <c r="GN131">
        <v>0</v>
      </c>
      <c r="GO131">
        <v>0</v>
      </c>
      <c r="GP131">
        <v>0</v>
      </c>
      <c r="GQ131">
        <v>4</v>
      </c>
      <c r="GR131">
        <v>2074</v>
      </c>
      <c r="GS131">
        <v>4</v>
      </c>
      <c r="GT131">
        <v>30</v>
      </c>
      <c r="GU131">
        <v>14</v>
      </c>
      <c r="GV131">
        <v>14</v>
      </c>
      <c r="GW131">
        <v>2.2570800000000002</v>
      </c>
      <c r="GX131">
        <v>2.5659200000000002</v>
      </c>
      <c r="GY131">
        <v>2.04834</v>
      </c>
      <c r="GZ131">
        <v>2.6025399999999999</v>
      </c>
      <c r="HA131">
        <v>2.1972700000000001</v>
      </c>
      <c r="HB131">
        <v>2.3168899999999999</v>
      </c>
      <c r="HC131">
        <v>40.578699999999998</v>
      </c>
      <c r="HD131">
        <v>16.058299999999999</v>
      </c>
      <c r="HE131">
        <v>18</v>
      </c>
      <c r="HF131">
        <v>712.99599999999998</v>
      </c>
      <c r="HG131">
        <v>730.03700000000003</v>
      </c>
      <c r="HH131">
        <v>30.998799999999999</v>
      </c>
      <c r="HI131">
        <v>33.881300000000003</v>
      </c>
      <c r="HJ131">
        <v>29.9999</v>
      </c>
      <c r="HK131">
        <v>33.830500000000001</v>
      </c>
      <c r="HL131">
        <v>33.835700000000003</v>
      </c>
      <c r="HM131">
        <v>45.22</v>
      </c>
      <c r="HN131">
        <v>22.945</v>
      </c>
      <c r="HO131">
        <v>68.5274</v>
      </c>
      <c r="HP131">
        <v>31</v>
      </c>
      <c r="HQ131">
        <v>778.96900000000005</v>
      </c>
      <c r="HR131">
        <v>35.296100000000003</v>
      </c>
      <c r="HS131">
        <v>99.153499999999994</v>
      </c>
      <c r="HT131">
        <v>98.195999999999998</v>
      </c>
    </row>
    <row r="132" spans="1:228" x14ac:dyDescent="0.2">
      <c r="A132">
        <v>117</v>
      </c>
      <c r="B132">
        <v>1670267707.5999999</v>
      </c>
      <c r="C132">
        <v>463</v>
      </c>
      <c r="D132" t="s">
        <v>593</v>
      </c>
      <c r="E132" t="s">
        <v>594</v>
      </c>
      <c r="F132">
        <v>4</v>
      </c>
      <c r="G132">
        <v>1670267705.2249999</v>
      </c>
      <c r="H132">
        <f t="shared" si="34"/>
        <v>8.007373104628858E-4</v>
      </c>
      <c r="I132">
        <f t="shared" si="35"/>
        <v>0.80073731046288577</v>
      </c>
      <c r="J132">
        <f t="shared" si="36"/>
        <v>12.334095604078311</v>
      </c>
      <c r="K132">
        <f t="shared" si="37"/>
        <v>751.66137500000002</v>
      </c>
      <c r="L132">
        <f t="shared" si="38"/>
        <v>323.63541539564625</v>
      </c>
      <c r="M132">
        <f t="shared" si="39"/>
        <v>32.683943181798753</v>
      </c>
      <c r="N132">
        <f t="shared" si="40"/>
        <v>75.910288255749464</v>
      </c>
      <c r="O132">
        <f t="shared" si="41"/>
        <v>4.8012096653045809E-2</v>
      </c>
      <c r="P132">
        <f t="shared" si="42"/>
        <v>3.669679658313834</v>
      </c>
      <c r="Q132">
        <f t="shared" si="43"/>
        <v>4.7665833677992354E-2</v>
      </c>
      <c r="R132">
        <f t="shared" si="44"/>
        <v>2.9822048050129214E-2</v>
      </c>
      <c r="S132">
        <f t="shared" si="45"/>
        <v>226.11949892085565</v>
      </c>
      <c r="T132">
        <f t="shared" si="46"/>
        <v>34.211675786401841</v>
      </c>
      <c r="U132">
        <f t="shared" si="47"/>
        <v>33.593999999999987</v>
      </c>
      <c r="V132">
        <f t="shared" si="48"/>
        <v>5.2231931477953193</v>
      </c>
      <c r="W132">
        <f t="shared" si="49"/>
        <v>70.066950748194344</v>
      </c>
      <c r="X132">
        <f t="shared" si="50"/>
        <v>3.6007810610972295</v>
      </c>
      <c r="Y132">
        <f t="shared" si="51"/>
        <v>5.1390577478355919</v>
      </c>
      <c r="Z132">
        <f t="shared" si="52"/>
        <v>1.6224120866980898</v>
      </c>
      <c r="AA132">
        <f t="shared" si="53"/>
        <v>-35.312515391413264</v>
      </c>
      <c r="AB132">
        <f t="shared" si="54"/>
        <v>-57.366114232948142</v>
      </c>
      <c r="AC132">
        <f t="shared" si="55"/>
        <v>-3.5959470579019608</v>
      </c>
      <c r="AD132">
        <f t="shared" si="56"/>
        <v>129.84492223859229</v>
      </c>
      <c r="AE132">
        <f t="shared" si="57"/>
        <v>35.54802581404951</v>
      </c>
      <c r="AF132">
        <f t="shared" si="58"/>
        <v>0.9469629668266496</v>
      </c>
      <c r="AG132">
        <f t="shared" si="59"/>
        <v>12.334095604078311</v>
      </c>
      <c r="AH132">
        <v>794.71442725156464</v>
      </c>
      <c r="AI132">
        <v>782.67020000000002</v>
      </c>
      <c r="AJ132">
        <v>1.7162058292815709</v>
      </c>
      <c r="AK132">
        <v>64.412612484880171</v>
      </c>
      <c r="AL132">
        <f t="shared" si="60"/>
        <v>0.80073731046288577</v>
      </c>
      <c r="AM132">
        <v>35.276491177529607</v>
      </c>
      <c r="AN132">
        <v>35.646368235294098</v>
      </c>
      <c r="AO132">
        <v>-8.6961897873285895E-3</v>
      </c>
      <c r="AP132">
        <v>92.771630971899214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47096.42580811106</v>
      </c>
      <c r="AV132">
        <f t="shared" si="64"/>
        <v>1200.0162499999999</v>
      </c>
      <c r="AW132">
        <f t="shared" si="65"/>
        <v>1025.9395077310132</v>
      </c>
      <c r="AX132">
        <f t="shared" si="66"/>
        <v>0.85493801249025858</v>
      </c>
      <c r="AY132">
        <f t="shared" si="67"/>
        <v>0.18843036410619912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1670267705.2249999</v>
      </c>
      <c r="BF132">
        <v>751.66137500000002</v>
      </c>
      <c r="BG132">
        <v>766.72199999999998</v>
      </c>
      <c r="BH132">
        <v>35.654825000000002</v>
      </c>
      <c r="BI132">
        <v>35.275525000000002</v>
      </c>
      <c r="BJ132">
        <v>756.09612500000003</v>
      </c>
      <c r="BK132">
        <v>35.506649999999993</v>
      </c>
      <c r="BL132">
        <v>650.04950000000008</v>
      </c>
      <c r="BM132">
        <v>100.89</v>
      </c>
      <c r="BN132">
        <v>0.100007975</v>
      </c>
      <c r="BO132">
        <v>33.304037499999993</v>
      </c>
      <c r="BP132">
        <v>33.593999999999987</v>
      </c>
      <c r="BQ132">
        <v>999.9</v>
      </c>
      <c r="BR132">
        <v>0</v>
      </c>
      <c r="BS132">
        <v>0</v>
      </c>
      <c r="BT132">
        <v>8986.875</v>
      </c>
      <c r="BU132">
        <v>0</v>
      </c>
      <c r="BV132">
        <v>750.17062499999997</v>
      </c>
      <c r="BW132">
        <v>-15.060337499999999</v>
      </c>
      <c r="BX132">
        <v>779.45287499999995</v>
      </c>
      <c r="BY132">
        <v>794.75737500000002</v>
      </c>
      <c r="BZ132">
        <v>0.37930362499999998</v>
      </c>
      <c r="CA132">
        <v>766.72199999999998</v>
      </c>
      <c r="CB132">
        <v>35.275525000000002</v>
      </c>
      <c r="CC132">
        <v>3.5972162499999998</v>
      </c>
      <c r="CD132">
        <v>3.5589487499999999</v>
      </c>
      <c r="CE132">
        <v>27.0857125</v>
      </c>
      <c r="CF132">
        <v>26.903625000000002</v>
      </c>
      <c r="CG132">
        <v>1200.0162499999999</v>
      </c>
      <c r="CH132">
        <v>0.49998300000000001</v>
      </c>
      <c r="CI132">
        <v>0.50001700000000004</v>
      </c>
      <c r="CJ132">
        <v>0</v>
      </c>
      <c r="CK132">
        <v>977.90537500000005</v>
      </c>
      <c r="CL132">
        <v>4.9990899999999998</v>
      </c>
      <c r="CM132">
        <v>10287.8125</v>
      </c>
      <c r="CN132">
        <v>9557.9449999999997</v>
      </c>
      <c r="CO132">
        <v>43.686999999999998</v>
      </c>
      <c r="CP132">
        <v>45.632750000000001</v>
      </c>
      <c r="CQ132">
        <v>44.561999999999998</v>
      </c>
      <c r="CR132">
        <v>44.436999999999998</v>
      </c>
      <c r="CS132">
        <v>45.046499999999988</v>
      </c>
      <c r="CT132">
        <v>597.49125000000004</v>
      </c>
      <c r="CU132">
        <v>597.53125</v>
      </c>
      <c r="CV132">
        <v>0</v>
      </c>
      <c r="CW132">
        <v>1670267726.5999999</v>
      </c>
      <c r="CX132">
        <v>0</v>
      </c>
      <c r="CY132">
        <v>1670266866.0999999</v>
      </c>
      <c r="CZ132" t="s">
        <v>356</v>
      </c>
      <c r="DA132">
        <v>1670266861.5999999</v>
      </c>
      <c r="DB132">
        <v>1670266866.0999999</v>
      </c>
      <c r="DC132">
        <v>4</v>
      </c>
      <c r="DD132">
        <v>8.4000000000000005E-2</v>
      </c>
      <c r="DE132">
        <v>1.7999999999999999E-2</v>
      </c>
      <c r="DF132">
        <v>-3.9009999999999998</v>
      </c>
      <c r="DG132">
        <v>0.14799999999999999</v>
      </c>
      <c r="DH132">
        <v>415</v>
      </c>
      <c r="DI132">
        <v>36</v>
      </c>
      <c r="DJ132">
        <v>0.66</v>
      </c>
      <c r="DK132">
        <v>0.36</v>
      </c>
      <c r="DL132">
        <v>-14.9987525</v>
      </c>
      <c r="DM132">
        <v>-0.70855272045026141</v>
      </c>
      <c r="DN132">
        <v>8.2584181256158226E-2</v>
      </c>
      <c r="DO132">
        <v>0</v>
      </c>
      <c r="DP132">
        <v>0.38166085</v>
      </c>
      <c r="DQ132">
        <v>0.16522156097560919</v>
      </c>
      <c r="DR132">
        <v>3.0427678867726671E-2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365</v>
      </c>
      <c r="EA132">
        <v>3.2959800000000001</v>
      </c>
      <c r="EB132">
        <v>2.6248399999999998</v>
      </c>
      <c r="EC132">
        <v>0.15515499999999999</v>
      </c>
      <c r="ED132">
        <v>0.155444</v>
      </c>
      <c r="EE132">
        <v>0.143343</v>
      </c>
      <c r="EF132">
        <v>0.14077799999999999</v>
      </c>
      <c r="EG132">
        <v>25549.9</v>
      </c>
      <c r="EH132">
        <v>25994</v>
      </c>
      <c r="EI132">
        <v>28141.1</v>
      </c>
      <c r="EJ132">
        <v>29630.400000000001</v>
      </c>
      <c r="EK132">
        <v>33171.4</v>
      </c>
      <c r="EL132">
        <v>35337.5</v>
      </c>
      <c r="EM132">
        <v>39718.199999999997</v>
      </c>
      <c r="EN132">
        <v>42341.2</v>
      </c>
      <c r="EO132">
        <v>2.2242000000000002</v>
      </c>
      <c r="EP132">
        <v>2.1562999999999999</v>
      </c>
      <c r="EQ132">
        <v>0.11811000000000001</v>
      </c>
      <c r="ER132">
        <v>0</v>
      </c>
      <c r="ES132">
        <v>31.670300000000001</v>
      </c>
      <c r="ET132">
        <v>999.9</v>
      </c>
      <c r="EU132">
        <v>65.2</v>
      </c>
      <c r="EV132">
        <v>37.5</v>
      </c>
      <c r="EW132">
        <v>41.872399999999999</v>
      </c>
      <c r="EX132">
        <v>57.264899999999997</v>
      </c>
      <c r="EY132">
        <v>-2.10737</v>
      </c>
      <c r="EZ132">
        <v>2</v>
      </c>
      <c r="FA132">
        <v>0.51642500000000002</v>
      </c>
      <c r="FB132">
        <v>0.466974</v>
      </c>
      <c r="FC132">
        <v>20.270700000000001</v>
      </c>
      <c r="FD132">
        <v>5.2175900000000004</v>
      </c>
      <c r="FE132">
        <v>12.005000000000001</v>
      </c>
      <c r="FF132">
        <v>4.9863</v>
      </c>
      <c r="FG132">
        <v>3.2845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1.8622000000000001</v>
      </c>
      <c r="FN132">
        <v>1.8643099999999999</v>
      </c>
      <c r="FO132">
        <v>1.8603499999999999</v>
      </c>
      <c r="FP132">
        <v>1.8611</v>
      </c>
      <c r="FQ132">
        <v>1.8602000000000001</v>
      </c>
      <c r="FR132">
        <v>1.86188</v>
      </c>
      <c r="FS132">
        <v>1.85846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-4.4400000000000004</v>
      </c>
      <c r="GH132">
        <v>0.14810000000000001</v>
      </c>
      <c r="GI132">
        <v>-2.9546745296188361</v>
      </c>
      <c r="GJ132">
        <v>-2.737337881603403E-3</v>
      </c>
      <c r="GK132">
        <v>1.2769921614711079E-6</v>
      </c>
      <c r="GL132">
        <v>-3.2469241445839119E-10</v>
      </c>
      <c r="GM132">
        <v>0.14817000000000749</v>
      </c>
      <c r="GN132">
        <v>0</v>
      </c>
      <c r="GO132">
        <v>0</v>
      </c>
      <c r="GP132">
        <v>0</v>
      </c>
      <c r="GQ132">
        <v>4</v>
      </c>
      <c r="GR132">
        <v>2074</v>
      </c>
      <c r="GS132">
        <v>4</v>
      </c>
      <c r="GT132">
        <v>30</v>
      </c>
      <c r="GU132">
        <v>14.1</v>
      </c>
      <c r="GV132">
        <v>14</v>
      </c>
      <c r="GW132">
        <v>2.2717299999999998</v>
      </c>
      <c r="GX132">
        <v>2.5476100000000002</v>
      </c>
      <c r="GY132">
        <v>2.04834</v>
      </c>
      <c r="GZ132">
        <v>2.6025399999999999</v>
      </c>
      <c r="HA132">
        <v>2.1972700000000001</v>
      </c>
      <c r="HB132">
        <v>2.3559600000000001</v>
      </c>
      <c r="HC132">
        <v>40.578699999999998</v>
      </c>
      <c r="HD132">
        <v>16.0671</v>
      </c>
      <c r="HE132">
        <v>18</v>
      </c>
      <c r="HF132">
        <v>713.00599999999997</v>
      </c>
      <c r="HG132">
        <v>729.97900000000004</v>
      </c>
      <c r="HH132">
        <v>30.9986</v>
      </c>
      <c r="HI132">
        <v>33.878599999999999</v>
      </c>
      <c r="HJ132">
        <v>29.9999</v>
      </c>
      <c r="HK132">
        <v>33.8277</v>
      </c>
      <c r="HL132">
        <v>33.832799999999999</v>
      </c>
      <c r="HM132">
        <v>45.475200000000001</v>
      </c>
      <c r="HN132">
        <v>22.945</v>
      </c>
      <c r="HO132">
        <v>68.5274</v>
      </c>
      <c r="HP132">
        <v>31</v>
      </c>
      <c r="HQ132">
        <v>782.30799999999999</v>
      </c>
      <c r="HR132">
        <v>35.296100000000003</v>
      </c>
      <c r="HS132">
        <v>99.155299999999997</v>
      </c>
      <c r="HT132">
        <v>98.195999999999998</v>
      </c>
    </row>
    <row r="133" spans="1:228" x14ac:dyDescent="0.2">
      <c r="A133">
        <v>118</v>
      </c>
      <c r="B133">
        <v>1670267711.5999999</v>
      </c>
      <c r="C133">
        <v>467</v>
      </c>
      <c r="D133" t="s">
        <v>595</v>
      </c>
      <c r="E133" t="s">
        <v>596</v>
      </c>
      <c r="F133">
        <v>4</v>
      </c>
      <c r="G133">
        <v>1670267709.5999999</v>
      </c>
      <c r="H133">
        <f t="shared" si="34"/>
        <v>8.2373420739180415E-4</v>
      </c>
      <c r="I133">
        <f t="shared" si="35"/>
        <v>0.82373420739180414</v>
      </c>
      <c r="J133">
        <f t="shared" si="36"/>
        <v>12.60353768273542</v>
      </c>
      <c r="K133">
        <f t="shared" si="37"/>
        <v>758.92171428571442</v>
      </c>
      <c r="L133">
        <f t="shared" si="38"/>
        <v>334.2972484701848</v>
      </c>
      <c r="M133">
        <f t="shared" si="39"/>
        <v>33.76018505077343</v>
      </c>
      <c r="N133">
        <f t="shared" si="40"/>
        <v>76.642382282787537</v>
      </c>
      <c r="O133">
        <f t="shared" si="41"/>
        <v>4.9501716683171992E-2</v>
      </c>
      <c r="P133">
        <f t="shared" si="42"/>
        <v>3.680445276315881</v>
      </c>
      <c r="Q133">
        <f t="shared" si="43"/>
        <v>4.9134790792214091E-2</v>
      </c>
      <c r="R133">
        <f t="shared" si="44"/>
        <v>3.0741984180209989E-2</v>
      </c>
      <c r="S133">
        <f t="shared" si="45"/>
        <v>226.11813523487797</v>
      </c>
      <c r="T133">
        <f t="shared" si="46"/>
        <v>34.186074266705944</v>
      </c>
      <c r="U133">
        <f t="shared" si="47"/>
        <v>33.575614285714288</v>
      </c>
      <c r="V133">
        <f t="shared" si="48"/>
        <v>5.2178230054945605</v>
      </c>
      <c r="W133">
        <f t="shared" si="49"/>
        <v>70.097843585139387</v>
      </c>
      <c r="X133">
        <f t="shared" si="50"/>
        <v>3.5986754892452573</v>
      </c>
      <c r="Y133">
        <f t="shared" si="51"/>
        <v>5.1337891512659457</v>
      </c>
      <c r="Z133">
        <f t="shared" si="52"/>
        <v>1.6191475162493032</v>
      </c>
      <c r="AA133">
        <f t="shared" si="53"/>
        <v>-36.326678545978567</v>
      </c>
      <c r="AB133">
        <f t="shared" si="54"/>
        <v>-57.51633689948936</v>
      </c>
      <c r="AC133">
        <f t="shared" si="55"/>
        <v>-3.5941722594623742</v>
      </c>
      <c r="AD133">
        <f t="shared" si="56"/>
        <v>128.68094752994767</v>
      </c>
      <c r="AE133">
        <f t="shared" si="57"/>
        <v>35.629536108511964</v>
      </c>
      <c r="AF133">
        <f t="shared" si="58"/>
        <v>0.89776046901590423</v>
      </c>
      <c r="AG133">
        <f t="shared" si="59"/>
        <v>12.60353768273542</v>
      </c>
      <c r="AH133">
        <v>801.61519906059891</v>
      </c>
      <c r="AI133">
        <v>789.51183636363601</v>
      </c>
      <c r="AJ133">
        <v>1.7008916281792821</v>
      </c>
      <c r="AK133">
        <v>64.412612484880171</v>
      </c>
      <c r="AL133">
        <f t="shared" si="60"/>
        <v>0.82373420739180414</v>
      </c>
      <c r="AM133">
        <v>35.275703768461717</v>
      </c>
      <c r="AN133">
        <v>35.628137941176469</v>
      </c>
      <c r="AO133">
        <v>-3.9634464163559443E-3</v>
      </c>
      <c r="AP133">
        <v>92.771630971899214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47291.361538150959</v>
      </c>
      <c r="AV133">
        <f t="shared" si="64"/>
        <v>1200.014285714286</v>
      </c>
      <c r="AW133">
        <f t="shared" si="65"/>
        <v>1025.9373135932012</v>
      </c>
      <c r="AX133">
        <f t="shared" si="66"/>
        <v>0.8549375834992925</v>
      </c>
      <c r="AY133">
        <f t="shared" si="67"/>
        <v>0.18842953615363453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1670267709.5999999</v>
      </c>
      <c r="BF133">
        <v>758.92171428571442</v>
      </c>
      <c r="BG133">
        <v>774.00714285714287</v>
      </c>
      <c r="BH133">
        <v>35.634500000000003</v>
      </c>
      <c r="BI133">
        <v>35.274814285714292</v>
      </c>
      <c r="BJ133">
        <v>763.36614285714279</v>
      </c>
      <c r="BK133">
        <v>35.486328571428572</v>
      </c>
      <c r="BL133">
        <v>649.89428571428573</v>
      </c>
      <c r="BM133">
        <v>100.889</v>
      </c>
      <c r="BN133">
        <v>9.952205714285714E-2</v>
      </c>
      <c r="BO133">
        <v>33.285742857142857</v>
      </c>
      <c r="BP133">
        <v>33.575614285714288</v>
      </c>
      <c r="BQ133">
        <v>999.89999999999986</v>
      </c>
      <c r="BR133">
        <v>0</v>
      </c>
      <c r="BS133">
        <v>0</v>
      </c>
      <c r="BT133">
        <v>9024.1957142857154</v>
      </c>
      <c r="BU133">
        <v>0</v>
      </c>
      <c r="BV133">
        <v>1093.8585714285709</v>
      </c>
      <c r="BW133">
        <v>-15.085414285714281</v>
      </c>
      <c r="BX133">
        <v>786.96500000000003</v>
      </c>
      <c r="BY133">
        <v>802.30842857142852</v>
      </c>
      <c r="BZ133">
        <v>0.35969757142857139</v>
      </c>
      <c r="CA133">
        <v>774.00714285714287</v>
      </c>
      <c r="CB133">
        <v>35.274814285714292</v>
      </c>
      <c r="CC133">
        <v>3.5951271428571432</v>
      </c>
      <c r="CD133">
        <v>3.55884</v>
      </c>
      <c r="CE133">
        <v>27.07582857142858</v>
      </c>
      <c r="CF133">
        <v>26.903085714285709</v>
      </c>
      <c r="CG133">
        <v>1200.014285714286</v>
      </c>
      <c r="CH133">
        <v>0.49999785714285722</v>
      </c>
      <c r="CI133">
        <v>0.50000214285714273</v>
      </c>
      <c r="CJ133">
        <v>0</v>
      </c>
      <c r="CK133">
        <v>977.59271428571424</v>
      </c>
      <c r="CL133">
        <v>4.9990899999999998</v>
      </c>
      <c r="CM133">
        <v>10298.842857142859</v>
      </c>
      <c r="CN133">
        <v>9557.9528571428582</v>
      </c>
      <c r="CO133">
        <v>43.686999999999998</v>
      </c>
      <c r="CP133">
        <v>45.625</v>
      </c>
      <c r="CQ133">
        <v>44.561999999999998</v>
      </c>
      <c r="CR133">
        <v>44.392714285714291</v>
      </c>
      <c r="CS133">
        <v>45.061999999999998</v>
      </c>
      <c r="CT133">
        <v>597.50428571428586</v>
      </c>
      <c r="CU133">
        <v>597.51</v>
      </c>
      <c r="CV133">
        <v>0</v>
      </c>
      <c r="CW133">
        <v>1670267730.8</v>
      </c>
      <c r="CX133">
        <v>0</v>
      </c>
      <c r="CY133">
        <v>1670266866.0999999</v>
      </c>
      <c r="CZ133" t="s">
        <v>356</v>
      </c>
      <c r="DA133">
        <v>1670266861.5999999</v>
      </c>
      <c r="DB133">
        <v>1670266866.0999999</v>
      </c>
      <c r="DC133">
        <v>4</v>
      </c>
      <c r="DD133">
        <v>8.4000000000000005E-2</v>
      </c>
      <c r="DE133">
        <v>1.7999999999999999E-2</v>
      </c>
      <c r="DF133">
        <v>-3.9009999999999998</v>
      </c>
      <c r="DG133">
        <v>0.14799999999999999</v>
      </c>
      <c r="DH133">
        <v>415</v>
      </c>
      <c r="DI133">
        <v>36</v>
      </c>
      <c r="DJ133">
        <v>0.66</v>
      </c>
      <c r="DK133">
        <v>0.36</v>
      </c>
      <c r="DL133">
        <v>-15.04555</v>
      </c>
      <c r="DM133">
        <v>-0.28295684803002769</v>
      </c>
      <c r="DN133">
        <v>3.5689403189182053E-2</v>
      </c>
      <c r="DO133">
        <v>0</v>
      </c>
      <c r="DP133">
        <v>0.38555434999999999</v>
      </c>
      <c r="DQ133">
        <v>-7.2798664165103388E-2</v>
      </c>
      <c r="DR133">
        <v>2.5949465791755711E-2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3.2958599999999998</v>
      </c>
      <c r="EB133">
        <v>2.6253700000000002</v>
      </c>
      <c r="EC133">
        <v>0.15606</v>
      </c>
      <c r="ED133">
        <v>0.156357</v>
      </c>
      <c r="EE133">
        <v>0.143294</v>
      </c>
      <c r="EF133">
        <v>0.14077500000000001</v>
      </c>
      <c r="EG133">
        <v>25523</v>
      </c>
      <c r="EH133">
        <v>25965.8</v>
      </c>
      <c r="EI133">
        <v>28141.7</v>
      </c>
      <c r="EJ133">
        <v>29630.400000000001</v>
      </c>
      <c r="EK133">
        <v>33173.800000000003</v>
      </c>
      <c r="EL133">
        <v>35337.699999999997</v>
      </c>
      <c r="EM133">
        <v>39718.699999999997</v>
      </c>
      <c r="EN133">
        <v>42341.1</v>
      </c>
      <c r="EO133">
        <v>2.2239499999999999</v>
      </c>
      <c r="EP133">
        <v>2.1566999999999998</v>
      </c>
      <c r="EQ133">
        <v>0.117365</v>
      </c>
      <c r="ER133">
        <v>0</v>
      </c>
      <c r="ES133">
        <v>31.662600000000001</v>
      </c>
      <c r="ET133">
        <v>999.9</v>
      </c>
      <c r="EU133">
        <v>65.2</v>
      </c>
      <c r="EV133">
        <v>37.5</v>
      </c>
      <c r="EW133">
        <v>41.8733</v>
      </c>
      <c r="EX133">
        <v>57.114899999999999</v>
      </c>
      <c r="EY133">
        <v>-2.2035300000000002</v>
      </c>
      <c r="EZ133">
        <v>2</v>
      </c>
      <c r="FA133">
        <v>0.51599099999999998</v>
      </c>
      <c r="FB133">
        <v>0.462252</v>
      </c>
      <c r="FC133">
        <v>20.270900000000001</v>
      </c>
      <c r="FD133">
        <v>5.21774</v>
      </c>
      <c r="FE133">
        <v>12.0044</v>
      </c>
      <c r="FF133">
        <v>4.9861500000000003</v>
      </c>
      <c r="FG133">
        <v>3.2845800000000001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1.8622399999999999</v>
      </c>
      <c r="FN133">
        <v>1.8643099999999999</v>
      </c>
      <c r="FO133">
        <v>1.8603499999999999</v>
      </c>
      <c r="FP133">
        <v>1.86111</v>
      </c>
      <c r="FQ133">
        <v>1.8602000000000001</v>
      </c>
      <c r="FR133">
        <v>1.86188</v>
      </c>
      <c r="FS133">
        <v>1.8584700000000001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-4.4489999999999998</v>
      </c>
      <c r="GH133">
        <v>0.1482</v>
      </c>
      <c r="GI133">
        <v>-2.9546745296188361</v>
      </c>
      <c r="GJ133">
        <v>-2.737337881603403E-3</v>
      </c>
      <c r="GK133">
        <v>1.2769921614711079E-6</v>
      </c>
      <c r="GL133">
        <v>-3.2469241445839119E-10</v>
      </c>
      <c r="GM133">
        <v>0.14817000000000749</v>
      </c>
      <c r="GN133">
        <v>0</v>
      </c>
      <c r="GO133">
        <v>0</v>
      </c>
      <c r="GP133">
        <v>0</v>
      </c>
      <c r="GQ133">
        <v>4</v>
      </c>
      <c r="GR133">
        <v>2074</v>
      </c>
      <c r="GS133">
        <v>4</v>
      </c>
      <c r="GT133">
        <v>30</v>
      </c>
      <c r="GU133">
        <v>14.2</v>
      </c>
      <c r="GV133">
        <v>14.1</v>
      </c>
      <c r="GW133">
        <v>2.2875999999999999</v>
      </c>
      <c r="GX133">
        <v>2.5524900000000001</v>
      </c>
      <c r="GY133">
        <v>2.04834</v>
      </c>
      <c r="GZ133">
        <v>2.6037599999999999</v>
      </c>
      <c r="HA133">
        <v>2.1972700000000001</v>
      </c>
      <c r="HB133">
        <v>2.34009</v>
      </c>
      <c r="HC133">
        <v>40.578699999999998</v>
      </c>
      <c r="HD133">
        <v>16.0671</v>
      </c>
      <c r="HE133">
        <v>18</v>
      </c>
      <c r="HF133">
        <v>712.76</v>
      </c>
      <c r="HG133">
        <v>730.322</v>
      </c>
      <c r="HH133">
        <v>30.9986</v>
      </c>
      <c r="HI133">
        <v>33.876399999999997</v>
      </c>
      <c r="HJ133">
        <v>29.999700000000001</v>
      </c>
      <c r="HK133">
        <v>33.824599999999997</v>
      </c>
      <c r="HL133">
        <v>33.829799999999999</v>
      </c>
      <c r="HM133">
        <v>45.791800000000002</v>
      </c>
      <c r="HN133">
        <v>22.945</v>
      </c>
      <c r="HO133">
        <v>68.5274</v>
      </c>
      <c r="HP133">
        <v>31</v>
      </c>
      <c r="HQ133">
        <v>788.98699999999997</v>
      </c>
      <c r="HR133">
        <v>35.302300000000002</v>
      </c>
      <c r="HS133">
        <v>99.156899999999993</v>
      </c>
      <c r="HT133">
        <v>98.195899999999995</v>
      </c>
    </row>
    <row r="134" spans="1:228" x14ac:dyDescent="0.2">
      <c r="A134">
        <v>119</v>
      </c>
      <c r="B134">
        <v>1670267715.5999999</v>
      </c>
      <c r="C134">
        <v>471</v>
      </c>
      <c r="D134" t="s">
        <v>597</v>
      </c>
      <c r="E134" t="s">
        <v>598</v>
      </c>
      <c r="F134">
        <v>4</v>
      </c>
      <c r="G134">
        <v>1670267713.2874999</v>
      </c>
      <c r="H134">
        <f t="shared" si="34"/>
        <v>8.1790467956259104E-4</v>
      </c>
      <c r="I134">
        <f t="shared" si="35"/>
        <v>0.81790467956259105</v>
      </c>
      <c r="J134">
        <f t="shared" si="36"/>
        <v>12.778635751974448</v>
      </c>
      <c r="K134">
        <f t="shared" si="37"/>
        <v>764.97887500000002</v>
      </c>
      <c r="L134">
        <f t="shared" si="38"/>
        <v>332.69615443076356</v>
      </c>
      <c r="M134">
        <f t="shared" si="39"/>
        <v>33.599050335135907</v>
      </c>
      <c r="N134">
        <f t="shared" si="40"/>
        <v>77.255367650453351</v>
      </c>
      <c r="O134">
        <f t="shared" si="41"/>
        <v>4.9271340201305011E-2</v>
      </c>
      <c r="P134">
        <f t="shared" si="42"/>
        <v>3.669905734016762</v>
      </c>
      <c r="Q134">
        <f t="shared" si="43"/>
        <v>4.890677242379482E-2</v>
      </c>
      <c r="R134">
        <f t="shared" si="44"/>
        <v>3.0599262691234669E-2</v>
      </c>
      <c r="S134">
        <f t="shared" si="45"/>
        <v>226.11841348445097</v>
      </c>
      <c r="T134">
        <f t="shared" si="46"/>
        <v>34.170086689687629</v>
      </c>
      <c r="U134">
        <f t="shared" si="47"/>
        <v>33.556725</v>
      </c>
      <c r="V134">
        <f t="shared" si="48"/>
        <v>5.2123107810048692</v>
      </c>
      <c r="W134">
        <f t="shared" si="49"/>
        <v>70.143225764669893</v>
      </c>
      <c r="X134">
        <f t="shared" si="50"/>
        <v>3.5970385566053071</v>
      </c>
      <c r="Y134">
        <f t="shared" si="51"/>
        <v>5.1281339251111007</v>
      </c>
      <c r="Z134">
        <f t="shared" si="52"/>
        <v>1.6152722243995621</v>
      </c>
      <c r="AA134">
        <f t="shared" si="53"/>
        <v>-36.069596368710265</v>
      </c>
      <c r="AB134">
        <f t="shared" si="54"/>
        <v>-57.503198423552739</v>
      </c>
      <c r="AC134">
        <f t="shared" si="55"/>
        <v>-3.6029910391256545</v>
      </c>
      <c r="AD134">
        <f t="shared" si="56"/>
        <v>128.94262765306232</v>
      </c>
      <c r="AE134">
        <f t="shared" si="57"/>
        <v>36.08678970788911</v>
      </c>
      <c r="AF134">
        <f t="shared" si="58"/>
        <v>0.8592540157318197</v>
      </c>
      <c r="AG134">
        <f t="shared" si="59"/>
        <v>12.778635751974448</v>
      </c>
      <c r="AH134">
        <v>808.63556077855628</v>
      </c>
      <c r="AI134">
        <v>796.35885454545462</v>
      </c>
      <c r="AJ134">
        <v>1.726188950747702</v>
      </c>
      <c r="AK134">
        <v>64.412612484880171</v>
      </c>
      <c r="AL134">
        <f t="shared" si="60"/>
        <v>0.81790467956259105</v>
      </c>
      <c r="AM134">
        <v>35.274100738284467</v>
      </c>
      <c r="AN134">
        <v>35.610317647058807</v>
      </c>
      <c r="AO134">
        <v>-1.515498276517318E-3</v>
      </c>
      <c r="AP134">
        <v>92.771630971899214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47106.295650200867</v>
      </c>
      <c r="AV134">
        <f t="shared" si="64"/>
        <v>1200.01875</v>
      </c>
      <c r="AW134">
        <f t="shared" si="65"/>
        <v>1025.9408385929796</v>
      </c>
      <c r="AX134">
        <f t="shared" si="66"/>
        <v>0.85493734043153879</v>
      </c>
      <c r="AY134">
        <f t="shared" si="67"/>
        <v>0.1884290670328701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1670267713.2874999</v>
      </c>
      <c r="BF134">
        <v>764.97887500000002</v>
      </c>
      <c r="BG134">
        <v>780.24199999999996</v>
      </c>
      <c r="BH134">
        <v>35.617699999999999</v>
      </c>
      <c r="BI134">
        <v>35.273487500000002</v>
      </c>
      <c r="BJ134">
        <v>769.431375</v>
      </c>
      <c r="BK134">
        <v>35.469537500000001</v>
      </c>
      <c r="BL134">
        <v>649.99187499999994</v>
      </c>
      <c r="BM134">
        <v>100.89</v>
      </c>
      <c r="BN134">
        <v>0.10019747499999999</v>
      </c>
      <c r="BO134">
        <v>33.266087499999998</v>
      </c>
      <c r="BP134">
        <v>33.556725</v>
      </c>
      <c r="BQ134">
        <v>999.9</v>
      </c>
      <c r="BR134">
        <v>0</v>
      </c>
      <c r="BS134">
        <v>0</v>
      </c>
      <c r="BT134">
        <v>8987.65625</v>
      </c>
      <c r="BU134">
        <v>0</v>
      </c>
      <c r="BV134">
        <v>1145.18625</v>
      </c>
      <c r="BW134">
        <v>-15.263137499999999</v>
      </c>
      <c r="BX134">
        <v>793.23199999999997</v>
      </c>
      <c r="BY134">
        <v>808.77012500000001</v>
      </c>
      <c r="BZ134">
        <v>0.34421499999999999</v>
      </c>
      <c r="CA134">
        <v>780.24199999999996</v>
      </c>
      <c r="CB134">
        <v>35.273487500000002</v>
      </c>
      <c r="CC134">
        <v>3.5934750000000002</v>
      </c>
      <c r="CD134">
        <v>3.5587487499999999</v>
      </c>
      <c r="CE134">
        <v>27.067975000000001</v>
      </c>
      <c r="CF134">
        <v>26.902662500000002</v>
      </c>
      <c r="CG134">
        <v>1200.01875</v>
      </c>
      <c r="CH134">
        <v>0.50000500000000003</v>
      </c>
      <c r="CI134">
        <v>0.49999500000000002</v>
      </c>
      <c r="CJ134">
        <v>0</v>
      </c>
      <c r="CK134">
        <v>977.64699999999993</v>
      </c>
      <c r="CL134">
        <v>4.9990899999999998</v>
      </c>
      <c r="CM134">
        <v>10295.4</v>
      </c>
      <c r="CN134">
        <v>9558.0237500000003</v>
      </c>
      <c r="CO134">
        <v>43.686999999999998</v>
      </c>
      <c r="CP134">
        <v>45.625</v>
      </c>
      <c r="CQ134">
        <v>44.561999999999998</v>
      </c>
      <c r="CR134">
        <v>44.375</v>
      </c>
      <c r="CS134">
        <v>45.061999999999998</v>
      </c>
      <c r="CT134">
        <v>597.5162499999999</v>
      </c>
      <c r="CU134">
        <v>597.50249999999994</v>
      </c>
      <c r="CV134">
        <v>0</v>
      </c>
      <c r="CW134">
        <v>1670267734.4000001</v>
      </c>
      <c r="CX134">
        <v>0</v>
      </c>
      <c r="CY134">
        <v>1670266866.0999999</v>
      </c>
      <c r="CZ134" t="s">
        <v>356</v>
      </c>
      <c r="DA134">
        <v>1670266861.5999999</v>
      </c>
      <c r="DB134">
        <v>1670266866.0999999</v>
      </c>
      <c r="DC134">
        <v>4</v>
      </c>
      <c r="DD134">
        <v>8.4000000000000005E-2</v>
      </c>
      <c r="DE134">
        <v>1.7999999999999999E-2</v>
      </c>
      <c r="DF134">
        <v>-3.9009999999999998</v>
      </c>
      <c r="DG134">
        <v>0.14799999999999999</v>
      </c>
      <c r="DH134">
        <v>415</v>
      </c>
      <c r="DI134">
        <v>36</v>
      </c>
      <c r="DJ134">
        <v>0.66</v>
      </c>
      <c r="DK134">
        <v>0.36</v>
      </c>
      <c r="DL134">
        <v>-15.0984725</v>
      </c>
      <c r="DM134">
        <v>-0.74647992495306048</v>
      </c>
      <c r="DN134">
        <v>8.9983245628005609E-2</v>
      </c>
      <c r="DO134">
        <v>0</v>
      </c>
      <c r="DP134">
        <v>0.38159557500000002</v>
      </c>
      <c r="DQ134">
        <v>-0.29675249155722438</v>
      </c>
      <c r="DR134">
        <v>2.901760524223829E-2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365</v>
      </c>
      <c r="EA134">
        <v>3.2960600000000002</v>
      </c>
      <c r="EB134">
        <v>2.62534</v>
      </c>
      <c r="EC134">
        <v>0.156967</v>
      </c>
      <c r="ED134">
        <v>0.15726299999999999</v>
      </c>
      <c r="EE134">
        <v>0.14325499999999999</v>
      </c>
      <c r="EF134">
        <v>0.14077300000000001</v>
      </c>
      <c r="EG134">
        <v>25494.9</v>
      </c>
      <c r="EH134">
        <v>25938.3</v>
      </c>
      <c r="EI134">
        <v>28141</v>
      </c>
      <c r="EJ134">
        <v>29631</v>
      </c>
      <c r="EK134">
        <v>33174.800000000003</v>
      </c>
      <c r="EL134">
        <v>35338.400000000001</v>
      </c>
      <c r="EM134">
        <v>39717.9</v>
      </c>
      <c r="EN134">
        <v>42341.8</v>
      </c>
      <c r="EO134">
        <v>2.2242799999999998</v>
      </c>
      <c r="EP134">
        <v>2.1565699999999999</v>
      </c>
      <c r="EQ134">
        <v>0.11658300000000001</v>
      </c>
      <c r="ER134">
        <v>0</v>
      </c>
      <c r="ES134">
        <v>31.651800000000001</v>
      </c>
      <c r="ET134">
        <v>999.9</v>
      </c>
      <c r="EU134">
        <v>65.2</v>
      </c>
      <c r="EV134">
        <v>37.5</v>
      </c>
      <c r="EW134">
        <v>41.871099999999998</v>
      </c>
      <c r="EX134">
        <v>57.114899999999999</v>
      </c>
      <c r="EY134">
        <v>-2.2115399999999998</v>
      </c>
      <c r="EZ134">
        <v>2</v>
      </c>
      <c r="FA134">
        <v>0.51582600000000001</v>
      </c>
      <c r="FB134">
        <v>0.457868</v>
      </c>
      <c r="FC134">
        <v>20.271000000000001</v>
      </c>
      <c r="FD134">
        <v>5.2180400000000002</v>
      </c>
      <c r="FE134">
        <v>12.0053</v>
      </c>
      <c r="FF134">
        <v>4.9865500000000003</v>
      </c>
      <c r="FG134">
        <v>3.2845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1.8622399999999999</v>
      </c>
      <c r="FN134">
        <v>1.8643099999999999</v>
      </c>
      <c r="FO134">
        <v>1.8603499999999999</v>
      </c>
      <c r="FP134">
        <v>1.8611</v>
      </c>
      <c r="FQ134">
        <v>1.8602000000000001</v>
      </c>
      <c r="FR134">
        <v>1.86188</v>
      </c>
      <c r="FS134">
        <v>1.85846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-4.4580000000000002</v>
      </c>
      <c r="GH134">
        <v>0.14810000000000001</v>
      </c>
      <c r="GI134">
        <v>-2.9546745296188361</v>
      </c>
      <c r="GJ134">
        <v>-2.737337881603403E-3</v>
      </c>
      <c r="GK134">
        <v>1.2769921614711079E-6</v>
      </c>
      <c r="GL134">
        <v>-3.2469241445839119E-10</v>
      </c>
      <c r="GM134">
        <v>0.14817000000000749</v>
      </c>
      <c r="GN134">
        <v>0</v>
      </c>
      <c r="GO134">
        <v>0</v>
      </c>
      <c r="GP134">
        <v>0</v>
      </c>
      <c r="GQ134">
        <v>4</v>
      </c>
      <c r="GR134">
        <v>2074</v>
      </c>
      <c r="GS134">
        <v>4</v>
      </c>
      <c r="GT134">
        <v>30</v>
      </c>
      <c r="GU134">
        <v>14.2</v>
      </c>
      <c r="GV134">
        <v>14.2</v>
      </c>
      <c r="GW134">
        <v>2.3022499999999999</v>
      </c>
      <c r="GX134">
        <v>2.5647000000000002</v>
      </c>
      <c r="GY134">
        <v>2.04834</v>
      </c>
      <c r="GZ134">
        <v>2.6025399999999999</v>
      </c>
      <c r="HA134">
        <v>2.1972700000000001</v>
      </c>
      <c r="HB134">
        <v>2.2973599999999998</v>
      </c>
      <c r="HC134">
        <v>40.578699999999998</v>
      </c>
      <c r="HD134">
        <v>16.058299999999999</v>
      </c>
      <c r="HE134">
        <v>18</v>
      </c>
      <c r="HF134">
        <v>712.99800000000005</v>
      </c>
      <c r="HG134">
        <v>730.15800000000002</v>
      </c>
      <c r="HH134">
        <v>30.998699999999999</v>
      </c>
      <c r="HI134">
        <v>33.874099999999999</v>
      </c>
      <c r="HJ134">
        <v>29.9999</v>
      </c>
      <c r="HK134">
        <v>33.821199999999997</v>
      </c>
      <c r="HL134">
        <v>33.826000000000001</v>
      </c>
      <c r="HM134">
        <v>46.109299999999998</v>
      </c>
      <c r="HN134">
        <v>22.945</v>
      </c>
      <c r="HO134">
        <v>68.5274</v>
      </c>
      <c r="HP134">
        <v>31</v>
      </c>
      <c r="HQ134">
        <v>795.67100000000005</v>
      </c>
      <c r="HR134">
        <v>35.311</v>
      </c>
      <c r="HS134">
        <v>99.154700000000005</v>
      </c>
      <c r="HT134">
        <v>98.197699999999998</v>
      </c>
    </row>
    <row r="135" spans="1:228" x14ac:dyDescent="0.2">
      <c r="A135">
        <v>120</v>
      </c>
      <c r="B135">
        <v>1670267719.5999999</v>
      </c>
      <c r="C135">
        <v>475</v>
      </c>
      <c r="D135" t="s">
        <v>599</v>
      </c>
      <c r="E135" t="s">
        <v>600</v>
      </c>
      <c r="F135">
        <v>4</v>
      </c>
      <c r="G135">
        <v>1670267717.5999999</v>
      </c>
      <c r="H135">
        <f t="shared" si="34"/>
        <v>7.936557197656685E-4</v>
      </c>
      <c r="I135">
        <f t="shared" si="35"/>
        <v>0.79365571976566851</v>
      </c>
      <c r="J135">
        <f t="shared" si="36"/>
        <v>12.802823959854747</v>
      </c>
      <c r="K135">
        <f t="shared" si="37"/>
        <v>772.17357142857145</v>
      </c>
      <c r="L135">
        <f t="shared" si="38"/>
        <v>328.71990911600602</v>
      </c>
      <c r="M135">
        <f t="shared" si="39"/>
        <v>33.196914166814295</v>
      </c>
      <c r="N135">
        <f t="shared" si="40"/>
        <v>77.980612252939366</v>
      </c>
      <c r="O135">
        <f t="shared" si="41"/>
        <v>4.8066617477265892E-2</v>
      </c>
      <c r="P135">
        <f t="shared" si="42"/>
        <v>3.6727354626712052</v>
      </c>
      <c r="Q135">
        <f t="shared" si="43"/>
        <v>4.7719857218406998E-2</v>
      </c>
      <c r="R135">
        <f t="shared" si="44"/>
        <v>2.9855857080206737E-2</v>
      </c>
      <c r="S135">
        <f t="shared" si="45"/>
        <v>226.11753609136224</v>
      </c>
      <c r="T135">
        <f t="shared" si="46"/>
        <v>34.157588499321172</v>
      </c>
      <c r="U135">
        <f t="shared" si="47"/>
        <v>33.522571428571418</v>
      </c>
      <c r="V135">
        <f t="shared" si="48"/>
        <v>5.2023570282036351</v>
      </c>
      <c r="W135">
        <f t="shared" si="49"/>
        <v>70.188143357337637</v>
      </c>
      <c r="X135">
        <f t="shared" si="50"/>
        <v>3.5959260422977839</v>
      </c>
      <c r="Y135">
        <f t="shared" si="51"/>
        <v>5.1232670794416402</v>
      </c>
      <c r="Z135">
        <f t="shared" si="52"/>
        <v>1.6064309859058512</v>
      </c>
      <c r="AA135">
        <f t="shared" si="53"/>
        <v>-35.000217241665979</v>
      </c>
      <c r="AB135">
        <f t="shared" si="54"/>
        <v>-54.13726283556489</v>
      </c>
      <c r="AC135">
        <f t="shared" si="55"/>
        <v>-3.3886297023125165</v>
      </c>
      <c r="AD135">
        <f t="shared" si="56"/>
        <v>133.59142631181885</v>
      </c>
      <c r="AE135">
        <f t="shared" si="57"/>
        <v>36.30949484997862</v>
      </c>
      <c r="AF135">
        <f t="shared" si="58"/>
        <v>0.84132788640735234</v>
      </c>
      <c r="AG135">
        <f t="shared" si="59"/>
        <v>12.802823959854747</v>
      </c>
      <c r="AH135">
        <v>815.6141169339254</v>
      </c>
      <c r="AI135">
        <v>803.28943636363601</v>
      </c>
      <c r="AJ135">
        <v>1.736023934819082</v>
      </c>
      <c r="AK135">
        <v>64.412612484880171</v>
      </c>
      <c r="AL135">
        <f t="shared" si="60"/>
        <v>0.79365571976566851</v>
      </c>
      <c r="AM135">
        <v>35.272971546518782</v>
      </c>
      <c r="AN135">
        <v>35.60567617647056</v>
      </c>
      <c r="AO135">
        <v>-2.6184396241909751E-3</v>
      </c>
      <c r="AP135">
        <v>92.771630971899214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47159.38677121119</v>
      </c>
      <c r="AV135">
        <f t="shared" si="64"/>
        <v>1200.015714285714</v>
      </c>
      <c r="AW135">
        <f t="shared" si="65"/>
        <v>1025.9380850214309</v>
      </c>
      <c r="AX135">
        <f t="shared" si="66"/>
        <v>0.8549372085782232</v>
      </c>
      <c r="AY135">
        <f t="shared" si="67"/>
        <v>0.18842881255597083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1670267717.5999999</v>
      </c>
      <c r="BF135">
        <v>772.17357142857145</v>
      </c>
      <c r="BG135">
        <v>787.52442857142864</v>
      </c>
      <c r="BH135">
        <v>35.607300000000002</v>
      </c>
      <c r="BI135">
        <v>35.270299999999999</v>
      </c>
      <c r="BJ135">
        <v>776.63571428571436</v>
      </c>
      <c r="BK135">
        <v>35.459128571428558</v>
      </c>
      <c r="BL135">
        <v>650.0594285714285</v>
      </c>
      <c r="BM135">
        <v>100.8882857142857</v>
      </c>
      <c r="BN135">
        <v>0.10016447142857141</v>
      </c>
      <c r="BO135">
        <v>33.249157142857143</v>
      </c>
      <c r="BP135">
        <v>33.522571428571418</v>
      </c>
      <c r="BQ135">
        <v>999.89999999999986</v>
      </c>
      <c r="BR135">
        <v>0</v>
      </c>
      <c r="BS135">
        <v>0</v>
      </c>
      <c r="BT135">
        <v>8997.59</v>
      </c>
      <c r="BU135">
        <v>0</v>
      </c>
      <c r="BV135">
        <v>1108.851428571428</v>
      </c>
      <c r="BW135">
        <v>-15.35072857142857</v>
      </c>
      <c r="BX135">
        <v>800.68371428571413</v>
      </c>
      <c r="BY135">
        <v>816.31600000000003</v>
      </c>
      <c r="BZ135">
        <v>0.3369807142857143</v>
      </c>
      <c r="CA135">
        <v>787.52442857142864</v>
      </c>
      <c r="CB135">
        <v>35.270299999999999</v>
      </c>
      <c r="CC135">
        <v>3.5923600000000002</v>
      </c>
      <c r="CD135">
        <v>3.5583614285714291</v>
      </c>
      <c r="CE135">
        <v>27.06268571428571</v>
      </c>
      <c r="CF135">
        <v>26.9008</v>
      </c>
      <c r="CG135">
        <v>1200.015714285714</v>
      </c>
      <c r="CH135">
        <v>0.50001200000000001</v>
      </c>
      <c r="CI135">
        <v>0.49998799999999999</v>
      </c>
      <c r="CJ135">
        <v>0</v>
      </c>
      <c r="CK135">
        <v>977.54257142857148</v>
      </c>
      <c r="CL135">
        <v>4.9990899999999998</v>
      </c>
      <c r="CM135">
        <v>10293.62857142857</v>
      </c>
      <c r="CN135">
        <v>9558.0228571428579</v>
      </c>
      <c r="CO135">
        <v>43.642714285714291</v>
      </c>
      <c r="CP135">
        <v>45.625</v>
      </c>
      <c r="CQ135">
        <v>44.561999999999998</v>
      </c>
      <c r="CR135">
        <v>44.375</v>
      </c>
      <c r="CS135">
        <v>45.061999999999998</v>
      </c>
      <c r="CT135">
        <v>597.51999999999987</v>
      </c>
      <c r="CU135">
        <v>597.49571428571437</v>
      </c>
      <c r="CV135">
        <v>0</v>
      </c>
      <c r="CW135">
        <v>1670267738.5999999</v>
      </c>
      <c r="CX135">
        <v>0</v>
      </c>
      <c r="CY135">
        <v>1670266866.0999999</v>
      </c>
      <c r="CZ135" t="s">
        <v>356</v>
      </c>
      <c r="DA135">
        <v>1670266861.5999999</v>
      </c>
      <c r="DB135">
        <v>1670266866.0999999</v>
      </c>
      <c r="DC135">
        <v>4</v>
      </c>
      <c r="DD135">
        <v>8.4000000000000005E-2</v>
      </c>
      <c r="DE135">
        <v>1.7999999999999999E-2</v>
      </c>
      <c r="DF135">
        <v>-3.9009999999999998</v>
      </c>
      <c r="DG135">
        <v>0.14799999999999999</v>
      </c>
      <c r="DH135">
        <v>415</v>
      </c>
      <c r="DI135">
        <v>36</v>
      </c>
      <c r="DJ135">
        <v>0.66</v>
      </c>
      <c r="DK135">
        <v>0.36</v>
      </c>
      <c r="DL135">
        <v>-15.14901219512195</v>
      </c>
      <c r="DM135">
        <v>-1.079310104529652</v>
      </c>
      <c r="DN135">
        <v>0.119530584299527</v>
      </c>
      <c r="DO135">
        <v>0</v>
      </c>
      <c r="DP135">
        <v>0.3676475609756098</v>
      </c>
      <c r="DQ135">
        <v>-0.25944608362369442</v>
      </c>
      <c r="DR135">
        <v>2.6051665235899132E-2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365</v>
      </c>
      <c r="EA135">
        <v>3.2962400000000001</v>
      </c>
      <c r="EB135">
        <v>2.62554</v>
      </c>
      <c r="EC135">
        <v>0.15787699999999999</v>
      </c>
      <c r="ED135">
        <v>0.15817400000000001</v>
      </c>
      <c r="EE135">
        <v>0.143236</v>
      </c>
      <c r="EF135">
        <v>0.14075699999999999</v>
      </c>
      <c r="EG135">
        <v>25468.1</v>
      </c>
      <c r="EH135">
        <v>25910.6</v>
      </c>
      <c r="EI135">
        <v>28141.9</v>
      </c>
      <c r="EJ135">
        <v>29631.4</v>
      </c>
      <c r="EK135">
        <v>33176.300000000003</v>
      </c>
      <c r="EL135">
        <v>35339.5</v>
      </c>
      <c r="EM135">
        <v>39718.9</v>
      </c>
      <c r="EN135">
        <v>42342.3</v>
      </c>
      <c r="EO135">
        <v>2.2243499999999998</v>
      </c>
      <c r="EP135">
        <v>2.1565699999999999</v>
      </c>
      <c r="EQ135">
        <v>0.11595</v>
      </c>
      <c r="ER135">
        <v>0</v>
      </c>
      <c r="ES135">
        <v>31.637799999999999</v>
      </c>
      <c r="ET135">
        <v>999.9</v>
      </c>
      <c r="EU135">
        <v>65.3</v>
      </c>
      <c r="EV135">
        <v>37.5</v>
      </c>
      <c r="EW135">
        <v>41.9313</v>
      </c>
      <c r="EX135">
        <v>57.1449</v>
      </c>
      <c r="EY135">
        <v>-2.1594500000000001</v>
      </c>
      <c r="EZ135">
        <v>2</v>
      </c>
      <c r="FA135">
        <v>0.51563999999999999</v>
      </c>
      <c r="FB135">
        <v>0.45435500000000001</v>
      </c>
      <c r="FC135">
        <v>20.271100000000001</v>
      </c>
      <c r="FD135">
        <v>5.2189399999999999</v>
      </c>
      <c r="FE135">
        <v>12.0053</v>
      </c>
      <c r="FF135">
        <v>4.9867999999999997</v>
      </c>
      <c r="FG135">
        <v>3.2845800000000001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1.86222</v>
      </c>
      <c r="FN135">
        <v>1.86432</v>
      </c>
      <c r="FO135">
        <v>1.8603499999999999</v>
      </c>
      <c r="FP135">
        <v>1.86107</v>
      </c>
      <c r="FQ135">
        <v>1.8602000000000001</v>
      </c>
      <c r="FR135">
        <v>1.86188</v>
      </c>
      <c r="FS135">
        <v>1.8584499999999999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-4.4669999999999996</v>
      </c>
      <c r="GH135">
        <v>0.1482</v>
      </c>
      <c r="GI135">
        <v>-2.9546745296188361</v>
      </c>
      <c r="GJ135">
        <v>-2.737337881603403E-3</v>
      </c>
      <c r="GK135">
        <v>1.2769921614711079E-6</v>
      </c>
      <c r="GL135">
        <v>-3.2469241445839119E-10</v>
      </c>
      <c r="GM135">
        <v>0.14817000000000749</v>
      </c>
      <c r="GN135">
        <v>0</v>
      </c>
      <c r="GO135">
        <v>0</v>
      </c>
      <c r="GP135">
        <v>0</v>
      </c>
      <c r="GQ135">
        <v>4</v>
      </c>
      <c r="GR135">
        <v>2074</v>
      </c>
      <c r="GS135">
        <v>4</v>
      </c>
      <c r="GT135">
        <v>30</v>
      </c>
      <c r="GU135">
        <v>14.3</v>
      </c>
      <c r="GV135">
        <v>14.2</v>
      </c>
      <c r="GW135">
        <v>2.31934</v>
      </c>
      <c r="GX135">
        <v>2.5610400000000002</v>
      </c>
      <c r="GY135">
        <v>2.04834</v>
      </c>
      <c r="GZ135">
        <v>2.6025399999999999</v>
      </c>
      <c r="HA135">
        <v>2.1972700000000001</v>
      </c>
      <c r="HB135">
        <v>2.3120099999999999</v>
      </c>
      <c r="HC135">
        <v>40.553100000000001</v>
      </c>
      <c r="HD135">
        <v>16.058299999999999</v>
      </c>
      <c r="HE135">
        <v>18</v>
      </c>
      <c r="HF135">
        <v>713.02200000000005</v>
      </c>
      <c r="HG135">
        <v>730.12099999999998</v>
      </c>
      <c r="HH135">
        <v>30.998899999999999</v>
      </c>
      <c r="HI135">
        <v>33.871000000000002</v>
      </c>
      <c r="HJ135">
        <v>29.9998</v>
      </c>
      <c r="HK135">
        <v>33.817799999999998</v>
      </c>
      <c r="HL135">
        <v>33.823</v>
      </c>
      <c r="HM135">
        <v>46.420999999999999</v>
      </c>
      <c r="HN135">
        <v>22.945</v>
      </c>
      <c r="HO135">
        <v>68.5274</v>
      </c>
      <c r="HP135">
        <v>31</v>
      </c>
      <c r="HQ135">
        <v>802.34900000000005</v>
      </c>
      <c r="HR135">
        <v>35.321899999999999</v>
      </c>
      <c r="HS135">
        <v>99.157399999999996</v>
      </c>
      <c r="HT135">
        <v>98.198899999999995</v>
      </c>
    </row>
    <row r="136" spans="1:228" x14ac:dyDescent="0.2">
      <c r="A136">
        <v>121</v>
      </c>
      <c r="B136">
        <v>1670267723.5999999</v>
      </c>
      <c r="C136">
        <v>479</v>
      </c>
      <c r="D136" t="s">
        <v>601</v>
      </c>
      <c r="E136" t="s">
        <v>602</v>
      </c>
      <c r="F136">
        <v>4</v>
      </c>
      <c r="G136">
        <v>1670267721.2874999</v>
      </c>
      <c r="H136">
        <f t="shared" si="34"/>
        <v>8.2312001509357471E-4</v>
      </c>
      <c r="I136">
        <f t="shared" si="35"/>
        <v>0.82312001509357469</v>
      </c>
      <c r="J136">
        <f t="shared" si="36"/>
        <v>13.170795927374751</v>
      </c>
      <c r="K136">
        <f t="shared" si="37"/>
        <v>778.33162500000003</v>
      </c>
      <c r="L136">
        <f t="shared" si="38"/>
        <v>338.59949163195131</v>
      </c>
      <c r="M136">
        <f t="shared" si="39"/>
        <v>34.194574597243673</v>
      </c>
      <c r="N136">
        <f t="shared" si="40"/>
        <v>78.602359041300275</v>
      </c>
      <c r="O136">
        <f t="shared" si="41"/>
        <v>4.991641576765761E-2</v>
      </c>
      <c r="P136">
        <f t="shared" si="42"/>
        <v>3.6686105033745862</v>
      </c>
      <c r="Q136">
        <f t="shared" si="43"/>
        <v>4.9542147521574299E-2</v>
      </c>
      <c r="R136">
        <f t="shared" si="44"/>
        <v>3.0997234615912285E-2</v>
      </c>
      <c r="S136">
        <f t="shared" si="45"/>
        <v>226.11667460884689</v>
      </c>
      <c r="T136">
        <f t="shared" si="46"/>
        <v>34.139987174380543</v>
      </c>
      <c r="U136">
        <f t="shared" si="47"/>
        <v>33.515450000000001</v>
      </c>
      <c r="V136">
        <f t="shared" si="48"/>
        <v>5.2002836360459677</v>
      </c>
      <c r="W136">
        <f t="shared" si="49"/>
        <v>70.228170543964524</v>
      </c>
      <c r="X136">
        <f t="shared" si="50"/>
        <v>3.5954788247232972</v>
      </c>
      <c r="Y136">
        <f t="shared" si="51"/>
        <v>5.1197102200924363</v>
      </c>
      <c r="Z136">
        <f t="shared" si="52"/>
        <v>1.6048048113226705</v>
      </c>
      <c r="AA136">
        <f t="shared" si="53"/>
        <v>-36.299592665626648</v>
      </c>
      <c r="AB136">
        <f t="shared" si="54"/>
        <v>-55.116934926688792</v>
      </c>
      <c r="AC136">
        <f t="shared" si="55"/>
        <v>-3.4534999540685289</v>
      </c>
      <c r="AD136">
        <f t="shared" si="56"/>
        <v>131.24664706246293</v>
      </c>
      <c r="AE136">
        <f t="shared" si="57"/>
        <v>36.201216150749453</v>
      </c>
      <c r="AF136">
        <f t="shared" si="58"/>
        <v>0.84000878777813059</v>
      </c>
      <c r="AG136">
        <f t="shared" si="59"/>
        <v>13.170795927374751</v>
      </c>
      <c r="AH136">
        <v>822.51490578372568</v>
      </c>
      <c r="AI136">
        <v>810.15721212121173</v>
      </c>
      <c r="AJ136">
        <v>1.7041077730519261</v>
      </c>
      <c r="AK136">
        <v>64.412612484880171</v>
      </c>
      <c r="AL136">
        <f t="shared" si="60"/>
        <v>0.82312001509357469</v>
      </c>
      <c r="AM136">
        <v>35.268865642995642</v>
      </c>
      <c r="AN136">
        <v>35.60024647058821</v>
      </c>
      <c r="AO136">
        <v>-2.976154766599082E-4</v>
      </c>
      <c r="AP136">
        <v>92.771630971899214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47087.677418092404</v>
      </c>
      <c r="AV136">
        <f t="shared" si="64"/>
        <v>1200.0137500000001</v>
      </c>
      <c r="AW136">
        <f t="shared" si="65"/>
        <v>1025.9361510926669</v>
      </c>
      <c r="AX136">
        <f t="shared" si="66"/>
        <v>0.85493699642413834</v>
      </c>
      <c r="AY136">
        <f t="shared" si="67"/>
        <v>0.18842840309858688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1670267721.2874999</v>
      </c>
      <c r="BF136">
        <v>778.33162500000003</v>
      </c>
      <c r="BG136">
        <v>793.63874999999996</v>
      </c>
      <c r="BH136">
        <v>35.602937500000003</v>
      </c>
      <c r="BI136">
        <v>35.266475</v>
      </c>
      <c r="BJ136">
        <v>782.80224999999996</v>
      </c>
      <c r="BK136">
        <v>35.454762500000001</v>
      </c>
      <c r="BL136">
        <v>650.07999999999993</v>
      </c>
      <c r="BM136">
        <v>100.88800000000001</v>
      </c>
      <c r="BN136">
        <v>0.10026325</v>
      </c>
      <c r="BO136">
        <v>33.236775000000002</v>
      </c>
      <c r="BP136">
        <v>33.515450000000001</v>
      </c>
      <c r="BQ136">
        <v>999.9</v>
      </c>
      <c r="BR136">
        <v>0</v>
      </c>
      <c r="BS136">
        <v>0</v>
      </c>
      <c r="BT136">
        <v>8983.3587499999994</v>
      </c>
      <c r="BU136">
        <v>0</v>
      </c>
      <c r="BV136">
        <v>1089.20625</v>
      </c>
      <c r="BW136">
        <v>-15.307237499999999</v>
      </c>
      <c r="BX136">
        <v>807.06549999999993</v>
      </c>
      <c r="BY136">
        <v>822.65075000000002</v>
      </c>
      <c r="BZ136">
        <v>0.33643774999999998</v>
      </c>
      <c r="CA136">
        <v>793.63874999999996</v>
      </c>
      <c r="CB136">
        <v>35.266475</v>
      </c>
      <c r="CC136">
        <v>3.5919062500000001</v>
      </c>
      <c r="CD136">
        <v>3.5579637499999999</v>
      </c>
      <c r="CE136">
        <v>27.060549999999999</v>
      </c>
      <c r="CF136">
        <v>26.898900000000001</v>
      </c>
      <c r="CG136">
        <v>1200.0137500000001</v>
      </c>
      <c r="CH136">
        <v>0.50001712500000006</v>
      </c>
      <c r="CI136">
        <v>0.49998287499999999</v>
      </c>
      <c r="CJ136">
        <v>0</v>
      </c>
      <c r="CK136">
        <v>977.50199999999995</v>
      </c>
      <c r="CL136">
        <v>4.9990899999999998</v>
      </c>
      <c r="CM136">
        <v>10291.1</v>
      </c>
      <c r="CN136">
        <v>9558.0087499999991</v>
      </c>
      <c r="CO136">
        <v>43.625</v>
      </c>
      <c r="CP136">
        <v>45.625</v>
      </c>
      <c r="CQ136">
        <v>44.530999999999999</v>
      </c>
      <c r="CR136">
        <v>44.375</v>
      </c>
      <c r="CS136">
        <v>45.015500000000003</v>
      </c>
      <c r="CT136">
        <v>597.52749999999992</v>
      </c>
      <c r="CU136">
        <v>597.48625000000004</v>
      </c>
      <c r="CV136">
        <v>0</v>
      </c>
      <c r="CW136">
        <v>1670267742.8</v>
      </c>
      <c r="CX136">
        <v>0</v>
      </c>
      <c r="CY136">
        <v>1670266866.0999999</v>
      </c>
      <c r="CZ136" t="s">
        <v>356</v>
      </c>
      <c r="DA136">
        <v>1670266861.5999999</v>
      </c>
      <c r="DB136">
        <v>1670266866.0999999</v>
      </c>
      <c r="DC136">
        <v>4</v>
      </c>
      <c r="DD136">
        <v>8.4000000000000005E-2</v>
      </c>
      <c r="DE136">
        <v>1.7999999999999999E-2</v>
      </c>
      <c r="DF136">
        <v>-3.9009999999999998</v>
      </c>
      <c r="DG136">
        <v>0.14799999999999999</v>
      </c>
      <c r="DH136">
        <v>415</v>
      </c>
      <c r="DI136">
        <v>36</v>
      </c>
      <c r="DJ136">
        <v>0.66</v>
      </c>
      <c r="DK136">
        <v>0.36</v>
      </c>
      <c r="DL136">
        <v>-15.20133</v>
      </c>
      <c r="DM136">
        <v>-1.1662649155722029</v>
      </c>
      <c r="DN136">
        <v>0.1248434203312294</v>
      </c>
      <c r="DO136">
        <v>0</v>
      </c>
      <c r="DP136">
        <v>0.35418897500000002</v>
      </c>
      <c r="DQ136">
        <v>-0.18026092682926889</v>
      </c>
      <c r="DR136">
        <v>1.8293459856581939E-2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365</v>
      </c>
      <c r="EA136">
        <v>3.2958099999999999</v>
      </c>
      <c r="EB136">
        <v>2.62487</v>
      </c>
      <c r="EC136">
        <v>0.158773</v>
      </c>
      <c r="ED136">
        <v>0.15904599999999999</v>
      </c>
      <c r="EE136">
        <v>0.14321900000000001</v>
      </c>
      <c r="EF136">
        <v>0.14075099999999999</v>
      </c>
      <c r="EG136">
        <v>25440.799999999999</v>
      </c>
      <c r="EH136">
        <v>25883.8</v>
      </c>
      <c r="EI136">
        <v>28141.599999999999</v>
      </c>
      <c r="EJ136">
        <v>29631.5</v>
      </c>
      <c r="EK136">
        <v>33176.800000000003</v>
      </c>
      <c r="EL136">
        <v>35340.199999999997</v>
      </c>
      <c r="EM136">
        <v>39718.5</v>
      </c>
      <c r="EN136">
        <v>42342.7</v>
      </c>
      <c r="EO136">
        <v>2.2241</v>
      </c>
      <c r="EP136">
        <v>2.1568499999999999</v>
      </c>
      <c r="EQ136">
        <v>0.116229</v>
      </c>
      <c r="ER136">
        <v>0</v>
      </c>
      <c r="ES136">
        <v>31.623999999999999</v>
      </c>
      <c r="ET136">
        <v>999.9</v>
      </c>
      <c r="EU136">
        <v>65.2</v>
      </c>
      <c r="EV136">
        <v>37.5</v>
      </c>
      <c r="EW136">
        <v>41.870699999999999</v>
      </c>
      <c r="EX136">
        <v>57.444899999999997</v>
      </c>
      <c r="EY136">
        <v>-2.1193900000000001</v>
      </c>
      <c r="EZ136">
        <v>2</v>
      </c>
      <c r="FA136">
        <v>0.51517299999999999</v>
      </c>
      <c r="FB136">
        <v>0.45014999999999999</v>
      </c>
      <c r="FC136">
        <v>20.270800000000001</v>
      </c>
      <c r="FD136">
        <v>5.2160900000000003</v>
      </c>
      <c r="FE136">
        <v>12.0047</v>
      </c>
      <c r="FF136">
        <v>4.9860499999999996</v>
      </c>
      <c r="FG136">
        <v>3.2842799999999999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1.86222</v>
      </c>
      <c r="FN136">
        <v>1.86432</v>
      </c>
      <c r="FO136">
        <v>1.8603499999999999</v>
      </c>
      <c r="FP136">
        <v>1.8610800000000001</v>
      </c>
      <c r="FQ136">
        <v>1.8602000000000001</v>
      </c>
      <c r="FR136">
        <v>1.86188</v>
      </c>
      <c r="FS136">
        <v>1.8584700000000001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-4.476</v>
      </c>
      <c r="GH136">
        <v>0.1482</v>
      </c>
      <c r="GI136">
        <v>-2.9546745296188361</v>
      </c>
      <c r="GJ136">
        <v>-2.737337881603403E-3</v>
      </c>
      <c r="GK136">
        <v>1.2769921614711079E-6</v>
      </c>
      <c r="GL136">
        <v>-3.2469241445839119E-10</v>
      </c>
      <c r="GM136">
        <v>0.14817000000000749</v>
      </c>
      <c r="GN136">
        <v>0</v>
      </c>
      <c r="GO136">
        <v>0</v>
      </c>
      <c r="GP136">
        <v>0</v>
      </c>
      <c r="GQ136">
        <v>4</v>
      </c>
      <c r="GR136">
        <v>2074</v>
      </c>
      <c r="GS136">
        <v>4</v>
      </c>
      <c r="GT136">
        <v>30</v>
      </c>
      <c r="GU136">
        <v>14.4</v>
      </c>
      <c r="GV136">
        <v>14.3</v>
      </c>
      <c r="GW136">
        <v>2.33521</v>
      </c>
      <c r="GX136">
        <v>2.5524900000000001</v>
      </c>
      <c r="GY136">
        <v>2.04834</v>
      </c>
      <c r="GZ136">
        <v>2.6013199999999999</v>
      </c>
      <c r="HA136">
        <v>2.1972700000000001</v>
      </c>
      <c r="HB136">
        <v>2.36816</v>
      </c>
      <c r="HC136">
        <v>40.553100000000001</v>
      </c>
      <c r="HD136">
        <v>16.0671</v>
      </c>
      <c r="HE136">
        <v>18</v>
      </c>
      <c r="HF136">
        <v>712.77599999999995</v>
      </c>
      <c r="HG136">
        <v>730.346</v>
      </c>
      <c r="HH136">
        <v>30.998899999999999</v>
      </c>
      <c r="HI136">
        <v>33.868000000000002</v>
      </c>
      <c r="HJ136">
        <v>29.9998</v>
      </c>
      <c r="HK136">
        <v>33.814700000000002</v>
      </c>
      <c r="HL136">
        <v>33.82</v>
      </c>
      <c r="HM136">
        <v>46.738900000000001</v>
      </c>
      <c r="HN136">
        <v>22.945</v>
      </c>
      <c r="HO136">
        <v>68.5274</v>
      </c>
      <c r="HP136">
        <v>31</v>
      </c>
      <c r="HQ136">
        <v>809.03200000000004</v>
      </c>
      <c r="HR136">
        <v>35.250799999999998</v>
      </c>
      <c r="HS136">
        <v>99.156499999999994</v>
      </c>
      <c r="HT136">
        <v>98.199600000000004</v>
      </c>
    </row>
    <row r="137" spans="1:228" x14ac:dyDescent="0.2">
      <c r="A137">
        <v>122</v>
      </c>
      <c r="B137">
        <v>1670267727.5999999</v>
      </c>
      <c r="C137">
        <v>483</v>
      </c>
      <c r="D137" t="s">
        <v>603</v>
      </c>
      <c r="E137" t="s">
        <v>604</v>
      </c>
      <c r="F137">
        <v>4</v>
      </c>
      <c r="G137">
        <v>1670267725.5999999</v>
      </c>
      <c r="H137">
        <f t="shared" si="34"/>
        <v>8.0020602860162099E-4</v>
      </c>
      <c r="I137">
        <f t="shared" si="35"/>
        <v>0.80020602860162104</v>
      </c>
      <c r="J137">
        <f t="shared" si="36"/>
        <v>13.232513835735794</v>
      </c>
      <c r="K137">
        <f t="shared" si="37"/>
        <v>785.43242857142843</v>
      </c>
      <c r="L137">
        <f t="shared" si="38"/>
        <v>332.83295857904216</v>
      </c>
      <c r="M137">
        <f t="shared" si="39"/>
        <v>33.611952932523224</v>
      </c>
      <c r="N137">
        <f t="shared" si="40"/>
        <v>79.318820868969709</v>
      </c>
      <c r="O137">
        <f t="shared" si="41"/>
        <v>4.8665335006553713E-2</v>
      </c>
      <c r="P137">
        <f t="shared" si="42"/>
        <v>3.6696763028805717</v>
      </c>
      <c r="Q137">
        <f t="shared" si="43"/>
        <v>4.8309622974582064E-2</v>
      </c>
      <c r="R137">
        <f t="shared" si="44"/>
        <v>3.0225256755499703E-2</v>
      </c>
      <c r="S137">
        <f t="shared" si="45"/>
        <v>226.11260709048224</v>
      </c>
      <c r="T137">
        <f t="shared" si="46"/>
        <v>34.124820419610252</v>
      </c>
      <c r="U137">
        <f t="shared" si="47"/>
        <v>33.495057142857142</v>
      </c>
      <c r="V137">
        <f t="shared" si="48"/>
        <v>5.1943502651093496</v>
      </c>
      <c r="W137">
        <f t="shared" si="49"/>
        <v>70.284236977151323</v>
      </c>
      <c r="X137">
        <f t="shared" si="50"/>
        <v>3.5943714136827918</v>
      </c>
      <c r="Y137">
        <f t="shared" si="51"/>
        <v>5.1140505585217984</v>
      </c>
      <c r="Z137">
        <f t="shared" si="52"/>
        <v>1.5999788514265578</v>
      </c>
      <c r="AA137">
        <f t="shared" si="53"/>
        <v>-35.289085861331486</v>
      </c>
      <c r="AB137">
        <f t="shared" si="54"/>
        <v>-54.99940569776922</v>
      </c>
      <c r="AC137">
        <f t="shared" si="55"/>
        <v>-3.4444584541945882</v>
      </c>
      <c r="AD137">
        <f t="shared" si="56"/>
        <v>132.37965707718698</v>
      </c>
      <c r="AE137">
        <f t="shared" si="57"/>
        <v>36.476418541616773</v>
      </c>
      <c r="AF137">
        <f t="shared" si="58"/>
        <v>0.82476095846895492</v>
      </c>
      <c r="AG137">
        <f t="shared" si="59"/>
        <v>13.232513835735794</v>
      </c>
      <c r="AH137">
        <v>829.4193104281452</v>
      </c>
      <c r="AI137">
        <v>816.9934121212118</v>
      </c>
      <c r="AJ137">
        <v>1.71380971898353</v>
      </c>
      <c r="AK137">
        <v>64.412612484880171</v>
      </c>
      <c r="AL137">
        <f t="shared" si="60"/>
        <v>0.80020602860162104</v>
      </c>
      <c r="AM137">
        <v>35.265486225207638</v>
      </c>
      <c r="AN137">
        <v>35.588209117647047</v>
      </c>
      <c r="AO137">
        <v>-3.7437950133712171E-4</v>
      </c>
      <c r="AP137">
        <v>92.771630971899214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47109.728755922479</v>
      </c>
      <c r="AV137">
        <f t="shared" si="64"/>
        <v>1199.995714285714</v>
      </c>
      <c r="AW137">
        <f t="shared" si="65"/>
        <v>1025.9203850209751</v>
      </c>
      <c r="AX137">
        <f t="shared" si="66"/>
        <v>0.8549367075295301</v>
      </c>
      <c r="AY137">
        <f t="shared" si="67"/>
        <v>0.1884278455319931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1670267725.5999999</v>
      </c>
      <c r="BF137">
        <v>785.43242857142843</v>
      </c>
      <c r="BG137">
        <v>800.85528571428574</v>
      </c>
      <c r="BH137">
        <v>35.592257142857143</v>
      </c>
      <c r="BI137">
        <v>35.261814285714287</v>
      </c>
      <c r="BJ137">
        <v>789.91271428571429</v>
      </c>
      <c r="BK137">
        <v>35.444085714285713</v>
      </c>
      <c r="BL137">
        <v>649.91442857142852</v>
      </c>
      <c r="BM137">
        <v>100.8878571428572</v>
      </c>
      <c r="BN137">
        <v>9.9596371428571445E-2</v>
      </c>
      <c r="BO137">
        <v>33.217057142857144</v>
      </c>
      <c r="BP137">
        <v>33.495057142857142</v>
      </c>
      <c r="BQ137">
        <v>999.89999999999986</v>
      </c>
      <c r="BR137">
        <v>0</v>
      </c>
      <c r="BS137">
        <v>0</v>
      </c>
      <c r="BT137">
        <v>8987.0542857142846</v>
      </c>
      <c r="BU137">
        <v>0</v>
      </c>
      <c r="BV137">
        <v>1049.32</v>
      </c>
      <c r="BW137">
        <v>-15.42291428571429</v>
      </c>
      <c r="BX137">
        <v>814.41957142857143</v>
      </c>
      <c r="BY137">
        <v>830.1274285714286</v>
      </c>
      <c r="BZ137">
        <v>0.33045542857142862</v>
      </c>
      <c r="CA137">
        <v>800.85528571428574</v>
      </c>
      <c r="CB137">
        <v>35.261814285714287</v>
      </c>
      <c r="CC137">
        <v>3.5908199999999999</v>
      </c>
      <c r="CD137">
        <v>3.5574828571428569</v>
      </c>
      <c r="CE137">
        <v>27.055399999999999</v>
      </c>
      <c r="CF137">
        <v>26.896599999999999</v>
      </c>
      <c r="CG137">
        <v>1199.995714285714</v>
      </c>
      <c r="CH137">
        <v>0.50002599999999997</v>
      </c>
      <c r="CI137">
        <v>0.49997399999999997</v>
      </c>
      <c r="CJ137">
        <v>0</v>
      </c>
      <c r="CK137">
        <v>977.34271428571424</v>
      </c>
      <c r="CL137">
        <v>4.9990899999999998</v>
      </c>
      <c r="CM137">
        <v>10286.985714285711</v>
      </c>
      <c r="CN137">
        <v>9557.9100000000017</v>
      </c>
      <c r="CO137">
        <v>43.625</v>
      </c>
      <c r="CP137">
        <v>45.625</v>
      </c>
      <c r="CQ137">
        <v>44.5</v>
      </c>
      <c r="CR137">
        <v>44.311999999999998</v>
      </c>
      <c r="CS137">
        <v>45</v>
      </c>
      <c r="CT137">
        <v>597.52999999999986</v>
      </c>
      <c r="CU137">
        <v>597.4657142857144</v>
      </c>
      <c r="CV137">
        <v>0</v>
      </c>
      <c r="CW137">
        <v>1670267746.4000001</v>
      </c>
      <c r="CX137">
        <v>0</v>
      </c>
      <c r="CY137">
        <v>1670266866.0999999</v>
      </c>
      <c r="CZ137" t="s">
        <v>356</v>
      </c>
      <c r="DA137">
        <v>1670266861.5999999</v>
      </c>
      <c r="DB137">
        <v>1670266866.0999999</v>
      </c>
      <c r="DC137">
        <v>4</v>
      </c>
      <c r="DD137">
        <v>8.4000000000000005E-2</v>
      </c>
      <c r="DE137">
        <v>1.7999999999999999E-2</v>
      </c>
      <c r="DF137">
        <v>-3.9009999999999998</v>
      </c>
      <c r="DG137">
        <v>0.14799999999999999</v>
      </c>
      <c r="DH137">
        <v>415</v>
      </c>
      <c r="DI137">
        <v>36</v>
      </c>
      <c r="DJ137">
        <v>0.66</v>
      </c>
      <c r="DK137">
        <v>0.36</v>
      </c>
      <c r="DL137">
        <v>-15.257502499999999</v>
      </c>
      <c r="DM137">
        <v>-1.055546341463397</v>
      </c>
      <c r="DN137">
        <v>0.1197281994508814</v>
      </c>
      <c r="DO137">
        <v>0</v>
      </c>
      <c r="DP137">
        <v>0.34389577500000001</v>
      </c>
      <c r="DQ137">
        <v>-0.11518251782364</v>
      </c>
      <c r="DR137">
        <v>1.2141280063254239E-2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365</v>
      </c>
      <c r="EA137">
        <v>3.2960500000000001</v>
      </c>
      <c r="EB137">
        <v>2.6253500000000001</v>
      </c>
      <c r="EC137">
        <v>0.159664</v>
      </c>
      <c r="ED137">
        <v>0.15995699999999999</v>
      </c>
      <c r="EE137">
        <v>0.14319699999999999</v>
      </c>
      <c r="EF137">
        <v>0.140737</v>
      </c>
      <c r="EG137">
        <v>25414.1</v>
      </c>
      <c r="EH137">
        <v>25856</v>
      </c>
      <c r="EI137">
        <v>28142</v>
      </c>
      <c r="EJ137">
        <v>29631.8</v>
      </c>
      <c r="EK137">
        <v>33178.400000000001</v>
      </c>
      <c r="EL137">
        <v>35341</v>
      </c>
      <c r="EM137">
        <v>39719.4</v>
      </c>
      <c r="EN137">
        <v>42342.9</v>
      </c>
      <c r="EO137">
        <v>2.2243499999999998</v>
      </c>
      <c r="EP137">
        <v>2.1568299999999998</v>
      </c>
      <c r="EQ137">
        <v>0.115577</v>
      </c>
      <c r="ER137">
        <v>0</v>
      </c>
      <c r="ES137">
        <v>31.609400000000001</v>
      </c>
      <c r="ET137">
        <v>999.9</v>
      </c>
      <c r="EU137">
        <v>65.3</v>
      </c>
      <c r="EV137">
        <v>37.5</v>
      </c>
      <c r="EW137">
        <v>41.936399999999999</v>
      </c>
      <c r="EX137">
        <v>57.414900000000003</v>
      </c>
      <c r="EY137">
        <v>-2.1434299999999999</v>
      </c>
      <c r="EZ137">
        <v>2</v>
      </c>
      <c r="FA137">
        <v>0.51516799999999996</v>
      </c>
      <c r="FB137">
        <v>0.44649499999999998</v>
      </c>
      <c r="FC137">
        <v>20.270800000000001</v>
      </c>
      <c r="FD137">
        <v>5.2160900000000003</v>
      </c>
      <c r="FE137">
        <v>12.0046</v>
      </c>
      <c r="FF137">
        <v>4.9861500000000003</v>
      </c>
      <c r="FG137">
        <v>3.2841800000000001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1.86225</v>
      </c>
      <c r="FN137">
        <v>1.8643000000000001</v>
      </c>
      <c r="FO137">
        <v>1.86036</v>
      </c>
      <c r="FP137">
        <v>1.8610899999999999</v>
      </c>
      <c r="FQ137">
        <v>1.8602000000000001</v>
      </c>
      <c r="FR137">
        <v>1.86188</v>
      </c>
      <c r="FS137">
        <v>1.8584700000000001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-4.4850000000000003</v>
      </c>
      <c r="GH137">
        <v>0.1482</v>
      </c>
      <c r="GI137">
        <v>-2.9546745296188361</v>
      </c>
      <c r="GJ137">
        <v>-2.737337881603403E-3</v>
      </c>
      <c r="GK137">
        <v>1.2769921614711079E-6</v>
      </c>
      <c r="GL137">
        <v>-3.2469241445839119E-10</v>
      </c>
      <c r="GM137">
        <v>0.14817000000000749</v>
      </c>
      <c r="GN137">
        <v>0</v>
      </c>
      <c r="GO137">
        <v>0</v>
      </c>
      <c r="GP137">
        <v>0</v>
      </c>
      <c r="GQ137">
        <v>4</v>
      </c>
      <c r="GR137">
        <v>2074</v>
      </c>
      <c r="GS137">
        <v>4</v>
      </c>
      <c r="GT137">
        <v>30</v>
      </c>
      <c r="GU137">
        <v>14.4</v>
      </c>
      <c r="GV137">
        <v>14.4</v>
      </c>
      <c r="GW137">
        <v>2.35107</v>
      </c>
      <c r="GX137">
        <v>2.5500500000000001</v>
      </c>
      <c r="GY137">
        <v>2.04834</v>
      </c>
      <c r="GZ137">
        <v>2.6037599999999999</v>
      </c>
      <c r="HA137">
        <v>2.1972700000000001</v>
      </c>
      <c r="HB137">
        <v>2.3645</v>
      </c>
      <c r="HC137">
        <v>40.553100000000001</v>
      </c>
      <c r="HD137">
        <v>16.0671</v>
      </c>
      <c r="HE137">
        <v>18</v>
      </c>
      <c r="HF137">
        <v>712.95399999999995</v>
      </c>
      <c r="HG137">
        <v>730.27599999999995</v>
      </c>
      <c r="HH137">
        <v>30.998999999999999</v>
      </c>
      <c r="HI137">
        <v>33.865699999999997</v>
      </c>
      <c r="HJ137">
        <v>29.9998</v>
      </c>
      <c r="HK137">
        <v>33.811700000000002</v>
      </c>
      <c r="HL137">
        <v>33.816200000000002</v>
      </c>
      <c r="HM137">
        <v>47.048699999999997</v>
      </c>
      <c r="HN137">
        <v>22.945</v>
      </c>
      <c r="HO137">
        <v>68.5274</v>
      </c>
      <c r="HP137">
        <v>31</v>
      </c>
      <c r="HQ137">
        <v>815.70899999999995</v>
      </c>
      <c r="HR137">
        <v>35.222099999999998</v>
      </c>
      <c r="HS137">
        <v>99.1584</v>
      </c>
      <c r="HT137">
        <v>98.200299999999999</v>
      </c>
    </row>
    <row r="138" spans="1:228" x14ac:dyDescent="0.2">
      <c r="A138">
        <v>123</v>
      </c>
      <c r="B138">
        <v>1670267731.5999999</v>
      </c>
      <c r="C138">
        <v>487</v>
      </c>
      <c r="D138" t="s">
        <v>605</v>
      </c>
      <c r="E138" t="s">
        <v>606</v>
      </c>
      <c r="F138">
        <v>4</v>
      </c>
      <c r="G138">
        <v>1670267729.2874999</v>
      </c>
      <c r="H138">
        <f t="shared" si="34"/>
        <v>8.020174676026205E-4</v>
      </c>
      <c r="I138">
        <f t="shared" si="35"/>
        <v>0.80201746760262049</v>
      </c>
      <c r="J138">
        <f t="shared" si="36"/>
        <v>13.202258801463227</v>
      </c>
      <c r="K138">
        <f t="shared" si="37"/>
        <v>791.58675000000005</v>
      </c>
      <c r="L138">
        <f t="shared" si="38"/>
        <v>342.6589690493056</v>
      </c>
      <c r="M138">
        <f t="shared" si="39"/>
        <v>34.604573371510938</v>
      </c>
      <c r="N138">
        <f t="shared" si="40"/>
        <v>79.941061651736149</v>
      </c>
      <c r="O138">
        <f t="shared" si="41"/>
        <v>4.8983623255687524E-2</v>
      </c>
      <c r="P138">
        <f t="shared" si="42"/>
        <v>3.6678644807811152</v>
      </c>
      <c r="Q138">
        <f t="shared" si="43"/>
        <v>4.8623085042805013E-2</v>
      </c>
      <c r="R138">
        <f t="shared" si="44"/>
        <v>3.0421599688388853E-2</v>
      </c>
      <c r="S138">
        <f t="shared" si="45"/>
        <v>226.11366635835174</v>
      </c>
      <c r="T138">
        <f t="shared" si="46"/>
        <v>34.106032497234324</v>
      </c>
      <c r="U138">
        <f t="shared" si="47"/>
        <v>33.470012500000003</v>
      </c>
      <c r="V138">
        <f t="shared" si="48"/>
        <v>5.1870714987860369</v>
      </c>
      <c r="W138">
        <f t="shared" si="49"/>
        <v>70.345993533296962</v>
      </c>
      <c r="X138">
        <f t="shared" si="50"/>
        <v>3.5937282246376769</v>
      </c>
      <c r="Y138">
        <f t="shared" si="51"/>
        <v>5.1086466252504525</v>
      </c>
      <c r="Z138">
        <f t="shared" si="52"/>
        <v>1.59334327414836</v>
      </c>
      <c r="AA138">
        <f t="shared" si="53"/>
        <v>-35.368970321275562</v>
      </c>
      <c r="AB138">
        <f t="shared" si="54"/>
        <v>-53.746251107524664</v>
      </c>
      <c r="AC138">
        <f t="shared" si="55"/>
        <v>-3.3669159340480519</v>
      </c>
      <c r="AD138">
        <f t="shared" si="56"/>
        <v>133.63152899550346</v>
      </c>
      <c r="AE138">
        <f t="shared" si="57"/>
        <v>36.7017213430005</v>
      </c>
      <c r="AF138">
        <f t="shared" si="58"/>
        <v>0.82156219016574383</v>
      </c>
      <c r="AG138">
        <f t="shared" si="59"/>
        <v>13.202258801463227</v>
      </c>
      <c r="AH138">
        <v>836.45150507154744</v>
      </c>
      <c r="AI138">
        <v>823.94635757575725</v>
      </c>
      <c r="AJ138">
        <v>1.7381934159715069</v>
      </c>
      <c r="AK138">
        <v>64.412612484880171</v>
      </c>
      <c r="AL138">
        <f t="shared" si="60"/>
        <v>0.80201746760262049</v>
      </c>
      <c r="AM138">
        <v>35.260253895565889</v>
      </c>
      <c r="AN138">
        <v>35.58343323529413</v>
      </c>
      <c r="AO138">
        <v>-3.4399537395083621E-4</v>
      </c>
      <c r="AP138">
        <v>92.771630971899214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47080.293795474252</v>
      </c>
      <c r="AV138">
        <f t="shared" si="64"/>
        <v>1200.00125</v>
      </c>
      <c r="AW138">
        <f t="shared" si="65"/>
        <v>1025.9251260924104</v>
      </c>
      <c r="AX138">
        <f t="shared" si="66"/>
        <v>0.85493671451793096</v>
      </c>
      <c r="AY138">
        <f t="shared" si="67"/>
        <v>0.18842785901960662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1670267729.2874999</v>
      </c>
      <c r="BF138">
        <v>791.58675000000005</v>
      </c>
      <c r="BG138">
        <v>807.09950000000003</v>
      </c>
      <c r="BH138">
        <v>35.585562499999988</v>
      </c>
      <c r="BI138">
        <v>35.256500000000003</v>
      </c>
      <c r="BJ138">
        <v>796.07500000000005</v>
      </c>
      <c r="BK138">
        <v>35.437412500000001</v>
      </c>
      <c r="BL138">
        <v>650.11400000000003</v>
      </c>
      <c r="BM138">
        <v>100.88800000000001</v>
      </c>
      <c r="BN138">
        <v>0.10037765</v>
      </c>
      <c r="BO138">
        <v>33.198212499999997</v>
      </c>
      <c r="BP138">
        <v>33.470012500000003</v>
      </c>
      <c r="BQ138">
        <v>999.9</v>
      </c>
      <c r="BR138">
        <v>0</v>
      </c>
      <c r="BS138">
        <v>0</v>
      </c>
      <c r="BT138">
        <v>8980.78125</v>
      </c>
      <c r="BU138">
        <v>0</v>
      </c>
      <c r="BV138">
        <v>1020.93</v>
      </c>
      <c r="BW138">
        <v>-15.512675</v>
      </c>
      <c r="BX138">
        <v>820.79512499999998</v>
      </c>
      <c r="BY138">
        <v>836.594875</v>
      </c>
      <c r="BZ138">
        <v>0.32908512499999998</v>
      </c>
      <c r="CA138">
        <v>807.09950000000003</v>
      </c>
      <c r="CB138">
        <v>35.256500000000003</v>
      </c>
      <c r="CC138">
        <v>3.5901524999999999</v>
      </c>
      <c r="CD138">
        <v>3.5569549999999999</v>
      </c>
      <c r="CE138">
        <v>27.0522375</v>
      </c>
      <c r="CF138">
        <v>26.8940625</v>
      </c>
      <c r="CG138">
        <v>1200.00125</v>
      </c>
      <c r="CH138">
        <v>0.50002599999999997</v>
      </c>
      <c r="CI138">
        <v>0.49997399999999997</v>
      </c>
      <c r="CJ138">
        <v>0</v>
      </c>
      <c r="CK138">
        <v>977.25525000000005</v>
      </c>
      <c r="CL138">
        <v>4.9990899999999998</v>
      </c>
      <c r="CM138">
        <v>10284.4125</v>
      </c>
      <c r="CN138">
        <v>9557.9549999999999</v>
      </c>
      <c r="CO138">
        <v>43.625</v>
      </c>
      <c r="CP138">
        <v>45.625</v>
      </c>
      <c r="CQ138">
        <v>44.5</v>
      </c>
      <c r="CR138">
        <v>44.311999999999998</v>
      </c>
      <c r="CS138">
        <v>45</v>
      </c>
      <c r="CT138">
        <v>597.53250000000003</v>
      </c>
      <c r="CU138">
        <v>597.46875</v>
      </c>
      <c r="CV138">
        <v>0</v>
      </c>
      <c r="CW138">
        <v>1670267750.5999999</v>
      </c>
      <c r="CX138">
        <v>0</v>
      </c>
      <c r="CY138">
        <v>1670266866.0999999</v>
      </c>
      <c r="CZ138" t="s">
        <v>356</v>
      </c>
      <c r="DA138">
        <v>1670266861.5999999</v>
      </c>
      <c r="DB138">
        <v>1670266866.0999999</v>
      </c>
      <c r="DC138">
        <v>4</v>
      </c>
      <c r="DD138">
        <v>8.4000000000000005E-2</v>
      </c>
      <c r="DE138">
        <v>1.7999999999999999E-2</v>
      </c>
      <c r="DF138">
        <v>-3.9009999999999998</v>
      </c>
      <c r="DG138">
        <v>0.14799999999999999</v>
      </c>
      <c r="DH138">
        <v>415</v>
      </c>
      <c r="DI138">
        <v>36</v>
      </c>
      <c r="DJ138">
        <v>0.66</v>
      </c>
      <c r="DK138">
        <v>0.36</v>
      </c>
      <c r="DL138">
        <v>-15.34859</v>
      </c>
      <c r="DM138">
        <v>-0.91231969981237648</v>
      </c>
      <c r="DN138">
        <v>0.1043415037269446</v>
      </c>
      <c r="DO138">
        <v>0</v>
      </c>
      <c r="DP138">
        <v>0.33670082499999998</v>
      </c>
      <c r="DQ138">
        <v>-6.5842660412758658E-2</v>
      </c>
      <c r="DR138">
        <v>6.926251503834884E-3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3.2962699999999998</v>
      </c>
      <c r="EB138">
        <v>2.6255700000000002</v>
      </c>
      <c r="EC138">
        <v>0.16056599999999999</v>
      </c>
      <c r="ED138">
        <v>0.16084200000000001</v>
      </c>
      <c r="EE138">
        <v>0.14318700000000001</v>
      </c>
      <c r="EF138">
        <v>0.14072499999999999</v>
      </c>
      <c r="EG138">
        <v>25387.1</v>
      </c>
      <c r="EH138">
        <v>25828.7</v>
      </c>
      <c r="EI138">
        <v>28142.400000000001</v>
      </c>
      <c r="EJ138">
        <v>29631.8</v>
      </c>
      <c r="EK138">
        <v>33179.4</v>
      </c>
      <c r="EL138">
        <v>35341.599999999999</v>
      </c>
      <c r="EM138">
        <v>39720</v>
      </c>
      <c r="EN138">
        <v>42342.9</v>
      </c>
      <c r="EO138">
        <v>2.2244999999999999</v>
      </c>
      <c r="EP138">
        <v>2.15672</v>
      </c>
      <c r="EQ138">
        <v>0.11472</v>
      </c>
      <c r="ER138">
        <v>0</v>
      </c>
      <c r="ES138">
        <v>31.5946</v>
      </c>
      <c r="ET138">
        <v>999.9</v>
      </c>
      <c r="EU138">
        <v>65.2</v>
      </c>
      <c r="EV138">
        <v>37.5</v>
      </c>
      <c r="EW138">
        <v>41.872999999999998</v>
      </c>
      <c r="EX138">
        <v>56.994900000000001</v>
      </c>
      <c r="EY138">
        <v>-2.3117000000000001</v>
      </c>
      <c r="EZ138">
        <v>2</v>
      </c>
      <c r="FA138">
        <v>0.51479200000000003</v>
      </c>
      <c r="FB138">
        <v>0.44323299999999999</v>
      </c>
      <c r="FC138">
        <v>20.271100000000001</v>
      </c>
      <c r="FD138">
        <v>5.2183400000000004</v>
      </c>
      <c r="FE138">
        <v>12.0055</v>
      </c>
      <c r="FF138">
        <v>4.9864499999999996</v>
      </c>
      <c r="FG138">
        <v>3.2845499999999999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1.86226</v>
      </c>
      <c r="FN138">
        <v>1.8643099999999999</v>
      </c>
      <c r="FO138">
        <v>1.8603499999999999</v>
      </c>
      <c r="FP138">
        <v>1.8610899999999999</v>
      </c>
      <c r="FQ138">
        <v>1.8602000000000001</v>
      </c>
      <c r="FR138">
        <v>1.86188</v>
      </c>
      <c r="FS138">
        <v>1.8584799999999999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-4.4930000000000003</v>
      </c>
      <c r="GH138">
        <v>0.14810000000000001</v>
      </c>
      <c r="GI138">
        <v>-2.9546745296188361</v>
      </c>
      <c r="GJ138">
        <v>-2.737337881603403E-3</v>
      </c>
      <c r="GK138">
        <v>1.2769921614711079E-6</v>
      </c>
      <c r="GL138">
        <v>-3.2469241445839119E-10</v>
      </c>
      <c r="GM138">
        <v>0.14817000000000749</v>
      </c>
      <c r="GN138">
        <v>0</v>
      </c>
      <c r="GO138">
        <v>0</v>
      </c>
      <c r="GP138">
        <v>0</v>
      </c>
      <c r="GQ138">
        <v>4</v>
      </c>
      <c r="GR138">
        <v>2074</v>
      </c>
      <c r="GS138">
        <v>4</v>
      </c>
      <c r="GT138">
        <v>30</v>
      </c>
      <c r="GU138">
        <v>14.5</v>
      </c>
      <c r="GV138">
        <v>14.4</v>
      </c>
      <c r="GW138">
        <v>2.36572</v>
      </c>
      <c r="GX138">
        <v>2.5549300000000001</v>
      </c>
      <c r="GY138">
        <v>2.04834</v>
      </c>
      <c r="GZ138">
        <v>2.6025399999999999</v>
      </c>
      <c r="HA138">
        <v>2.1972700000000001</v>
      </c>
      <c r="HB138">
        <v>2.3315399999999999</v>
      </c>
      <c r="HC138">
        <v>40.553100000000001</v>
      </c>
      <c r="HD138">
        <v>16.0671</v>
      </c>
      <c r="HE138">
        <v>18</v>
      </c>
      <c r="HF138">
        <v>713.048</v>
      </c>
      <c r="HG138">
        <v>730.14499999999998</v>
      </c>
      <c r="HH138">
        <v>30.999099999999999</v>
      </c>
      <c r="HI138">
        <v>33.8626</v>
      </c>
      <c r="HJ138">
        <v>29.999700000000001</v>
      </c>
      <c r="HK138">
        <v>33.808700000000002</v>
      </c>
      <c r="HL138">
        <v>33.813099999999999</v>
      </c>
      <c r="HM138">
        <v>47.363599999999998</v>
      </c>
      <c r="HN138">
        <v>22.945</v>
      </c>
      <c r="HO138">
        <v>68.5274</v>
      </c>
      <c r="HP138">
        <v>31</v>
      </c>
      <c r="HQ138">
        <v>822.41300000000001</v>
      </c>
      <c r="HR138">
        <v>35.193100000000001</v>
      </c>
      <c r="HS138">
        <v>99.159800000000004</v>
      </c>
      <c r="HT138">
        <v>98.200400000000002</v>
      </c>
    </row>
    <row r="139" spans="1:228" x14ac:dyDescent="0.2">
      <c r="A139">
        <v>124</v>
      </c>
      <c r="B139">
        <v>1670267735.5999999</v>
      </c>
      <c r="C139">
        <v>491</v>
      </c>
      <c r="D139" t="s">
        <v>607</v>
      </c>
      <c r="E139" t="s">
        <v>608</v>
      </c>
      <c r="F139">
        <v>4</v>
      </c>
      <c r="G139">
        <v>1670267733.5999999</v>
      </c>
      <c r="H139">
        <f t="shared" si="34"/>
        <v>8.157084726899338E-4</v>
      </c>
      <c r="I139">
        <f t="shared" si="35"/>
        <v>0.81570847268993385</v>
      </c>
      <c r="J139">
        <f t="shared" si="36"/>
        <v>13.655896081185119</v>
      </c>
      <c r="K139">
        <f t="shared" si="37"/>
        <v>798.76085714285728</v>
      </c>
      <c r="L139">
        <f t="shared" si="38"/>
        <v>344.47116894679624</v>
      </c>
      <c r="M139">
        <f t="shared" si="39"/>
        <v>34.787416862241649</v>
      </c>
      <c r="N139">
        <f t="shared" si="40"/>
        <v>80.665174376209436</v>
      </c>
      <c r="O139">
        <f t="shared" si="41"/>
        <v>5.006044038132447E-2</v>
      </c>
      <c r="P139">
        <f t="shared" si="42"/>
        <v>3.6716615821865339</v>
      </c>
      <c r="Q139">
        <f t="shared" si="43"/>
        <v>4.9684328306791578E-2</v>
      </c>
      <c r="R139">
        <f t="shared" si="44"/>
        <v>3.1086261636773534E-2</v>
      </c>
      <c r="S139">
        <f t="shared" si="45"/>
        <v>226.11198566184788</v>
      </c>
      <c r="T139">
        <f t="shared" si="46"/>
        <v>34.090977796529806</v>
      </c>
      <c r="U139">
        <f t="shared" si="47"/>
        <v>33.443771428571416</v>
      </c>
      <c r="V139">
        <f t="shared" si="48"/>
        <v>5.1794545320979246</v>
      </c>
      <c r="W139">
        <f t="shared" si="49"/>
        <v>70.385533521974011</v>
      </c>
      <c r="X139">
        <f t="shared" si="50"/>
        <v>3.5934694376628862</v>
      </c>
      <c r="Y139">
        <f t="shared" si="51"/>
        <v>5.1054091058939308</v>
      </c>
      <c r="Z139">
        <f t="shared" si="52"/>
        <v>1.5859850944350384</v>
      </c>
      <c r="AA139">
        <f t="shared" si="53"/>
        <v>-35.972743645626082</v>
      </c>
      <c r="AB139">
        <f t="shared" si="54"/>
        <v>-50.844003050779392</v>
      </c>
      <c r="AC139">
        <f t="shared" si="55"/>
        <v>-3.1812267551301954</v>
      </c>
      <c r="AD139">
        <f t="shared" si="56"/>
        <v>136.11401221031224</v>
      </c>
      <c r="AE139">
        <f t="shared" si="57"/>
        <v>36.822215002402871</v>
      </c>
      <c r="AF139">
        <f t="shared" si="58"/>
        <v>0.82523821995874991</v>
      </c>
      <c r="AG139">
        <f t="shared" si="59"/>
        <v>13.655896081185119</v>
      </c>
      <c r="AH139">
        <v>843.37143107432587</v>
      </c>
      <c r="AI139">
        <v>830.79040606060573</v>
      </c>
      <c r="AJ139">
        <v>1.7073691248644141</v>
      </c>
      <c r="AK139">
        <v>64.412612484880171</v>
      </c>
      <c r="AL139">
        <f t="shared" si="60"/>
        <v>0.81570847268993385</v>
      </c>
      <c r="AM139">
        <v>35.254374474049968</v>
      </c>
      <c r="AN139">
        <v>35.58128794117647</v>
      </c>
      <c r="AO139">
        <v>-2.8089417429241778E-5</v>
      </c>
      <c r="AP139">
        <v>92.771630971899214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47149.800616826389</v>
      </c>
      <c r="AV139">
        <f t="shared" si="64"/>
        <v>1199.992857142857</v>
      </c>
      <c r="AW139">
        <f t="shared" si="65"/>
        <v>1025.9178993066569</v>
      </c>
      <c r="AX139">
        <f t="shared" si="66"/>
        <v>0.85493667166430742</v>
      </c>
      <c r="AY139">
        <f t="shared" si="67"/>
        <v>0.18842777631211322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1670267733.5999999</v>
      </c>
      <c r="BF139">
        <v>798.76085714285728</v>
      </c>
      <c r="BG139">
        <v>814.32899999999984</v>
      </c>
      <c r="BH139">
        <v>35.583171428571433</v>
      </c>
      <c r="BI139">
        <v>35.252600000000001</v>
      </c>
      <c r="BJ139">
        <v>803.25842857142868</v>
      </c>
      <c r="BK139">
        <v>35.435000000000002</v>
      </c>
      <c r="BL139">
        <v>650.04371428571437</v>
      </c>
      <c r="BM139">
        <v>100.8877142857143</v>
      </c>
      <c r="BN139">
        <v>0.1001767142857143</v>
      </c>
      <c r="BO139">
        <v>33.186914285714288</v>
      </c>
      <c r="BP139">
        <v>33.443771428571416</v>
      </c>
      <c r="BQ139">
        <v>999.89999999999986</v>
      </c>
      <c r="BR139">
        <v>0</v>
      </c>
      <c r="BS139">
        <v>0</v>
      </c>
      <c r="BT139">
        <v>8993.9285714285706</v>
      </c>
      <c r="BU139">
        <v>0</v>
      </c>
      <c r="BV139">
        <v>1018.247142857143</v>
      </c>
      <c r="BW139">
        <v>-15.56835714285714</v>
      </c>
      <c r="BX139">
        <v>828.23185714285717</v>
      </c>
      <c r="BY139">
        <v>844.08514285714284</v>
      </c>
      <c r="BZ139">
        <v>0.33056257142857137</v>
      </c>
      <c r="CA139">
        <v>814.32899999999984</v>
      </c>
      <c r="CB139">
        <v>35.252600000000001</v>
      </c>
      <c r="CC139">
        <v>3.5899028571428571</v>
      </c>
      <c r="CD139">
        <v>3.5565542857142849</v>
      </c>
      <c r="CE139">
        <v>27.051028571428571</v>
      </c>
      <c r="CF139">
        <v>26.89217142857143</v>
      </c>
      <c r="CG139">
        <v>1199.992857142857</v>
      </c>
      <c r="CH139">
        <v>0.50002599999999997</v>
      </c>
      <c r="CI139">
        <v>0.49997399999999997</v>
      </c>
      <c r="CJ139">
        <v>0</v>
      </c>
      <c r="CK139">
        <v>977.18157142857137</v>
      </c>
      <c r="CL139">
        <v>4.9990899999999998</v>
      </c>
      <c r="CM139">
        <v>10286.428571428571</v>
      </c>
      <c r="CN139">
        <v>9557.8828571428585</v>
      </c>
      <c r="CO139">
        <v>43.589000000000013</v>
      </c>
      <c r="CP139">
        <v>45.625</v>
      </c>
      <c r="CQ139">
        <v>44.5</v>
      </c>
      <c r="CR139">
        <v>44.311999999999998</v>
      </c>
      <c r="CS139">
        <v>44.982000000000014</v>
      </c>
      <c r="CT139">
        <v>597.52999999999986</v>
      </c>
      <c r="CU139">
        <v>597.46285714285727</v>
      </c>
      <c r="CV139">
        <v>0</v>
      </c>
      <c r="CW139">
        <v>1670267754.8</v>
      </c>
      <c r="CX139">
        <v>0</v>
      </c>
      <c r="CY139">
        <v>1670266866.0999999</v>
      </c>
      <c r="CZ139" t="s">
        <v>356</v>
      </c>
      <c r="DA139">
        <v>1670266861.5999999</v>
      </c>
      <c r="DB139">
        <v>1670266866.0999999</v>
      </c>
      <c r="DC139">
        <v>4</v>
      </c>
      <c r="DD139">
        <v>8.4000000000000005E-2</v>
      </c>
      <c r="DE139">
        <v>1.7999999999999999E-2</v>
      </c>
      <c r="DF139">
        <v>-3.9009999999999998</v>
      </c>
      <c r="DG139">
        <v>0.14799999999999999</v>
      </c>
      <c r="DH139">
        <v>415</v>
      </c>
      <c r="DI139">
        <v>36</v>
      </c>
      <c r="DJ139">
        <v>0.66</v>
      </c>
      <c r="DK139">
        <v>0.36</v>
      </c>
      <c r="DL139">
        <v>-15.407612500000001</v>
      </c>
      <c r="DM139">
        <v>-0.88713208255159692</v>
      </c>
      <c r="DN139">
        <v>0.1005390724730936</v>
      </c>
      <c r="DO139">
        <v>0</v>
      </c>
      <c r="DP139">
        <v>0.333325225</v>
      </c>
      <c r="DQ139">
        <v>-3.2616213883677629E-2</v>
      </c>
      <c r="DR139">
        <v>3.635142435225201E-3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3.2959700000000001</v>
      </c>
      <c r="EB139">
        <v>2.6251199999999999</v>
      </c>
      <c r="EC139">
        <v>0.16145000000000001</v>
      </c>
      <c r="ED139">
        <v>0.16173599999999999</v>
      </c>
      <c r="EE139">
        <v>0.14316699999999999</v>
      </c>
      <c r="EF139">
        <v>0.14071600000000001</v>
      </c>
      <c r="EG139">
        <v>25361.1</v>
      </c>
      <c r="EH139">
        <v>25801.4</v>
      </c>
      <c r="EI139">
        <v>28143.3</v>
      </c>
      <c r="EJ139">
        <v>29632.2</v>
      </c>
      <c r="EK139">
        <v>33181</v>
      </c>
      <c r="EL139">
        <v>35342.300000000003</v>
      </c>
      <c r="EM139">
        <v>39720.9</v>
      </c>
      <c r="EN139">
        <v>42343.199999999997</v>
      </c>
      <c r="EO139">
        <v>2.2244999999999999</v>
      </c>
      <c r="EP139">
        <v>2.1569799999999999</v>
      </c>
      <c r="EQ139">
        <v>0.114311</v>
      </c>
      <c r="ER139">
        <v>0</v>
      </c>
      <c r="ES139">
        <v>31.5779</v>
      </c>
      <c r="ET139">
        <v>999.9</v>
      </c>
      <c r="EU139">
        <v>65.3</v>
      </c>
      <c r="EV139">
        <v>37.5</v>
      </c>
      <c r="EW139">
        <v>41.935200000000002</v>
      </c>
      <c r="EX139">
        <v>57.264899999999997</v>
      </c>
      <c r="EY139">
        <v>-2.2876599999999998</v>
      </c>
      <c r="EZ139">
        <v>2</v>
      </c>
      <c r="FA139">
        <v>0.51452200000000003</v>
      </c>
      <c r="FB139">
        <v>0.44059399999999999</v>
      </c>
      <c r="FC139">
        <v>20.271000000000001</v>
      </c>
      <c r="FD139">
        <v>5.2184900000000001</v>
      </c>
      <c r="FE139">
        <v>12.0052</v>
      </c>
      <c r="FF139">
        <v>4.9869500000000002</v>
      </c>
      <c r="FG139">
        <v>3.2845800000000001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1.86226</v>
      </c>
      <c r="FN139">
        <v>1.86432</v>
      </c>
      <c r="FO139">
        <v>1.8603499999999999</v>
      </c>
      <c r="FP139">
        <v>1.8610800000000001</v>
      </c>
      <c r="FQ139">
        <v>1.8602000000000001</v>
      </c>
      <c r="FR139">
        <v>1.86188</v>
      </c>
      <c r="FS139">
        <v>1.85849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-4.5019999999999998</v>
      </c>
      <c r="GH139">
        <v>0.1482</v>
      </c>
      <c r="GI139">
        <v>-2.9546745296188361</v>
      </c>
      <c r="GJ139">
        <v>-2.737337881603403E-3</v>
      </c>
      <c r="GK139">
        <v>1.2769921614711079E-6</v>
      </c>
      <c r="GL139">
        <v>-3.2469241445839119E-10</v>
      </c>
      <c r="GM139">
        <v>0.14817000000000749</v>
      </c>
      <c r="GN139">
        <v>0</v>
      </c>
      <c r="GO139">
        <v>0</v>
      </c>
      <c r="GP139">
        <v>0</v>
      </c>
      <c r="GQ139">
        <v>4</v>
      </c>
      <c r="GR139">
        <v>2074</v>
      </c>
      <c r="GS139">
        <v>4</v>
      </c>
      <c r="GT139">
        <v>30</v>
      </c>
      <c r="GU139">
        <v>14.6</v>
      </c>
      <c r="GV139">
        <v>14.5</v>
      </c>
      <c r="GW139">
        <v>2.3815900000000001</v>
      </c>
      <c r="GX139">
        <v>2.5598100000000001</v>
      </c>
      <c r="GY139">
        <v>2.04834</v>
      </c>
      <c r="GZ139">
        <v>2.6025399999999999</v>
      </c>
      <c r="HA139">
        <v>2.1972700000000001</v>
      </c>
      <c r="HB139">
        <v>2.3010299999999999</v>
      </c>
      <c r="HC139">
        <v>40.553100000000001</v>
      </c>
      <c r="HD139">
        <v>16.058299999999999</v>
      </c>
      <c r="HE139">
        <v>18</v>
      </c>
      <c r="HF139">
        <v>713.01400000000001</v>
      </c>
      <c r="HG139">
        <v>730.346</v>
      </c>
      <c r="HH139">
        <v>30.999199999999998</v>
      </c>
      <c r="HI139">
        <v>33.8596</v>
      </c>
      <c r="HJ139">
        <v>29.9998</v>
      </c>
      <c r="HK139">
        <v>33.805599999999998</v>
      </c>
      <c r="HL139">
        <v>33.810099999999998</v>
      </c>
      <c r="HM139">
        <v>47.673299999999998</v>
      </c>
      <c r="HN139">
        <v>22.945</v>
      </c>
      <c r="HO139">
        <v>68.5274</v>
      </c>
      <c r="HP139">
        <v>31</v>
      </c>
      <c r="HQ139">
        <v>829.11699999999996</v>
      </c>
      <c r="HR139">
        <v>35.182499999999997</v>
      </c>
      <c r="HS139">
        <v>99.162499999999994</v>
      </c>
      <c r="HT139">
        <v>98.2012</v>
      </c>
    </row>
    <row r="140" spans="1:228" x14ac:dyDescent="0.2">
      <c r="A140">
        <v>125</v>
      </c>
      <c r="B140">
        <v>1670267739.5999999</v>
      </c>
      <c r="C140">
        <v>495</v>
      </c>
      <c r="D140" t="s">
        <v>609</v>
      </c>
      <c r="E140" t="s">
        <v>610</v>
      </c>
      <c r="F140">
        <v>4</v>
      </c>
      <c r="G140">
        <v>1670267737.2874999</v>
      </c>
      <c r="H140">
        <f t="shared" si="34"/>
        <v>8.0807700977949886E-4</v>
      </c>
      <c r="I140">
        <f t="shared" si="35"/>
        <v>0.80807700977949881</v>
      </c>
      <c r="J140">
        <f t="shared" si="36"/>
        <v>14.020272352706197</v>
      </c>
      <c r="K140">
        <f t="shared" si="37"/>
        <v>804.85775000000001</v>
      </c>
      <c r="L140">
        <f t="shared" si="38"/>
        <v>336.32059854160497</v>
      </c>
      <c r="M140">
        <f t="shared" si="39"/>
        <v>33.964461014486773</v>
      </c>
      <c r="N140">
        <f t="shared" si="40"/>
        <v>81.281253038388726</v>
      </c>
      <c r="O140">
        <f t="shared" si="41"/>
        <v>4.9770386766133538E-2</v>
      </c>
      <c r="P140">
        <f t="shared" si="42"/>
        <v>3.6770071697653841</v>
      </c>
      <c r="Q140">
        <f t="shared" si="43"/>
        <v>4.9399139181898102E-2</v>
      </c>
      <c r="R140">
        <f t="shared" si="44"/>
        <v>3.090758609298757E-2</v>
      </c>
      <c r="S140">
        <f t="shared" si="45"/>
        <v>226.11105523351495</v>
      </c>
      <c r="T140">
        <f t="shared" si="46"/>
        <v>34.085560485825653</v>
      </c>
      <c r="U140">
        <f t="shared" si="47"/>
        <v>33.421937499999999</v>
      </c>
      <c r="V140">
        <f t="shared" si="48"/>
        <v>5.1731242394565431</v>
      </c>
      <c r="W140">
        <f t="shared" si="49"/>
        <v>70.396062897800505</v>
      </c>
      <c r="X140">
        <f t="shared" si="50"/>
        <v>3.5928421924198997</v>
      </c>
      <c r="Y140">
        <f t="shared" si="51"/>
        <v>5.1037544495008351</v>
      </c>
      <c r="Z140">
        <f t="shared" si="52"/>
        <v>1.5802820470366434</v>
      </c>
      <c r="AA140">
        <f t="shared" si="53"/>
        <v>-35.636196131275902</v>
      </c>
      <c r="AB140">
        <f t="shared" si="54"/>
        <v>-47.734942377160252</v>
      </c>
      <c r="AC140">
        <f t="shared" si="55"/>
        <v>-2.9819525685155708</v>
      </c>
      <c r="AD140">
        <f t="shared" si="56"/>
        <v>139.75796415656322</v>
      </c>
      <c r="AE140">
        <f t="shared" si="57"/>
        <v>37.050626869767918</v>
      </c>
      <c r="AF140">
        <f t="shared" si="58"/>
        <v>0.82285848727570476</v>
      </c>
      <c r="AG140">
        <f t="shared" si="59"/>
        <v>14.020272352706197</v>
      </c>
      <c r="AH140">
        <v>850.3631177995228</v>
      </c>
      <c r="AI140">
        <v>837.63725454545408</v>
      </c>
      <c r="AJ140">
        <v>1.704096681629192</v>
      </c>
      <c r="AK140">
        <v>64.412612484880171</v>
      </c>
      <c r="AL140">
        <f t="shared" si="60"/>
        <v>0.80807700977949881</v>
      </c>
      <c r="AM140">
        <v>35.251467934715542</v>
      </c>
      <c r="AN140">
        <v>35.576806764705879</v>
      </c>
      <c r="AO140">
        <v>-2.8703115162247232E-4</v>
      </c>
      <c r="AP140">
        <v>92.771630971899214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47246.125674891846</v>
      </c>
      <c r="AV140">
        <f t="shared" si="64"/>
        <v>1199.9862499999999</v>
      </c>
      <c r="AW140">
        <f t="shared" si="65"/>
        <v>1025.9124135924947</v>
      </c>
      <c r="AX140">
        <f t="shared" si="66"/>
        <v>0.85493680747799794</v>
      </c>
      <c r="AY140">
        <f t="shared" si="67"/>
        <v>0.18842803843253617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1670267737.2874999</v>
      </c>
      <c r="BF140">
        <v>804.85775000000001</v>
      </c>
      <c r="BG140">
        <v>820.522875</v>
      </c>
      <c r="BH140">
        <v>35.576799999999999</v>
      </c>
      <c r="BI140">
        <v>35.247162500000002</v>
      </c>
      <c r="BJ140">
        <v>809.36337499999991</v>
      </c>
      <c r="BK140">
        <v>35.4286125</v>
      </c>
      <c r="BL140">
        <v>650.00987499999997</v>
      </c>
      <c r="BM140">
        <v>100.88849999999999</v>
      </c>
      <c r="BN140">
        <v>9.9846125000000008E-2</v>
      </c>
      <c r="BO140">
        <v>33.181137500000013</v>
      </c>
      <c r="BP140">
        <v>33.421937499999999</v>
      </c>
      <c r="BQ140">
        <v>999.9</v>
      </c>
      <c r="BR140">
        <v>0</v>
      </c>
      <c r="BS140">
        <v>0</v>
      </c>
      <c r="BT140">
        <v>9012.34375</v>
      </c>
      <c r="BU140">
        <v>0</v>
      </c>
      <c r="BV140">
        <v>1053.53125</v>
      </c>
      <c r="BW140">
        <v>-15.665112499999999</v>
      </c>
      <c r="BX140">
        <v>834.54812500000003</v>
      </c>
      <c r="BY140">
        <v>850.50049999999999</v>
      </c>
      <c r="BZ140">
        <v>0.32962225000000001</v>
      </c>
      <c r="CA140">
        <v>820.522875</v>
      </c>
      <c r="CB140">
        <v>35.247162500000002</v>
      </c>
      <c r="CC140">
        <v>3.5892862499999998</v>
      </c>
      <c r="CD140">
        <v>3.5560312500000002</v>
      </c>
      <c r="CE140">
        <v>27.048112499999998</v>
      </c>
      <c r="CF140">
        <v>26.8896625</v>
      </c>
      <c r="CG140">
        <v>1199.9862499999999</v>
      </c>
      <c r="CH140">
        <v>0.50002425000000006</v>
      </c>
      <c r="CI140">
        <v>0.49997574999999989</v>
      </c>
      <c r="CJ140">
        <v>0</v>
      </c>
      <c r="CK140">
        <v>977.00787500000001</v>
      </c>
      <c r="CL140">
        <v>4.9990899999999998</v>
      </c>
      <c r="CM140">
        <v>10291.4</v>
      </c>
      <c r="CN140">
        <v>9557.8374999999996</v>
      </c>
      <c r="CO140">
        <v>43.569875000000003</v>
      </c>
      <c r="CP140">
        <v>45.625</v>
      </c>
      <c r="CQ140">
        <v>44.5</v>
      </c>
      <c r="CR140">
        <v>44.311999999999998</v>
      </c>
      <c r="CS140">
        <v>44.944875000000003</v>
      </c>
      <c r="CT140">
        <v>597.52125000000001</v>
      </c>
      <c r="CU140">
        <v>597.46500000000003</v>
      </c>
      <c r="CV140">
        <v>0</v>
      </c>
      <c r="CW140">
        <v>1670267758.4000001</v>
      </c>
      <c r="CX140">
        <v>0</v>
      </c>
      <c r="CY140">
        <v>1670266866.0999999</v>
      </c>
      <c r="CZ140" t="s">
        <v>356</v>
      </c>
      <c r="DA140">
        <v>1670266861.5999999</v>
      </c>
      <c r="DB140">
        <v>1670266866.0999999</v>
      </c>
      <c r="DC140">
        <v>4</v>
      </c>
      <c r="DD140">
        <v>8.4000000000000005E-2</v>
      </c>
      <c r="DE140">
        <v>1.7999999999999999E-2</v>
      </c>
      <c r="DF140">
        <v>-3.9009999999999998</v>
      </c>
      <c r="DG140">
        <v>0.14799999999999999</v>
      </c>
      <c r="DH140">
        <v>415</v>
      </c>
      <c r="DI140">
        <v>36</v>
      </c>
      <c r="DJ140">
        <v>0.66</v>
      </c>
      <c r="DK140">
        <v>0.36</v>
      </c>
      <c r="DL140">
        <v>-15.4766525</v>
      </c>
      <c r="DM140">
        <v>-1.226905440900484</v>
      </c>
      <c r="DN140">
        <v>0.1288608377038965</v>
      </c>
      <c r="DO140">
        <v>0</v>
      </c>
      <c r="DP140">
        <v>0.33145140000000001</v>
      </c>
      <c r="DQ140">
        <v>-2.6247557223265772E-2</v>
      </c>
      <c r="DR140">
        <v>3.2281067578380971E-3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3.2961200000000002</v>
      </c>
      <c r="EB140">
        <v>2.6253600000000001</v>
      </c>
      <c r="EC140">
        <v>0.162326</v>
      </c>
      <c r="ED140">
        <v>0.162607</v>
      </c>
      <c r="EE140">
        <v>0.14317299999999999</v>
      </c>
      <c r="EF140">
        <v>0.14069699999999999</v>
      </c>
      <c r="EG140">
        <v>25334.6</v>
      </c>
      <c r="EH140">
        <v>25774.7</v>
      </c>
      <c r="EI140">
        <v>28143.3</v>
      </c>
      <c r="EJ140">
        <v>29632.2</v>
      </c>
      <c r="EK140">
        <v>33180.9</v>
      </c>
      <c r="EL140">
        <v>35343.4</v>
      </c>
      <c r="EM140">
        <v>39721</v>
      </c>
      <c r="EN140">
        <v>42343.6</v>
      </c>
      <c r="EO140">
        <v>2.22465</v>
      </c>
      <c r="EP140">
        <v>2.1568999999999998</v>
      </c>
      <c r="EQ140">
        <v>0.114217</v>
      </c>
      <c r="ER140">
        <v>0</v>
      </c>
      <c r="ES140">
        <v>31.562899999999999</v>
      </c>
      <c r="ET140">
        <v>999.9</v>
      </c>
      <c r="EU140">
        <v>65.3</v>
      </c>
      <c r="EV140">
        <v>37.5</v>
      </c>
      <c r="EW140">
        <v>41.935400000000001</v>
      </c>
      <c r="EX140">
        <v>57.354900000000001</v>
      </c>
      <c r="EY140">
        <v>-2.2155499999999999</v>
      </c>
      <c r="EZ140">
        <v>2</v>
      </c>
      <c r="FA140">
        <v>0.51416899999999999</v>
      </c>
      <c r="FB140">
        <v>0.43902000000000002</v>
      </c>
      <c r="FC140">
        <v>20.271100000000001</v>
      </c>
      <c r="FD140">
        <v>5.2181899999999999</v>
      </c>
      <c r="FE140">
        <v>12.0053</v>
      </c>
      <c r="FF140">
        <v>4.9868499999999996</v>
      </c>
      <c r="FG140">
        <v>3.2845800000000001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1.86225</v>
      </c>
      <c r="FN140">
        <v>1.8643000000000001</v>
      </c>
      <c r="FO140">
        <v>1.8603499999999999</v>
      </c>
      <c r="FP140">
        <v>1.8611</v>
      </c>
      <c r="FQ140">
        <v>1.8602000000000001</v>
      </c>
      <c r="FR140">
        <v>1.86188</v>
      </c>
      <c r="FS140">
        <v>1.85846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-4.51</v>
      </c>
      <c r="GH140">
        <v>0.1482</v>
      </c>
      <c r="GI140">
        <v>-2.9546745296188361</v>
      </c>
      <c r="GJ140">
        <v>-2.737337881603403E-3</v>
      </c>
      <c r="GK140">
        <v>1.2769921614711079E-6</v>
      </c>
      <c r="GL140">
        <v>-3.2469241445839119E-10</v>
      </c>
      <c r="GM140">
        <v>0.14817000000000749</v>
      </c>
      <c r="GN140">
        <v>0</v>
      </c>
      <c r="GO140">
        <v>0</v>
      </c>
      <c r="GP140">
        <v>0</v>
      </c>
      <c r="GQ140">
        <v>4</v>
      </c>
      <c r="GR140">
        <v>2074</v>
      </c>
      <c r="GS140">
        <v>4</v>
      </c>
      <c r="GT140">
        <v>30</v>
      </c>
      <c r="GU140">
        <v>14.6</v>
      </c>
      <c r="GV140">
        <v>14.6</v>
      </c>
      <c r="GW140">
        <v>2.3974600000000001</v>
      </c>
      <c r="GX140">
        <v>2.5537100000000001</v>
      </c>
      <c r="GY140">
        <v>2.04834</v>
      </c>
      <c r="GZ140">
        <v>2.6025399999999999</v>
      </c>
      <c r="HA140">
        <v>2.1972700000000001</v>
      </c>
      <c r="HB140">
        <v>2.3535200000000001</v>
      </c>
      <c r="HC140">
        <v>40.553100000000001</v>
      </c>
      <c r="HD140">
        <v>16.0671</v>
      </c>
      <c r="HE140">
        <v>18</v>
      </c>
      <c r="HF140">
        <v>713.10699999999997</v>
      </c>
      <c r="HG140">
        <v>730.23800000000006</v>
      </c>
      <c r="HH140">
        <v>30.999400000000001</v>
      </c>
      <c r="HI140">
        <v>33.856499999999997</v>
      </c>
      <c r="HJ140">
        <v>29.999700000000001</v>
      </c>
      <c r="HK140">
        <v>33.802599999999998</v>
      </c>
      <c r="HL140">
        <v>33.807099999999998</v>
      </c>
      <c r="HM140">
        <v>47.985399999999998</v>
      </c>
      <c r="HN140">
        <v>22.945</v>
      </c>
      <c r="HO140">
        <v>68.5274</v>
      </c>
      <c r="HP140">
        <v>31</v>
      </c>
      <c r="HQ140">
        <v>835.79600000000005</v>
      </c>
      <c r="HR140">
        <v>35.145600000000002</v>
      </c>
      <c r="HS140">
        <v>99.162700000000001</v>
      </c>
      <c r="HT140">
        <v>98.201800000000006</v>
      </c>
    </row>
    <row r="141" spans="1:228" x14ac:dyDescent="0.2">
      <c r="A141">
        <v>126</v>
      </c>
      <c r="B141">
        <v>1670267743.5999999</v>
      </c>
      <c r="C141">
        <v>499</v>
      </c>
      <c r="D141" t="s">
        <v>611</v>
      </c>
      <c r="E141" t="s">
        <v>612</v>
      </c>
      <c r="F141">
        <v>4</v>
      </c>
      <c r="G141">
        <v>1670267741.5999999</v>
      </c>
      <c r="H141">
        <f t="shared" si="34"/>
        <v>8.4865547990083524E-4</v>
      </c>
      <c r="I141">
        <f t="shared" si="35"/>
        <v>0.84865547990083523</v>
      </c>
      <c r="J141">
        <f t="shared" si="36"/>
        <v>14.032259255510384</v>
      </c>
      <c r="K141">
        <f t="shared" si="37"/>
        <v>811.94485714285724</v>
      </c>
      <c r="L141">
        <f t="shared" si="38"/>
        <v>364.73651749709728</v>
      </c>
      <c r="M141">
        <f t="shared" si="39"/>
        <v>36.833428960409975</v>
      </c>
      <c r="N141">
        <f t="shared" si="40"/>
        <v>81.995390592003631</v>
      </c>
      <c r="O141">
        <f t="shared" si="41"/>
        <v>5.2342744456674604E-2</v>
      </c>
      <c r="P141">
        <f t="shared" si="42"/>
        <v>3.6709014784427407</v>
      </c>
      <c r="Q141">
        <f t="shared" si="43"/>
        <v>5.1931623533691046E-2</v>
      </c>
      <c r="R141">
        <f t="shared" si="44"/>
        <v>3.2493932951616587E-2</v>
      </c>
      <c r="S141">
        <f t="shared" si="45"/>
        <v>226.11407580567769</v>
      </c>
      <c r="T141">
        <f t="shared" si="46"/>
        <v>34.075315875411711</v>
      </c>
      <c r="U141">
        <f t="shared" si="47"/>
        <v>33.417999999999999</v>
      </c>
      <c r="V141">
        <f t="shared" si="48"/>
        <v>5.1719833599521206</v>
      </c>
      <c r="W141">
        <f t="shared" si="49"/>
        <v>70.417648321976856</v>
      </c>
      <c r="X141">
        <f t="shared" si="50"/>
        <v>3.5933054063854462</v>
      </c>
      <c r="Y141">
        <f t="shared" si="51"/>
        <v>5.1028477832083476</v>
      </c>
      <c r="Z141">
        <f t="shared" si="52"/>
        <v>1.5786779535666744</v>
      </c>
      <c r="AA141">
        <f t="shared" si="53"/>
        <v>-37.425706663626833</v>
      </c>
      <c r="AB141">
        <f t="shared" si="54"/>
        <v>-47.503008168263982</v>
      </c>
      <c r="AC141">
        <f t="shared" si="55"/>
        <v>-2.9722961612875296</v>
      </c>
      <c r="AD141">
        <f t="shared" si="56"/>
        <v>138.21306481249934</v>
      </c>
      <c r="AE141">
        <f t="shared" si="57"/>
        <v>37.360061447721769</v>
      </c>
      <c r="AF141">
        <f t="shared" si="58"/>
        <v>0.85310403017016345</v>
      </c>
      <c r="AG141">
        <f t="shared" si="59"/>
        <v>14.032259255510384</v>
      </c>
      <c r="AH141">
        <v>857.29161151761957</v>
      </c>
      <c r="AI141">
        <v>844.48959999999943</v>
      </c>
      <c r="AJ141">
        <v>1.7222987055497421</v>
      </c>
      <c r="AK141">
        <v>64.412612484880171</v>
      </c>
      <c r="AL141">
        <f t="shared" si="60"/>
        <v>0.84865547990083523</v>
      </c>
      <c r="AM141">
        <v>35.244786808551908</v>
      </c>
      <c r="AN141">
        <v>35.584327058823511</v>
      </c>
      <c r="AO141">
        <v>7.4250688887986683E-5</v>
      </c>
      <c r="AP141">
        <v>92.771630971899214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47137.600022798055</v>
      </c>
      <c r="AV141">
        <f t="shared" si="64"/>
        <v>1199.997142857143</v>
      </c>
      <c r="AW141">
        <f t="shared" si="65"/>
        <v>1025.9222278785894</v>
      </c>
      <c r="AX141">
        <f t="shared" si="66"/>
        <v>0.85493722546364703</v>
      </c>
      <c r="AY141">
        <f t="shared" si="67"/>
        <v>0.18842884514483887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1670267741.5999999</v>
      </c>
      <c r="BF141">
        <v>811.94485714285724</v>
      </c>
      <c r="BG141">
        <v>827.75071428571425</v>
      </c>
      <c r="BH141">
        <v>35.582071428571432</v>
      </c>
      <c r="BI141">
        <v>35.240328571428577</v>
      </c>
      <c r="BJ141">
        <v>816.46014285714284</v>
      </c>
      <c r="BK141">
        <v>35.433900000000008</v>
      </c>
      <c r="BL141">
        <v>650.02728571428565</v>
      </c>
      <c r="BM141">
        <v>100.88628571428571</v>
      </c>
      <c r="BN141">
        <v>0.10011732857142849</v>
      </c>
      <c r="BO141">
        <v>33.177971428571432</v>
      </c>
      <c r="BP141">
        <v>33.417999999999999</v>
      </c>
      <c r="BQ141">
        <v>999.89999999999986</v>
      </c>
      <c r="BR141">
        <v>0</v>
      </c>
      <c r="BS141">
        <v>0</v>
      </c>
      <c r="BT141">
        <v>8991.4285714285706</v>
      </c>
      <c r="BU141">
        <v>0</v>
      </c>
      <c r="BV141">
        <v>1150.3214285714289</v>
      </c>
      <c r="BW141">
        <v>-15.805671428571429</v>
      </c>
      <c r="BX141">
        <v>841.9015714285714</v>
      </c>
      <c r="BY141">
        <v>857.98642857142852</v>
      </c>
      <c r="BZ141">
        <v>0.34172814285714281</v>
      </c>
      <c r="CA141">
        <v>827.75071428571425</v>
      </c>
      <c r="CB141">
        <v>35.240328571428577</v>
      </c>
      <c r="CC141">
        <v>3.5897428571428578</v>
      </c>
      <c r="CD141">
        <v>3.555265714285714</v>
      </c>
      <c r="CE141">
        <v>27.05028571428571</v>
      </c>
      <c r="CF141">
        <v>26.885999999999999</v>
      </c>
      <c r="CG141">
        <v>1199.997142857143</v>
      </c>
      <c r="CH141">
        <v>0.50001200000000001</v>
      </c>
      <c r="CI141">
        <v>0.49998799999999999</v>
      </c>
      <c r="CJ141">
        <v>0</v>
      </c>
      <c r="CK141">
        <v>976.95342857142873</v>
      </c>
      <c r="CL141">
        <v>4.9990899999999998</v>
      </c>
      <c r="CM141">
        <v>10302.742857142861</v>
      </c>
      <c r="CN141">
        <v>9557.862857142858</v>
      </c>
      <c r="CO141">
        <v>43.588999999999999</v>
      </c>
      <c r="CP141">
        <v>45.625</v>
      </c>
      <c r="CQ141">
        <v>44.5</v>
      </c>
      <c r="CR141">
        <v>44.311999999999998</v>
      </c>
      <c r="CS141">
        <v>44.936999999999998</v>
      </c>
      <c r="CT141">
        <v>597.5100000000001</v>
      </c>
      <c r="CU141">
        <v>597.48714285714289</v>
      </c>
      <c r="CV141">
        <v>0</v>
      </c>
      <c r="CW141">
        <v>1670267762.5999999</v>
      </c>
      <c r="CX141">
        <v>0</v>
      </c>
      <c r="CY141">
        <v>1670266866.0999999</v>
      </c>
      <c r="CZ141" t="s">
        <v>356</v>
      </c>
      <c r="DA141">
        <v>1670266861.5999999</v>
      </c>
      <c r="DB141">
        <v>1670266866.0999999</v>
      </c>
      <c r="DC141">
        <v>4</v>
      </c>
      <c r="DD141">
        <v>8.4000000000000005E-2</v>
      </c>
      <c r="DE141">
        <v>1.7999999999999999E-2</v>
      </c>
      <c r="DF141">
        <v>-3.9009999999999998</v>
      </c>
      <c r="DG141">
        <v>0.14799999999999999</v>
      </c>
      <c r="DH141">
        <v>415</v>
      </c>
      <c r="DI141">
        <v>36</v>
      </c>
      <c r="DJ141">
        <v>0.66</v>
      </c>
      <c r="DK141">
        <v>0.36</v>
      </c>
      <c r="DL141">
        <v>-15.560105</v>
      </c>
      <c r="DM141">
        <v>-1.434132833020618</v>
      </c>
      <c r="DN141">
        <v>0.14446838399802209</v>
      </c>
      <c r="DO141">
        <v>0</v>
      </c>
      <c r="DP141">
        <v>0.33166632499999998</v>
      </c>
      <c r="DQ141">
        <v>1.7106945590993461E-2</v>
      </c>
      <c r="DR141">
        <v>3.896660887141063E-3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357</v>
      </c>
      <c r="EA141">
        <v>3.2960199999999999</v>
      </c>
      <c r="EB141">
        <v>2.6254599999999999</v>
      </c>
      <c r="EC141">
        <v>0.16319700000000001</v>
      </c>
      <c r="ED141">
        <v>0.16348199999999999</v>
      </c>
      <c r="EE141">
        <v>0.14318600000000001</v>
      </c>
      <c r="EF141">
        <v>0.140681</v>
      </c>
      <c r="EG141">
        <v>25308</v>
      </c>
      <c r="EH141">
        <v>25747.8</v>
      </c>
      <c r="EI141">
        <v>28143.1</v>
      </c>
      <c r="EJ141">
        <v>29632.400000000001</v>
      </c>
      <c r="EK141">
        <v>33180.300000000003</v>
      </c>
      <c r="EL141">
        <v>35344.400000000001</v>
      </c>
      <c r="EM141">
        <v>39720.800000000003</v>
      </c>
      <c r="EN141">
        <v>42343.9</v>
      </c>
      <c r="EO141">
        <v>2.22458</v>
      </c>
      <c r="EP141">
        <v>2.1571199999999999</v>
      </c>
      <c r="EQ141">
        <v>0.11544699999999999</v>
      </c>
      <c r="ER141">
        <v>0</v>
      </c>
      <c r="ES141">
        <v>31.549199999999999</v>
      </c>
      <c r="ET141">
        <v>999.9</v>
      </c>
      <c r="EU141">
        <v>65.3</v>
      </c>
      <c r="EV141">
        <v>37.5</v>
      </c>
      <c r="EW141">
        <v>41.936900000000001</v>
      </c>
      <c r="EX141">
        <v>57.354900000000001</v>
      </c>
      <c r="EY141">
        <v>-2.26362</v>
      </c>
      <c r="EZ141">
        <v>2</v>
      </c>
      <c r="FA141">
        <v>0.51395800000000003</v>
      </c>
      <c r="FB141">
        <v>0.43843100000000002</v>
      </c>
      <c r="FC141">
        <v>20.270900000000001</v>
      </c>
      <c r="FD141">
        <v>5.2180400000000002</v>
      </c>
      <c r="FE141">
        <v>12.0047</v>
      </c>
      <c r="FF141">
        <v>4.98665</v>
      </c>
      <c r="FG141">
        <v>3.2845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1.86222</v>
      </c>
      <c r="FN141">
        <v>1.86429</v>
      </c>
      <c r="FO141">
        <v>1.8603499999999999</v>
      </c>
      <c r="FP141">
        <v>1.8611</v>
      </c>
      <c r="FQ141">
        <v>1.8602000000000001</v>
      </c>
      <c r="FR141">
        <v>1.86188</v>
      </c>
      <c r="FS141">
        <v>1.85849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-4.5190000000000001</v>
      </c>
      <c r="GH141">
        <v>0.1482</v>
      </c>
      <c r="GI141">
        <v>-2.9546745296188361</v>
      </c>
      <c r="GJ141">
        <v>-2.737337881603403E-3</v>
      </c>
      <c r="GK141">
        <v>1.2769921614711079E-6</v>
      </c>
      <c r="GL141">
        <v>-3.2469241445839119E-10</v>
      </c>
      <c r="GM141">
        <v>0.14817000000000749</v>
      </c>
      <c r="GN141">
        <v>0</v>
      </c>
      <c r="GO141">
        <v>0</v>
      </c>
      <c r="GP141">
        <v>0</v>
      </c>
      <c r="GQ141">
        <v>4</v>
      </c>
      <c r="GR141">
        <v>2074</v>
      </c>
      <c r="GS141">
        <v>4</v>
      </c>
      <c r="GT141">
        <v>30</v>
      </c>
      <c r="GU141">
        <v>14.7</v>
      </c>
      <c r="GV141">
        <v>14.6</v>
      </c>
      <c r="GW141">
        <v>2.4133300000000002</v>
      </c>
      <c r="GX141">
        <v>2.5451700000000002</v>
      </c>
      <c r="GY141">
        <v>2.04834</v>
      </c>
      <c r="GZ141">
        <v>2.6025399999999999</v>
      </c>
      <c r="HA141">
        <v>2.1972700000000001</v>
      </c>
      <c r="HB141">
        <v>2.34985</v>
      </c>
      <c r="HC141">
        <v>40.527500000000003</v>
      </c>
      <c r="HD141">
        <v>16.0671</v>
      </c>
      <c r="HE141">
        <v>18</v>
      </c>
      <c r="HF141">
        <v>713.00900000000001</v>
      </c>
      <c r="HG141">
        <v>730.41499999999996</v>
      </c>
      <c r="HH141">
        <v>30.999700000000001</v>
      </c>
      <c r="HI141">
        <v>33.853900000000003</v>
      </c>
      <c r="HJ141">
        <v>29.9998</v>
      </c>
      <c r="HK141">
        <v>33.799599999999998</v>
      </c>
      <c r="HL141">
        <v>33.804000000000002</v>
      </c>
      <c r="HM141">
        <v>48.297499999999999</v>
      </c>
      <c r="HN141">
        <v>22.945</v>
      </c>
      <c r="HO141">
        <v>68.5274</v>
      </c>
      <c r="HP141">
        <v>31</v>
      </c>
      <c r="HQ141">
        <v>842.47400000000005</v>
      </c>
      <c r="HR141">
        <v>35.114800000000002</v>
      </c>
      <c r="HS141">
        <v>99.161900000000003</v>
      </c>
      <c r="HT141">
        <v>98.202399999999997</v>
      </c>
    </row>
    <row r="142" spans="1:228" x14ac:dyDescent="0.2">
      <c r="A142">
        <v>127</v>
      </c>
      <c r="B142">
        <v>1670267747.5999999</v>
      </c>
      <c r="C142">
        <v>503</v>
      </c>
      <c r="D142" t="s">
        <v>613</v>
      </c>
      <c r="E142" t="s">
        <v>614</v>
      </c>
      <c r="F142">
        <v>4</v>
      </c>
      <c r="G142">
        <v>1670267745.2874999</v>
      </c>
      <c r="H142">
        <f t="shared" si="34"/>
        <v>8.6782154434206151E-4</v>
      </c>
      <c r="I142">
        <f t="shared" si="35"/>
        <v>0.86782154434206149</v>
      </c>
      <c r="J142">
        <f t="shared" si="36"/>
        <v>14.202807584409699</v>
      </c>
      <c r="K142">
        <f t="shared" si="37"/>
        <v>818.02762499999994</v>
      </c>
      <c r="L142">
        <f t="shared" si="38"/>
        <v>375.17497019625864</v>
      </c>
      <c r="M142">
        <f t="shared" si="39"/>
        <v>37.888261235905631</v>
      </c>
      <c r="N142">
        <f t="shared" si="40"/>
        <v>82.611172962775981</v>
      </c>
      <c r="O142">
        <f t="shared" si="41"/>
        <v>5.355255329940313E-2</v>
      </c>
      <c r="P142">
        <f t="shared" si="42"/>
        <v>3.678765592016239</v>
      </c>
      <c r="Q142">
        <f t="shared" si="43"/>
        <v>5.3123204199265736E-2</v>
      </c>
      <c r="R142">
        <f t="shared" si="44"/>
        <v>3.3240290837528073E-2</v>
      </c>
      <c r="S142">
        <f t="shared" si="45"/>
        <v>226.11246748422866</v>
      </c>
      <c r="T142">
        <f t="shared" si="46"/>
        <v>34.06828274598918</v>
      </c>
      <c r="U142">
        <f t="shared" si="47"/>
        <v>33.417550000000013</v>
      </c>
      <c r="V142">
        <f t="shared" si="48"/>
        <v>5.171852987660313</v>
      </c>
      <c r="W142">
        <f t="shared" si="49"/>
        <v>70.430247403119878</v>
      </c>
      <c r="X142">
        <f t="shared" si="50"/>
        <v>3.5937045146491777</v>
      </c>
      <c r="Y142">
        <f t="shared" si="51"/>
        <v>5.1025016199076783</v>
      </c>
      <c r="Z142">
        <f t="shared" si="52"/>
        <v>1.5781484730111353</v>
      </c>
      <c r="AA142">
        <f t="shared" si="53"/>
        <v>-38.270930105484915</v>
      </c>
      <c r="AB142">
        <f t="shared" si="54"/>
        <v>-47.755291111574095</v>
      </c>
      <c r="AC142">
        <f t="shared" si="55"/>
        <v>-2.9816698239020369</v>
      </c>
      <c r="AD142">
        <f t="shared" si="56"/>
        <v>137.1045764432676</v>
      </c>
      <c r="AE142">
        <f t="shared" si="57"/>
        <v>37.556871211797286</v>
      </c>
      <c r="AF142">
        <f t="shared" si="58"/>
        <v>0.8741026224557954</v>
      </c>
      <c r="AG142">
        <f t="shared" si="59"/>
        <v>14.202807584409699</v>
      </c>
      <c r="AH142">
        <v>864.22948606727869</v>
      </c>
      <c r="AI142">
        <v>851.33840606060585</v>
      </c>
      <c r="AJ142">
        <v>1.7260467269755859</v>
      </c>
      <c r="AK142">
        <v>64.412612484880171</v>
      </c>
      <c r="AL142">
        <f t="shared" si="60"/>
        <v>0.86782154434206149</v>
      </c>
      <c r="AM142">
        <v>35.239047779044199</v>
      </c>
      <c r="AN142">
        <v>35.586208529411763</v>
      </c>
      <c r="AO142">
        <v>8.8022683909512808E-5</v>
      </c>
      <c r="AP142">
        <v>92.771630971899214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47278.196638492853</v>
      </c>
      <c r="AV142">
        <f t="shared" si="64"/>
        <v>1199.98875</v>
      </c>
      <c r="AW142">
        <f t="shared" si="65"/>
        <v>1025.9150385928644</v>
      </c>
      <c r="AX142">
        <f t="shared" si="66"/>
        <v>0.85493721386376698</v>
      </c>
      <c r="AY142">
        <f t="shared" si="67"/>
        <v>0.18842882275707057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1670267745.2874999</v>
      </c>
      <c r="BF142">
        <v>818.02762499999994</v>
      </c>
      <c r="BG142">
        <v>833.92550000000006</v>
      </c>
      <c r="BH142">
        <v>35.585374999999999</v>
      </c>
      <c r="BI142">
        <v>35.235199999999999</v>
      </c>
      <c r="BJ142">
        <v>822.55074999999999</v>
      </c>
      <c r="BK142">
        <v>35.437175000000003</v>
      </c>
      <c r="BL142">
        <v>649.98725000000002</v>
      </c>
      <c r="BM142">
        <v>100.888375</v>
      </c>
      <c r="BN142">
        <v>9.9868474999999998E-2</v>
      </c>
      <c r="BO142">
        <v>33.176762500000002</v>
      </c>
      <c r="BP142">
        <v>33.417550000000013</v>
      </c>
      <c r="BQ142">
        <v>999.9</v>
      </c>
      <c r="BR142">
        <v>0</v>
      </c>
      <c r="BS142">
        <v>0</v>
      </c>
      <c r="BT142">
        <v>9018.4387499999993</v>
      </c>
      <c r="BU142">
        <v>0</v>
      </c>
      <c r="BV142">
        <v>1275.6312499999999</v>
      </c>
      <c r="BW142">
        <v>-15.897675</v>
      </c>
      <c r="BX142">
        <v>848.21162499999991</v>
      </c>
      <c r="BY142">
        <v>864.38212499999997</v>
      </c>
      <c r="BZ142">
        <v>0.35015012499999998</v>
      </c>
      <c r="CA142">
        <v>833.92550000000006</v>
      </c>
      <c r="CB142">
        <v>35.235199999999999</v>
      </c>
      <c r="CC142">
        <v>3.5901475</v>
      </c>
      <c r="CD142">
        <v>3.5548212499999998</v>
      </c>
      <c r="CE142">
        <v>27.0522125</v>
      </c>
      <c r="CF142">
        <v>26.883875</v>
      </c>
      <c r="CG142">
        <v>1199.98875</v>
      </c>
      <c r="CH142">
        <v>0.50001200000000001</v>
      </c>
      <c r="CI142">
        <v>0.49998799999999999</v>
      </c>
      <c r="CJ142">
        <v>0</v>
      </c>
      <c r="CK142">
        <v>976.825875</v>
      </c>
      <c r="CL142">
        <v>4.9990899999999998</v>
      </c>
      <c r="CM142">
        <v>10313.25</v>
      </c>
      <c r="CN142">
        <v>9557.7987500000017</v>
      </c>
      <c r="CO142">
        <v>43.569875000000003</v>
      </c>
      <c r="CP142">
        <v>45.625</v>
      </c>
      <c r="CQ142">
        <v>44.5</v>
      </c>
      <c r="CR142">
        <v>44.311999999999998</v>
      </c>
      <c r="CS142">
        <v>44.929250000000003</v>
      </c>
      <c r="CT142">
        <v>597.50625000000002</v>
      </c>
      <c r="CU142">
        <v>597.48250000000007</v>
      </c>
      <c r="CV142">
        <v>0</v>
      </c>
      <c r="CW142">
        <v>1670267766.8</v>
      </c>
      <c r="CX142">
        <v>0</v>
      </c>
      <c r="CY142">
        <v>1670266866.0999999</v>
      </c>
      <c r="CZ142" t="s">
        <v>356</v>
      </c>
      <c r="DA142">
        <v>1670266861.5999999</v>
      </c>
      <c r="DB142">
        <v>1670266866.0999999</v>
      </c>
      <c r="DC142">
        <v>4</v>
      </c>
      <c r="DD142">
        <v>8.4000000000000005E-2</v>
      </c>
      <c r="DE142">
        <v>1.7999999999999999E-2</v>
      </c>
      <c r="DF142">
        <v>-3.9009999999999998</v>
      </c>
      <c r="DG142">
        <v>0.14799999999999999</v>
      </c>
      <c r="DH142">
        <v>415</v>
      </c>
      <c r="DI142">
        <v>36</v>
      </c>
      <c r="DJ142">
        <v>0.66</v>
      </c>
      <c r="DK142">
        <v>0.36</v>
      </c>
      <c r="DL142">
        <v>-15.665635</v>
      </c>
      <c r="DM142">
        <v>-1.4287384615384191</v>
      </c>
      <c r="DN142">
        <v>0.1427889273543296</v>
      </c>
      <c r="DO142">
        <v>0</v>
      </c>
      <c r="DP142">
        <v>0.33484520000000001</v>
      </c>
      <c r="DQ142">
        <v>6.7590236397748304E-2</v>
      </c>
      <c r="DR142">
        <v>7.6610137488455137E-3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3.2959700000000001</v>
      </c>
      <c r="EB142">
        <v>2.62513</v>
      </c>
      <c r="EC142">
        <v>0.16408300000000001</v>
      </c>
      <c r="ED142">
        <v>0.16436700000000001</v>
      </c>
      <c r="EE142">
        <v>0.14319699999999999</v>
      </c>
      <c r="EF142">
        <v>0.14066300000000001</v>
      </c>
      <c r="EG142">
        <v>25281.200000000001</v>
      </c>
      <c r="EH142">
        <v>25720.6</v>
      </c>
      <c r="EI142">
        <v>28143.1</v>
      </c>
      <c r="EJ142">
        <v>29632.5</v>
      </c>
      <c r="EK142">
        <v>33179.699999999997</v>
      </c>
      <c r="EL142">
        <v>35345.1</v>
      </c>
      <c r="EM142">
        <v>39720.5</v>
      </c>
      <c r="EN142">
        <v>42343.8</v>
      </c>
      <c r="EO142">
        <v>2.2247300000000001</v>
      </c>
      <c r="EP142">
        <v>2.1572499999999999</v>
      </c>
      <c r="EQ142">
        <v>0.11570800000000001</v>
      </c>
      <c r="ER142">
        <v>0</v>
      </c>
      <c r="ES142">
        <v>31.5397</v>
      </c>
      <c r="ET142">
        <v>999.9</v>
      </c>
      <c r="EU142">
        <v>65.3</v>
      </c>
      <c r="EV142">
        <v>37.5</v>
      </c>
      <c r="EW142">
        <v>41.938499999999998</v>
      </c>
      <c r="EX142">
        <v>57.504899999999999</v>
      </c>
      <c r="EY142">
        <v>-2.3597800000000002</v>
      </c>
      <c r="EZ142">
        <v>2</v>
      </c>
      <c r="FA142">
        <v>0.51386399999999999</v>
      </c>
      <c r="FB142">
        <v>0.44053100000000001</v>
      </c>
      <c r="FC142">
        <v>20.270800000000001</v>
      </c>
      <c r="FD142">
        <v>5.21774</v>
      </c>
      <c r="FE142">
        <v>12.004899999999999</v>
      </c>
      <c r="FF142">
        <v>4.9865000000000004</v>
      </c>
      <c r="FG142">
        <v>3.2845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1.8622099999999999</v>
      </c>
      <c r="FN142">
        <v>1.8643099999999999</v>
      </c>
      <c r="FO142">
        <v>1.8603499999999999</v>
      </c>
      <c r="FP142">
        <v>1.8610899999999999</v>
      </c>
      <c r="FQ142">
        <v>1.8602000000000001</v>
      </c>
      <c r="FR142">
        <v>1.86188</v>
      </c>
      <c r="FS142">
        <v>1.8584799999999999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-4.5279999999999996</v>
      </c>
      <c r="GH142">
        <v>0.1482</v>
      </c>
      <c r="GI142">
        <v>-2.9546745296188361</v>
      </c>
      <c r="GJ142">
        <v>-2.737337881603403E-3</v>
      </c>
      <c r="GK142">
        <v>1.2769921614711079E-6</v>
      </c>
      <c r="GL142">
        <v>-3.2469241445839119E-10</v>
      </c>
      <c r="GM142">
        <v>0.14817000000000749</v>
      </c>
      <c r="GN142">
        <v>0</v>
      </c>
      <c r="GO142">
        <v>0</v>
      </c>
      <c r="GP142">
        <v>0</v>
      </c>
      <c r="GQ142">
        <v>4</v>
      </c>
      <c r="GR142">
        <v>2074</v>
      </c>
      <c r="GS142">
        <v>4</v>
      </c>
      <c r="GT142">
        <v>30</v>
      </c>
      <c r="GU142">
        <v>14.8</v>
      </c>
      <c r="GV142">
        <v>14.7</v>
      </c>
      <c r="GW142">
        <v>2.4279799999999998</v>
      </c>
      <c r="GX142">
        <v>2.5561500000000001</v>
      </c>
      <c r="GY142">
        <v>2.04834</v>
      </c>
      <c r="GZ142">
        <v>2.6025399999999999</v>
      </c>
      <c r="HA142">
        <v>2.1972700000000001</v>
      </c>
      <c r="HB142">
        <v>2.33521</v>
      </c>
      <c r="HC142">
        <v>40.527500000000003</v>
      </c>
      <c r="HD142">
        <v>16.0671</v>
      </c>
      <c r="HE142">
        <v>18</v>
      </c>
      <c r="HF142">
        <v>713.10299999999995</v>
      </c>
      <c r="HG142">
        <v>730.50599999999997</v>
      </c>
      <c r="HH142">
        <v>31.0002</v>
      </c>
      <c r="HI142">
        <v>33.851199999999999</v>
      </c>
      <c r="HJ142">
        <v>29.9998</v>
      </c>
      <c r="HK142">
        <v>33.796500000000002</v>
      </c>
      <c r="HL142">
        <v>33.8018</v>
      </c>
      <c r="HM142">
        <v>48.604300000000002</v>
      </c>
      <c r="HN142">
        <v>23.223299999999998</v>
      </c>
      <c r="HO142">
        <v>68.5274</v>
      </c>
      <c r="HP142">
        <v>31</v>
      </c>
      <c r="HQ142">
        <v>849.15300000000002</v>
      </c>
      <c r="HR142">
        <v>35.091700000000003</v>
      </c>
      <c r="HS142">
        <v>99.161600000000007</v>
      </c>
      <c r="HT142">
        <v>98.202500000000001</v>
      </c>
    </row>
    <row r="143" spans="1:228" x14ac:dyDescent="0.2">
      <c r="A143">
        <v>128</v>
      </c>
      <c r="B143">
        <v>1670267751.5999999</v>
      </c>
      <c r="C143">
        <v>507</v>
      </c>
      <c r="D143" t="s">
        <v>615</v>
      </c>
      <c r="E143" t="s">
        <v>616</v>
      </c>
      <c r="F143">
        <v>4</v>
      </c>
      <c r="G143">
        <v>1670267749.5999999</v>
      </c>
      <c r="H143">
        <f t="shared" si="34"/>
        <v>8.9107666321662764E-4</v>
      </c>
      <c r="I143">
        <f t="shared" si="35"/>
        <v>0.8910766632166276</v>
      </c>
      <c r="J143">
        <f t="shared" si="36"/>
        <v>15.061012348344455</v>
      </c>
      <c r="K143">
        <f t="shared" si="37"/>
        <v>825.18757142857146</v>
      </c>
      <c r="L143">
        <f t="shared" si="38"/>
        <v>368.60420291270447</v>
      </c>
      <c r="M143">
        <f t="shared" si="39"/>
        <v>37.224911297806351</v>
      </c>
      <c r="N143">
        <f t="shared" si="40"/>
        <v>83.334736575848439</v>
      </c>
      <c r="O143">
        <f t="shared" si="41"/>
        <v>5.5031073006843872E-2</v>
      </c>
      <c r="P143">
        <f t="shared" si="42"/>
        <v>3.6743768318485386</v>
      </c>
      <c r="Q143">
        <f t="shared" si="43"/>
        <v>5.4577260723034191E-2</v>
      </c>
      <c r="R143">
        <f t="shared" si="44"/>
        <v>3.4151249079565009E-2</v>
      </c>
      <c r="S143">
        <f t="shared" si="45"/>
        <v>226.10978623446636</v>
      </c>
      <c r="T143">
        <f t="shared" si="46"/>
        <v>34.070733671259035</v>
      </c>
      <c r="U143">
        <f t="shared" si="47"/>
        <v>33.41562857142857</v>
      </c>
      <c r="V143">
        <f t="shared" si="48"/>
        <v>5.1712963508304215</v>
      </c>
      <c r="W143">
        <f t="shared" si="49"/>
        <v>70.411352357808795</v>
      </c>
      <c r="X143">
        <f t="shared" si="50"/>
        <v>3.5940182903572828</v>
      </c>
      <c r="Y143">
        <f t="shared" si="51"/>
        <v>5.1043165200031799</v>
      </c>
      <c r="Z143">
        <f t="shared" si="52"/>
        <v>1.5772780604731387</v>
      </c>
      <c r="AA143">
        <f t="shared" si="53"/>
        <v>-39.296480847853282</v>
      </c>
      <c r="AB143">
        <f t="shared" si="54"/>
        <v>-46.062283173985293</v>
      </c>
      <c r="AC143">
        <f t="shared" si="55"/>
        <v>-2.8794618142671666</v>
      </c>
      <c r="AD143">
        <f t="shared" si="56"/>
        <v>137.87156039836063</v>
      </c>
      <c r="AE143">
        <f t="shared" si="57"/>
        <v>37.668153831212059</v>
      </c>
      <c r="AF143">
        <f t="shared" si="58"/>
        <v>0.92058398950506037</v>
      </c>
      <c r="AG143">
        <f t="shared" si="59"/>
        <v>15.061012348344455</v>
      </c>
      <c r="AH143">
        <v>871.17696459943943</v>
      </c>
      <c r="AI143">
        <v>858.13446060606032</v>
      </c>
      <c r="AJ143">
        <v>1.6704991756456691</v>
      </c>
      <c r="AK143">
        <v>64.412612484880171</v>
      </c>
      <c r="AL143">
        <f t="shared" si="60"/>
        <v>0.8910766632166276</v>
      </c>
      <c r="AM143">
        <v>35.232372890163973</v>
      </c>
      <c r="AN143">
        <v>35.589167647058829</v>
      </c>
      <c r="AO143">
        <v>3.2512564319903188E-5</v>
      </c>
      <c r="AP143">
        <v>92.771630971899214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47198.865902706209</v>
      </c>
      <c r="AV143">
        <f t="shared" si="64"/>
        <v>1199.972857142857</v>
      </c>
      <c r="AW143">
        <f t="shared" si="65"/>
        <v>1025.9016135929876</v>
      </c>
      <c r="AX143">
        <f t="shared" si="66"/>
        <v>0.85493734919610254</v>
      </c>
      <c r="AY143">
        <f t="shared" si="67"/>
        <v>0.18842908394847796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1670267749.5999999</v>
      </c>
      <c r="BF143">
        <v>825.18757142857146</v>
      </c>
      <c r="BG143">
        <v>841.15042857142851</v>
      </c>
      <c r="BH143">
        <v>35.588271428571417</v>
      </c>
      <c r="BI143">
        <v>35.219471428571417</v>
      </c>
      <c r="BJ143">
        <v>829.7197142857143</v>
      </c>
      <c r="BK143">
        <v>35.440142857142853</v>
      </c>
      <c r="BL143">
        <v>649.97814285714287</v>
      </c>
      <c r="BM143">
        <v>100.88885714285711</v>
      </c>
      <c r="BN143">
        <v>9.9984014285714282E-2</v>
      </c>
      <c r="BO143">
        <v>33.183100000000003</v>
      </c>
      <c r="BP143">
        <v>33.41562857142857</v>
      </c>
      <c r="BQ143">
        <v>999.89999999999986</v>
      </c>
      <c r="BR143">
        <v>0</v>
      </c>
      <c r="BS143">
        <v>0</v>
      </c>
      <c r="BT143">
        <v>9003.2142857142862</v>
      </c>
      <c r="BU143">
        <v>0</v>
      </c>
      <c r="BV143">
        <v>1411.982857142857</v>
      </c>
      <c r="BW143">
        <v>-15.96284285714286</v>
      </c>
      <c r="BX143">
        <v>855.63828571428564</v>
      </c>
      <c r="BY143">
        <v>871.85657142857144</v>
      </c>
      <c r="BZ143">
        <v>0.36883114285714291</v>
      </c>
      <c r="CA143">
        <v>841.15042857142851</v>
      </c>
      <c r="CB143">
        <v>35.219471428571417</v>
      </c>
      <c r="CC143">
        <v>3.5904642857142859</v>
      </c>
      <c r="CD143">
        <v>3.5532514285714289</v>
      </c>
      <c r="CE143">
        <v>27.053699999999999</v>
      </c>
      <c r="CF143">
        <v>26.876357142857142</v>
      </c>
      <c r="CG143">
        <v>1199.972857142857</v>
      </c>
      <c r="CH143">
        <v>0.50000600000000006</v>
      </c>
      <c r="CI143">
        <v>0.49999399999999988</v>
      </c>
      <c r="CJ143">
        <v>0</v>
      </c>
      <c r="CK143">
        <v>976.77571428571434</v>
      </c>
      <c r="CL143">
        <v>4.9990899999999998</v>
      </c>
      <c r="CM143">
        <v>10318.27142857143</v>
      </c>
      <c r="CN143">
        <v>9557.66</v>
      </c>
      <c r="CO143">
        <v>43.571000000000012</v>
      </c>
      <c r="CP143">
        <v>45.625</v>
      </c>
      <c r="CQ143">
        <v>44.5</v>
      </c>
      <c r="CR143">
        <v>44.311999999999998</v>
      </c>
      <c r="CS143">
        <v>44.875</v>
      </c>
      <c r="CT143">
        <v>597.49285714285713</v>
      </c>
      <c r="CU143">
        <v>597.4799999999999</v>
      </c>
      <c r="CV143">
        <v>0</v>
      </c>
      <c r="CW143">
        <v>1670267770.4000001</v>
      </c>
      <c r="CX143">
        <v>0</v>
      </c>
      <c r="CY143">
        <v>1670266866.0999999</v>
      </c>
      <c r="CZ143" t="s">
        <v>356</v>
      </c>
      <c r="DA143">
        <v>1670266861.5999999</v>
      </c>
      <c r="DB143">
        <v>1670266866.0999999</v>
      </c>
      <c r="DC143">
        <v>4</v>
      </c>
      <c r="DD143">
        <v>8.4000000000000005E-2</v>
      </c>
      <c r="DE143">
        <v>1.7999999999999999E-2</v>
      </c>
      <c r="DF143">
        <v>-3.9009999999999998</v>
      </c>
      <c r="DG143">
        <v>0.14799999999999999</v>
      </c>
      <c r="DH143">
        <v>415</v>
      </c>
      <c r="DI143">
        <v>36</v>
      </c>
      <c r="DJ143">
        <v>0.66</v>
      </c>
      <c r="DK143">
        <v>0.36</v>
      </c>
      <c r="DL143">
        <v>-15.7504075</v>
      </c>
      <c r="DM143">
        <v>-1.545121575984947</v>
      </c>
      <c r="DN143">
        <v>0.15171819664677669</v>
      </c>
      <c r="DO143">
        <v>0</v>
      </c>
      <c r="DP143">
        <v>0.34155092500000001</v>
      </c>
      <c r="DQ143">
        <v>0.1244622326454036</v>
      </c>
      <c r="DR143">
        <v>1.296918624353028E-2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365</v>
      </c>
      <c r="EA143">
        <v>3.2960600000000002</v>
      </c>
      <c r="EB143">
        <v>2.62541</v>
      </c>
      <c r="EC143">
        <v>0.164941</v>
      </c>
      <c r="ED143">
        <v>0.16522100000000001</v>
      </c>
      <c r="EE143">
        <v>0.143206</v>
      </c>
      <c r="EF143">
        <v>0.140621</v>
      </c>
      <c r="EG143">
        <v>25254.9</v>
      </c>
      <c r="EH143">
        <v>25694.5</v>
      </c>
      <c r="EI143">
        <v>28142.799999999999</v>
      </c>
      <c r="EJ143">
        <v>29632.799999999999</v>
      </c>
      <c r="EK143">
        <v>33179.4</v>
      </c>
      <c r="EL143">
        <v>35347.1</v>
      </c>
      <c r="EM143">
        <v>39720.5</v>
      </c>
      <c r="EN143">
        <v>42344</v>
      </c>
      <c r="EO143">
        <v>2.2248000000000001</v>
      </c>
      <c r="EP143">
        <v>2.15707</v>
      </c>
      <c r="EQ143">
        <v>0.116564</v>
      </c>
      <c r="ER143">
        <v>0</v>
      </c>
      <c r="ES143">
        <v>31.533200000000001</v>
      </c>
      <c r="ET143">
        <v>999.9</v>
      </c>
      <c r="EU143">
        <v>65.3</v>
      </c>
      <c r="EV143">
        <v>37.5</v>
      </c>
      <c r="EW143">
        <v>41.935499999999998</v>
      </c>
      <c r="EX143">
        <v>57.384900000000002</v>
      </c>
      <c r="EY143">
        <v>-2.2916599999999998</v>
      </c>
      <c r="EZ143">
        <v>2</v>
      </c>
      <c r="FA143">
        <v>0.51339900000000005</v>
      </c>
      <c r="FB143">
        <v>0.44377699999999998</v>
      </c>
      <c r="FC143">
        <v>20.270800000000001</v>
      </c>
      <c r="FD143">
        <v>5.2178899999999997</v>
      </c>
      <c r="FE143">
        <v>12.0061</v>
      </c>
      <c r="FF143">
        <v>4.9866999999999999</v>
      </c>
      <c r="FG143">
        <v>3.2845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1.86222</v>
      </c>
      <c r="FN143">
        <v>1.8642799999999999</v>
      </c>
      <c r="FO143">
        <v>1.8603499999999999</v>
      </c>
      <c r="FP143">
        <v>1.8610800000000001</v>
      </c>
      <c r="FQ143">
        <v>1.8602000000000001</v>
      </c>
      <c r="FR143">
        <v>1.86188</v>
      </c>
      <c r="FS143">
        <v>1.8584400000000001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-4.5369999999999999</v>
      </c>
      <c r="GH143">
        <v>0.14810000000000001</v>
      </c>
      <c r="GI143">
        <v>-2.9546745296188361</v>
      </c>
      <c r="GJ143">
        <v>-2.737337881603403E-3</v>
      </c>
      <c r="GK143">
        <v>1.2769921614711079E-6</v>
      </c>
      <c r="GL143">
        <v>-3.2469241445839119E-10</v>
      </c>
      <c r="GM143">
        <v>0.14817000000000749</v>
      </c>
      <c r="GN143">
        <v>0</v>
      </c>
      <c r="GO143">
        <v>0</v>
      </c>
      <c r="GP143">
        <v>0</v>
      </c>
      <c r="GQ143">
        <v>4</v>
      </c>
      <c r="GR143">
        <v>2074</v>
      </c>
      <c r="GS143">
        <v>4</v>
      </c>
      <c r="GT143">
        <v>30</v>
      </c>
      <c r="GU143">
        <v>14.8</v>
      </c>
      <c r="GV143">
        <v>14.8</v>
      </c>
      <c r="GW143">
        <v>2.4438499999999999</v>
      </c>
      <c r="GX143">
        <v>2.5585900000000001</v>
      </c>
      <c r="GY143">
        <v>2.04834</v>
      </c>
      <c r="GZ143">
        <v>2.6013199999999999</v>
      </c>
      <c r="HA143">
        <v>2.1972700000000001</v>
      </c>
      <c r="HB143">
        <v>2.32666</v>
      </c>
      <c r="HC143">
        <v>40.527500000000003</v>
      </c>
      <c r="HD143">
        <v>16.058299999999999</v>
      </c>
      <c r="HE143">
        <v>18</v>
      </c>
      <c r="HF143">
        <v>713.13599999999997</v>
      </c>
      <c r="HG143">
        <v>730.30399999999997</v>
      </c>
      <c r="HH143">
        <v>31.000599999999999</v>
      </c>
      <c r="HI143">
        <v>33.848199999999999</v>
      </c>
      <c r="HJ143">
        <v>29.9998</v>
      </c>
      <c r="HK143">
        <v>33.793900000000001</v>
      </c>
      <c r="HL143">
        <v>33.798699999999997</v>
      </c>
      <c r="HM143">
        <v>48.917999999999999</v>
      </c>
      <c r="HN143">
        <v>23.503799999999998</v>
      </c>
      <c r="HO143">
        <v>68.5274</v>
      </c>
      <c r="HP143">
        <v>31</v>
      </c>
      <c r="HQ143">
        <v>855.83299999999997</v>
      </c>
      <c r="HR143">
        <v>35.049199999999999</v>
      </c>
      <c r="HS143">
        <v>99.161199999999994</v>
      </c>
      <c r="HT143">
        <v>98.203100000000006</v>
      </c>
    </row>
    <row r="144" spans="1:228" x14ac:dyDescent="0.2">
      <c r="A144">
        <v>129</v>
      </c>
      <c r="B144">
        <v>1670267755.5999999</v>
      </c>
      <c r="C144">
        <v>511</v>
      </c>
      <c r="D144" t="s">
        <v>617</v>
      </c>
      <c r="E144" t="s">
        <v>618</v>
      </c>
      <c r="F144">
        <v>4</v>
      </c>
      <c r="G144">
        <v>1670267753.2874999</v>
      </c>
      <c r="H144">
        <f t="shared" ref="H144:H207" si="68">(I144)/1000</f>
        <v>9.4668937478229246E-4</v>
      </c>
      <c r="I144">
        <f t="shared" ref="I144:I207" si="69">IF(BD144, AL144, AF144)</f>
        <v>0.94668937478229243</v>
      </c>
      <c r="J144">
        <f t="shared" ref="J144:J207" si="70">IF(BD144, AG144, AE144)</f>
        <v>14.896790480035861</v>
      </c>
      <c r="K144">
        <f t="shared" ref="K144:K207" si="71">BF144 - IF(AS144&gt;1, J144*AZ144*100/(AU144*BT144), 0)</f>
        <v>831.17149999999992</v>
      </c>
      <c r="L144">
        <f t="shared" ref="L144:L207" si="72">((R144-H144/2)*K144-J144)/(R144+H144/2)</f>
        <v>402.99893444005971</v>
      </c>
      <c r="M144">
        <f t="shared" ref="M144:M207" si="73">L144*(BM144+BN144)/1000</f>
        <v>40.698453148721192</v>
      </c>
      <c r="N144">
        <f t="shared" ref="N144:N207" si="74">(BF144 - IF(AS144&gt;1, J144*AZ144*100/(AU144*BT144), 0))*(BM144+BN144)/1000</f>
        <v>83.939165740731383</v>
      </c>
      <c r="O144">
        <f t="shared" ref="O144:O207" si="75">2/((1/Q144-1/P144)+SIGN(Q144)*SQRT((1/Q144-1/P144)*(1/Q144-1/P144) + 4*BA144/((BA144+1)*(BA144+1))*(2*1/Q144*1/P144-1/P144*1/P144)))</f>
        <v>5.8285809403018599E-2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3.6739028365113189</v>
      </c>
      <c r="Q144">
        <f t="shared" ref="Q144:Q207" si="77">H144*(1000-(1000*0.61365*EXP(17.502*U144/(240.97+U144))/(BM144+BN144)+BH144)/2)/(1000*0.61365*EXP(17.502*U144/(240.97+U144))/(BM144+BN144)-BH144)</f>
        <v>5.7776932248522865E-2</v>
      </c>
      <c r="R144">
        <f t="shared" ref="R144:R207" si="78">1/((BA144+1)/(O144/1.6)+1/(P144/1.37)) + BA144/((BA144+1)/(O144/1.6) + BA144/(P144/1.37))</f>
        <v>3.615593277973829E-2</v>
      </c>
      <c r="S144">
        <f t="shared" ref="S144:S207" si="79">(AV144*AY144)</f>
        <v>226.11085119779071</v>
      </c>
      <c r="T144">
        <f t="shared" ref="T144:T207" si="80">(BO144+(S144+2*0.95*0.0000000567*(((BO144+$B$6)+273)^4-(BO144+273)^4)-44100*H144)/(1.84*29.3*P144+8*0.95*0.0000000567*(BO144+273)^3))</f>
        <v>34.071410913376013</v>
      </c>
      <c r="U144">
        <f t="shared" ref="U144:U207" si="81">($C$6*BP144+$D$6*BQ144+$E$6*T144)</f>
        <v>33.436137500000001</v>
      </c>
      <c r="V144">
        <f t="shared" ref="V144:V207" si="82">0.61365*EXP(17.502*U144/(240.97+U144))</f>
        <v>5.1772404678954693</v>
      </c>
      <c r="W144">
        <f t="shared" ref="W144:W207" si="83">(X144/Y144*100)</f>
        <v>70.370022906160713</v>
      </c>
      <c r="X144">
        <f t="shared" ref="X144:X207" si="84">BH144*(BM144+BN144)/1000</f>
        <v>3.5943734271604653</v>
      </c>
      <c r="Y144">
        <f t="shared" ref="Y144:Y207" si="85">0.61365*EXP(17.502*BO144/(240.97+BO144))</f>
        <v>5.1078190381628925</v>
      </c>
      <c r="Z144">
        <f t="shared" ref="Z144:Z207" si="86">(V144-BH144*(BM144+BN144)/1000)</f>
        <v>1.5828670407350041</v>
      </c>
      <c r="AA144">
        <f t="shared" ref="AA144:AA207" si="87">(-H144*44100)</f>
        <v>-41.749001427899096</v>
      </c>
      <c r="AB144">
        <f t="shared" ref="AB144:AB207" si="88">2*29.3*P144*0.92*(BO144-U144)</f>
        <v>-47.697117736179514</v>
      </c>
      <c r="AC144">
        <f t="shared" ref="AC144:AC207" si="89">2*0.95*0.0000000567*(((BO144+$B$6)+273)^4-(U144+273)^4)</f>
        <v>-2.9825219466573931</v>
      </c>
      <c r="AD144">
        <f t="shared" ref="AD144:AD207" si="90">S144+AC144+AA144+AB144</f>
        <v>133.68221008705473</v>
      </c>
      <c r="AE144">
        <f t="shared" ref="AE144:AE207" si="91">BL144*AS144*(BG144-BF144*(1000-AS144*BI144)/(1000-AS144*BH144))/(100*AZ144)</f>
        <v>37.909390976157582</v>
      </c>
      <c r="AF144">
        <f t="shared" ref="AF144:AF207" si="92">1000*BL144*AS144*(BH144-BI144)/(100*AZ144*(1000-AS144*BH144))</f>
        <v>0.98126141419370172</v>
      </c>
      <c r="AG144">
        <f t="shared" ref="AG144:AG207" si="93">(AH144 - AI144 - BM144*1000/(8.314*(BO144+273.15)) * AK144/BL144 * AJ144) * BL144/(100*AZ144) * (1000 - BI144)/1000</f>
        <v>14.896790480035861</v>
      </c>
      <c r="AH144">
        <v>878.01928068179689</v>
      </c>
      <c r="AI144">
        <v>864.93018181818218</v>
      </c>
      <c r="AJ144">
        <v>1.700751481041294</v>
      </c>
      <c r="AK144">
        <v>64.412612484880171</v>
      </c>
      <c r="AL144">
        <f t="shared" ref="AL144:AL207" si="94">(AN144 - AM144 + BM144*1000/(8.314*(BO144+273.15)) * AP144/BL144 * AO144) * BL144/(100*AZ144) * 1000/(1000 - AN144)</f>
        <v>0.94668937478229243</v>
      </c>
      <c r="AM144">
        <v>35.215880838887912</v>
      </c>
      <c r="AN144">
        <v>35.595069705882352</v>
      </c>
      <c r="AO144">
        <v>6.351887252828937E-6</v>
      </c>
      <c r="AP144">
        <v>92.771630971899214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47188.521123898769</v>
      </c>
      <c r="AV144">
        <f t="shared" ref="AV144:AV207" si="98">$B$10*BU144+$C$10*BV144+$F$10*CG144*(1-CJ144)</f>
        <v>1199.9725000000001</v>
      </c>
      <c r="AW144">
        <f t="shared" ref="AW144:AW207" si="99">AV144*AX144</f>
        <v>1025.9018949211354</v>
      </c>
      <c r="AX144">
        <f t="shared" ref="AX144:AX207" si="100">($B$10*$D$8+$C$10*$D$8+$F$10*((CT144+CL144)/MAX(CT144+CL144+CU144, 0.1)*$I$8+CU144/MAX(CT144+CL144+CU144, 0.1)*$J$8))/($B$10+$C$10+$F$10)</f>
        <v>0.854937838093069</v>
      </c>
      <c r="AY144">
        <f t="shared" ref="AY144:AY207" si="101">($B$10*$K$8+$C$10*$K$8+$F$10*((CT144+CL144)/MAX(CT144+CL144+CU144, 0.1)*$P$8+CU144/MAX(CT144+CL144+CU144, 0.1)*$Q$8))/($B$10+$C$10+$F$10)</f>
        <v>0.1884300275196229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1670267753.2874999</v>
      </c>
      <c r="BF144">
        <v>831.17149999999992</v>
      </c>
      <c r="BG144">
        <v>847.25649999999996</v>
      </c>
      <c r="BH144">
        <v>35.591737500000001</v>
      </c>
      <c r="BI144">
        <v>35.198662499999998</v>
      </c>
      <c r="BJ144">
        <v>835.71112500000004</v>
      </c>
      <c r="BK144">
        <v>35.443562499999999</v>
      </c>
      <c r="BL144">
        <v>650.03087499999992</v>
      </c>
      <c r="BM144">
        <v>100.889</v>
      </c>
      <c r="BN144">
        <v>9.9984512500000011E-2</v>
      </c>
      <c r="BO144">
        <v>33.195324999999997</v>
      </c>
      <c r="BP144">
        <v>33.436137500000001</v>
      </c>
      <c r="BQ144">
        <v>999.9</v>
      </c>
      <c r="BR144">
        <v>0</v>
      </c>
      <c r="BS144">
        <v>0</v>
      </c>
      <c r="BT144">
        <v>9001.5625</v>
      </c>
      <c r="BU144">
        <v>0</v>
      </c>
      <c r="BV144">
        <v>1376.1324999999999</v>
      </c>
      <c r="BW144">
        <v>-16.0851875</v>
      </c>
      <c r="BX144">
        <v>861.84574999999995</v>
      </c>
      <c r="BY144">
        <v>878.16700000000003</v>
      </c>
      <c r="BZ144">
        <v>0.39307937500000001</v>
      </c>
      <c r="CA144">
        <v>847.25649999999996</v>
      </c>
      <c r="CB144">
        <v>35.198662499999998</v>
      </c>
      <c r="CC144">
        <v>3.5908212499999999</v>
      </c>
      <c r="CD144">
        <v>3.5511612499999998</v>
      </c>
      <c r="CE144">
        <v>27.055375000000002</v>
      </c>
      <c r="CF144">
        <v>26.866362500000001</v>
      </c>
      <c r="CG144">
        <v>1199.9725000000001</v>
      </c>
      <c r="CH144">
        <v>0.49998862500000002</v>
      </c>
      <c r="CI144">
        <v>0.50001137499999992</v>
      </c>
      <c r="CJ144">
        <v>0</v>
      </c>
      <c r="CK144">
        <v>976.673</v>
      </c>
      <c r="CL144">
        <v>4.9990899999999998</v>
      </c>
      <c r="CM144">
        <v>10316.387500000001</v>
      </c>
      <c r="CN144">
        <v>9557.5912499999995</v>
      </c>
      <c r="CO144">
        <v>43.609250000000003</v>
      </c>
      <c r="CP144">
        <v>45.625</v>
      </c>
      <c r="CQ144">
        <v>44.5</v>
      </c>
      <c r="CR144">
        <v>44.311999999999998</v>
      </c>
      <c r="CS144">
        <v>44.875</v>
      </c>
      <c r="CT144">
        <v>597.47375</v>
      </c>
      <c r="CU144">
        <v>597.5</v>
      </c>
      <c r="CV144">
        <v>0</v>
      </c>
      <c r="CW144">
        <v>1670267774.5999999</v>
      </c>
      <c r="CX144">
        <v>0</v>
      </c>
      <c r="CY144">
        <v>1670266866.0999999</v>
      </c>
      <c r="CZ144" t="s">
        <v>356</v>
      </c>
      <c r="DA144">
        <v>1670266861.5999999</v>
      </c>
      <c r="DB144">
        <v>1670266866.0999999</v>
      </c>
      <c r="DC144">
        <v>4</v>
      </c>
      <c r="DD144">
        <v>8.4000000000000005E-2</v>
      </c>
      <c r="DE144">
        <v>1.7999999999999999E-2</v>
      </c>
      <c r="DF144">
        <v>-3.9009999999999998</v>
      </c>
      <c r="DG144">
        <v>0.14799999999999999</v>
      </c>
      <c r="DH144">
        <v>415</v>
      </c>
      <c r="DI144">
        <v>36</v>
      </c>
      <c r="DJ144">
        <v>0.66</v>
      </c>
      <c r="DK144">
        <v>0.36</v>
      </c>
      <c r="DL144">
        <v>-15.856450000000001</v>
      </c>
      <c r="DM144">
        <v>-1.4484540337710761</v>
      </c>
      <c r="DN144">
        <v>0.14206950939592899</v>
      </c>
      <c r="DO144">
        <v>0</v>
      </c>
      <c r="DP144">
        <v>0.35200432500000001</v>
      </c>
      <c r="DQ144">
        <v>0.20176438649155581</v>
      </c>
      <c r="DR144">
        <v>2.0014180294715422E-2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365</v>
      </c>
      <c r="EA144">
        <v>3.2958799999999999</v>
      </c>
      <c r="EB144">
        <v>2.6251799999999998</v>
      </c>
      <c r="EC144">
        <v>0.165796</v>
      </c>
      <c r="ED144">
        <v>0.16608400000000001</v>
      </c>
      <c r="EE144">
        <v>0.14321500000000001</v>
      </c>
      <c r="EF144">
        <v>0.14050499999999999</v>
      </c>
      <c r="EG144">
        <v>25228.9</v>
      </c>
      <c r="EH144">
        <v>25668.2</v>
      </c>
      <c r="EI144">
        <v>28142.7</v>
      </c>
      <c r="EJ144">
        <v>29633.200000000001</v>
      </c>
      <c r="EK144">
        <v>33179</v>
      </c>
      <c r="EL144">
        <v>35352.5</v>
      </c>
      <c r="EM144">
        <v>39720.400000000001</v>
      </c>
      <c r="EN144">
        <v>42344.800000000003</v>
      </c>
      <c r="EO144">
        <v>2.2246700000000001</v>
      </c>
      <c r="EP144">
        <v>2.1574</v>
      </c>
      <c r="EQ144">
        <v>0.118203</v>
      </c>
      <c r="ER144">
        <v>0</v>
      </c>
      <c r="ES144">
        <v>31.5307</v>
      </c>
      <c r="ET144">
        <v>999.9</v>
      </c>
      <c r="EU144">
        <v>65.3</v>
      </c>
      <c r="EV144">
        <v>37.5</v>
      </c>
      <c r="EW144">
        <v>41.936900000000001</v>
      </c>
      <c r="EX144">
        <v>57.774900000000002</v>
      </c>
      <c r="EY144">
        <v>-2.1754799999999999</v>
      </c>
      <c r="EZ144">
        <v>2</v>
      </c>
      <c r="FA144">
        <v>0.51338399999999995</v>
      </c>
      <c r="FB144">
        <v>0.44784600000000002</v>
      </c>
      <c r="FC144">
        <v>20.271000000000001</v>
      </c>
      <c r="FD144">
        <v>5.2184900000000001</v>
      </c>
      <c r="FE144">
        <v>12.0062</v>
      </c>
      <c r="FF144">
        <v>4.9868499999999996</v>
      </c>
      <c r="FG144">
        <v>3.2845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1.86222</v>
      </c>
      <c r="FN144">
        <v>1.8643099999999999</v>
      </c>
      <c r="FO144">
        <v>1.8603499999999999</v>
      </c>
      <c r="FP144">
        <v>1.8610800000000001</v>
      </c>
      <c r="FQ144">
        <v>1.8602000000000001</v>
      </c>
      <c r="FR144">
        <v>1.86188</v>
      </c>
      <c r="FS144">
        <v>1.85846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-4.5449999999999999</v>
      </c>
      <c r="GH144">
        <v>0.1482</v>
      </c>
      <c r="GI144">
        <v>-2.9546745296188361</v>
      </c>
      <c r="GJ144">
        <v>-2.737337881603403E-3</v>
      </c>
      <c r="GK144">
        <v>1.2769921614711079E-6</v>
      </c>
      <c r="GL144">
        <v>-3.2469241445839119E-10</v>
      </c>
      <c r="GM144">
        <v>0.14817000000000749</v>
      </c>
      <c r="GN144">
        <v>0</v>
      </c>
      <c r="GO144">
        <v>0</v>
      </c>
      <c r="GP144">
        <v>0</v>
      </c>
      <c r="GQ144">
        <v>4</v>
      </c>
      <c r="GR144">
        <v>2074</v>
      </c>
      <c r="GS144">
        <v>4</v>
      </c>
      <c r="GT144">
        <v>30</v>
      </c>
      <c r="GU144">
        <v>14.9</v>
      </c>
      <c r="GV144">
        <v>14.8</v>
      </c>
      <c r="GW144">
        <v>2.4597199999999999</v>
      </c>
      <c r="GX144">
        <v>2.5488300000000002</v>
      </c>
      <c r="GY144">
        <v>2.04834</v>
      </c>
      <c r="GZ144">
        <v>2.6025399999999999</v>
      </c>
      <c r="HA144">
        <v>2.1972700000000001</v>
      </c>
      <c r="HB144">
        <v>2.33765</v>
      </c>
      <c r="HC144">
        <v>40.527500000000003</v>
      </c>
      <c r="HD144">
        <v>16.0671</v>
      </c>
      <c r="HE144">
        <v>18</v>
      </c>
      <c r="HF144">
        <v>713.00099999999998</v>
      </c>
      <c r="HG144">
        <v>730.58500000000004</v>
      </c>
      <c r="HH144">
        <v>31.000900000000001</v>
      </c>
      <c r="HI144">
        <v>33.846699999999998</v>
      </c>
      <c r="HJ144">
        <v>29.9999</v>
      </c>
      <c r="HK144">
        <v>33.7913</v>
      </c>
      <c r="HL144">
        <v>33.796500000000002</v>
      </c>
      <c r="HM144">
        <v>49.227699999999999</v>
      </c>
      <c r="HN144">
        <v>23.503799999999998</v>
      </c>
      <c r="HO144">
        <v>68.5274</v>
      </c>
      <c r="HP144">
        <v>31</v>
      </c>
      <c r="HQ144">
        <v>862.51300000000003</v>
      </c>
      <c r="HR144">
        <v>35.027999999999999</v>
      </c>
      <c r="HS144">
        <v>99.160899999999998</v>
      </c>
      <c r="HT144">
        <v>98.204700000000003</v>
      </c>
    </row>
    <row r="145" spans="1:228" x14ac:dyDescent="0.2">
      <c r="A145">
        <v>130</v>
      </c>
      <c r="B145">
        <v>1670267759.5999999</v>
      </c>
      <c r="C145">
        <v>515</v>
      </c>
      <c r="D145" t="s">
        <v>619</v>
      </c>
      <c r="E145" t="s">
        <v>620</v>
      </c>
      <c r="F145">
        <v>4</v>
      </c>
      <c r="G145">
        <v>1670267757.5999999</v>
      </c>
      <c r="H145">
        <f t="shared" si="68"/>
        <v>9.9353636839493928E-4</v>
      </c>
      <c r="I145">
        <f t="shared" si="69"/>
        <v>0.9935363683949392</v>
      </c>
      <c r="J145">
        <f t="shared" si="70"/>
        <v>14.959686405020699</v>
      </c>
      <c r="K145">
        <f t="shared" si="71"/>
        <v>838.2638571428572</v>
      </c>
      <c r="L145">
        <f t="shared" si="72"/>
        <v>426.31082406928397</v>
      </c>
      <c r="M145">
        <f t="shared" si="73"/>
        <v>43.052061324980109</v>
      </c>
      <c r="N145">
        <f t="shared" si="74"/>
        <v>84.65416533351609</v>
      </c>
      <c r="O145">
        <f t="shared" si="75"/>
        <v>6.101978709561573E-2</v>
      </c>
      <c r="P145">
        <f t="shared" si="76"/>
        <v>3.6787575797212138</v>
      </c>
      <c r="Q145">
        <f t="shared" si="77"/>
        <v>6.0463025905660522E-2</v>
      </c>
      <c r="R145">
        <f t="shared" si="78"/>
        <v>3.7838990422980126E-2</v>
      </c>
      <c r="S145">
        <f t="shared" si="79"/>
        <v>226.11342938983006</v>
      </c>
      <c r="T145">
        <f t="shared" si="80"/>
        <v>34.070671071358369</v>
      </c>
      <c r="U145">
        <f t="shared" si="81"/>
        <v>33.449399999999997</v>
      </c>
      <c r="V145">
        <f t="shared" si="82"/>
        <v>5.1810875111141907</v>
      </c>
      <c r="W145">
        <f t="shared" si="83"/>
        <v>70.317626569891843</v>
      </c>
      <c r="X145">
        <f t="shared" si="84"/>
        <v>3.5937423655262402</v>
      </c>
      <c r="Y145">
        <f t="shared" si="85"/>
        <v>5.1107276238259525</v>
      </c>
      <c r="Z145">
        <f t="shared" si="86"/>
        <v>1.5873451455879506</v>
      </c>
      <c r="AA145">
        <f t="shared" si="87"/>
        <v>-43.814953846216824</v>
      </c>
      <c r="AB145">
        <f t="shared" si="88"/>
        <v>-48.378153217751716</v>
      </c>
      <c r="AC145">
        <f t="shared" si="89"/>
        <v>-3.0214615964326863</v>
      </c>
      <c r="AD145">
        <f t="shared" si="90"/>
        <v>130.8988607294288</v>
      </c>
      <c r="AE145">
        <f t="shared" si="91"/>
        <v>38.158954898225701</v>
      </c>
      <c r="AF145">
        <f t="shared" si="92"/>
        <v>1.065341876881015</v>
      </c>
      <c r="AG145">
        <f t="shared" si="93"/>
        <v>14.959686405020699</v>
      </c>
      <c r="AH145">
        <v>884.92279624895275</v>
      </c>
      <c r="AI145">
        <v>871.76281818181815</v>
      </c>
      <c r="AJ145">
        <v>1.7118455105147521</v>
      </c>
      <c r="AK145">
        <v>64.412612484880171</v>
      </c>
      <c r="AL145">
        <f t="shared" si="94"/>
        <v>0.9935363683949392</v>
      </c>
      <c r="AM145">
        <v>35.181597148980103</v>
      </c>
      <c r="AN145">
        <v>35.578902941176452</v>
      </c>
      <c r="AO145">
        <v>1.268105475151849E-4</v>
      </c>
      <c r="AP145">
        <v>92.771630971899214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47273.615019130106</v>
      </c>
      <c r="AV145">
        <f t="shared" si="98"/>
        <v>1199.981428571429</v>
      </c>
      <c r="AW145">
        <f t="shared" si="99"/>
        <v>1025.9099924299642</v>
      </c>
      <c r="AX145">
        <f t="shared" si="100"/>
        <v>0.85493822487845006</v>
      </c>
      <c r="AY145">
        <f t="shared" si="101"/>
        <v>0.18843077401540856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1670267757.5999999</v>
      </c>
      <c r="BF145">
        <v>838.2638571428572</v>
      </c>
      <c r="BG145">
        <v>854.48571428571449</v>
      </c>
      <c r="BH145">
        <v>35.586014285714278</v>
      </c>
      <c r="BI145">
        <v>35.159228571428557</v>
      </c>
      <c r="BJ145">
        <v>842.81271428571415</v>
      </c>
      <c r="BK145">
        <v>35.437857142857141</v>
      </c>
      <c r="BL145">
        <v>649.98957142857137</v>
      </c>
      <c r="BM145">
        <v>100.88757142857141</v>
      </c>
      <c r="BN145">
        <v>9.9921485714285718E-2</v>
      </c>
      <c r="BO145">
        <v>33.205471428571428</v>
      </c>
      <c r="BP145">
        <v>33.449399999999997</v>
      </c>
      <c r="BQ145">
        <v>999.89999999999986</v>
      </c>
      <c r="BR145">
        <v>0</v>
      </c>
      <c r="BS145">
        <v>0</v>
      </c>
      <c r="BT145">
        <v>9018.482857142857</v>
      </c>
      <c r="BU145">
        <v>0</v>
      </c>
      <c r="BV145">
        <v>1256.962857142857</v>
      </c>
      <c r="BW145">
        <v>-16.221957142857139</v>
      </c>
      <c r="BX145">
        <v>869.19499999999994</v>
      </c>
      <c r="BY145">
        <v>885.62357142857138</v>
      </c>
      <c r="BZ145">
        <v>0.42679271428571441</v>
      </c>
      <c r="CA145">
        <v>854.48571428571449</v>
      </c>
      <c r="CB145">
        <v>35.159228571428557</v>
      </c>
      <c r="CC145">
        <v>3.5901871428571428</v>
      </c>
      <c r="CD145">
        <v>3.5471285714285719</v>
      </c>
      <c r="CE145">
        <v>27.05238571428572</v>
      </c>
      <c r="CF145">
        <v>26.84702857142857</v>
      </c>
      <c r="CG145">
        <v>1199.981428571429</v>
      </c>
      <c r="CH145">
        <v>0.49997714285714279</v>
      </c>
      <c r="CI145">
        <v>0.50002285714285721</v>
      </c>
      <c r="CJ145">
        <v>0</v>
      </c>
      <c r="CK145">
        <v>976.75514285714303</v>
      </c>
      <c r="CL145">
        <v>4.9990899999999998</v>
      </c>
      <c r="CM145">
        <v>10307.6</v>
      </c>
      <c r="CN145">
        <v>9557.6242857142843</v>
      </c>
      <c r="CO145">
        <v>43.625</v>
      </c>
      <c r="CP145">
        <v>45.625</v>
      </c>
      <c r="CQ145">
        <v>44.5</v>
      </c>
      <c r="CR145">
        <v>44.311999999999998</v>
      </c>
      <c r="CS145">
        <v>44.875</v>
      </c>
      <c r="CT145">
        <v>597.46428571428567</v>
      </c>
      <c r="CU145">
        <v>597.52142857142849</v>
      </c>
      <c r="CV145">
        <v>0</v>
      </c>
      <c r="CW145">
        <v>1670267778.8</v>
      </c>
      <c r="CX145">
        <v>0</v>
      </c>
      <c r="CY145">
        <v>1670266866.0999999</v>
      </c>
      <c r="CZ145" t="s">
        <v>356</v>
      </c>
      <c r="DA145">
        <v>1670266861.5999999</v>
      </c>
      <c r="DB145">
        <v>1670266866.0999999</v>
      </c>
      <c r="DC145">
        <v>4</v>
      </c>
      <c r="DD145">
        <v>8.4000000000000005E-2</v>
      </c>
      <c r="DE145">
        <v>1.7999999999999999E-2</v>
      </c>
      <c r="DF145">
        <v>-3.9009999999999998</v>
      </c>
      <c r="DG145">
        <v>0.14799999999999999</v>
      </c>
      <c r="DH145">
        <v>415</v>
      </c>
      <c r="DI145">
        <v>36</v>
      </c>
      <c r="DJ145">
        <v>0.66</v>
      </c>
      <c r="DK145">
        <v>0.36</v>
      </c>
      <c r="DL145">
        <v>-15.959384999999999</v>
      </c>
      <c r="DM145">
        <v>-1.557194746716638</v>
      </c>
      <c r="DN145">
        <v>0.15243176924447191</v>
      </c>
      <c r="DO145">
        <v>0</v>
      </c>
      <c r="DP145">
        <v>0.37107002500000003</v>
      </c>
      <c r="DQ145">
        <v>0.3089230131332078</v>
      </c>
      <c r="DR145">
        <v>3.106482729027114E-2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365</v>
      </c>
      <c r="EA145">
        <v>3.2961299999999998</v>
      </c>
      <c r="EB145">
        <v>2.62541</v>
      </c>
      <c r="EC145">
        <v>0.166654</v>
      </c>
      <c r="ED145">
        <v>0.16694300000000001</v>
      </c>
      <c r="EE145">
        <v>0.14318</v>
      </c>
      <c r="EF145">
        <v>0.14044899999999999</v>
      </c>
      <c r="EG145">
        <v>25202.2</v>
      </c>
      <c r="EH145">
        <v>25642.2</v>
      </c>
      <c r="EI145">
        <v>28141.9</v>
      </c>
      <c r="EJ145">
        <v>29633.7</v>
      </c>
      <c r="EK145">
        <v>33179.300000000003</v>
      </c>
      <c r="EL145">
        <v>35355.599999999999</v>
      </c>
      <c r="EM145">
        <v>39719</v>
      </c>
      <c r="EN145">
        <v>42345.599999999999</v>
      </c>
      <c r="EO145">
        <v>2.2247699999999999</v>
      </c>
      <c r="EP145">
        <v>2.1573000000000002</v>
      </c>
      <c r="EQ145">
        <v>0.11852</v>
      </c>
      <c r="ER145">
        <v>0</v>
      </c>
      <c r="ES145">
        <v>31.532900000000001</v>
      </c>
      <c r="ET145">
        <v>999.9</v>
      </c>
      <c r="EU145">
        <v>65.3</v>
      </c>
      <c r="EV145">
        <v>37.5</v>
      </c>
      <c r="EW145">
        <v>41.936</v>
      </c>
      <c r="EX145">
        <v>57.264899999999997</v>
      </c>
      <c r="EY145">
        <v>-2.2395900000000002</v>
      </c>
      <c r="EZ145">
        <v>2</v>
      </c>
      <c r="FA145">
        <v>0.51335399999999998</v>
      </c>
      <c r="FB145">
        <v>0.45360299999999998</v>
      </c>
      <c r="FC145">
        <v>20.271000000000001</v>
      </c>
      <c r="FD145">
        <v>5.21774</v>
      </c>
      <c r="FE145">
        <v>12.0061</v>
      </c>
      <c r="FF145">
        <v>4.9864499999999996</v>
      </c>
      <c r="FG145">
        <v>3.2844799999999998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1.86222</v>
      </c>
      <c r="FN145">
        <v>1.8643000000000001</v>
      </c>
      <c r="FO145">
        <v>1.8603499999999999</v>
      </c>
      <c r="FP145">
        <v>1.8610800000000001</v>
      </c>
      <c r="FQ145">
        <v>1.8602000000000001</v>
      </c>
      <c r="FR145">
        <v>1.86188</v>
      </c>
      <c r="FS145">
        <v>1.85849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-4.5529999999999999</v>
      </c>
      <c r="GH145">
        <v>0.14810000000000001</v>
      </c>
      <c r="GI145">
        <v>-2.9546745296188361</v>
      </c>
      <c r="GJ145">
        <v>-2.737337881603403E-3</v>
      </c>
      <c r="GK145">
        <v>1.2769921614711079E-6</v>
      </c>
      <c r="GL145">
        <v>-3.2469241445839119E-10</v>
      </c>
      <c r="GM145">
        <v>0.14817000000000749</v>
      </c>
      <c r="GN145">
        <v>0</v>
      </c>
      <c r="GO145">
        <v>0</v>
      </c>
      <c r="GP145">
        <v>0</v>
      </c>
      <c r="GQ145">
        <v>4</v>
      </c>
      <c r="GR145">
        <v>2074</v>
      </c>
      <c r="GS145">
        <v>4</v>
      </c>
      <c r="GT145">
        <v>30</v>
      </c>
      <c r="GU145">
        <v>15</v>
      </c>
      <c r="GV145">
        <v>14.9</v>
      </c>
      <c r="GW145">
        <v>2.47437</v>
      </c>
      <c r="GX145">
        <v>2.5488300000000002</v>
      </c>
      <c r="GY145">
        <v>2.04834</v>
      </c>
      <c r="GZ145">
        <v>2.6025399999999999</v>
      </c>
      <c r="HA145">
        <v>2.1972700000000001</v>
      </c>
      <c r="HB145">
        <v>2.34985</v>
      </c>
      <c r="HC145">
        <v>40.527500000000003</v>
      </c>
      <c r="HD145">
        <v>16.0671</v>
      </c>
      <c r="HE145">
        <v>18</v>
      </c>
      <c r="HF145">
        <v>713.06899999999996</v>
      </c>
      <c r="HG145">
        <v>730.46299999999997</v>
      </c>
      <c r="HH145">
        <v>31.001300000000001</v>
      </c>
      <c r="HI145">
        <v>33.844799999999999</v>
      </c>
      <c r="HJ145">
        <v>29.9999</v>
      </c>
      <c r="HK145">
        <v>33.789700000000003</v>
      </c>
      <c r="HL145">
        <v>33.794199999999996</v>
      </c>
      <c r="HM145">
        <v>49.540599999999998</v>
      </c>
      <c r="HN145">
        <v>23.776399999999999</v>
      </c>
      <c r="HO145">
        <v>68.5274</v>
      </c>
      <c r="HP145">
        <v>31</v>
      </c>
      <c r="HQ145">
        <v>869.19799999999998</v>
      </c>
      <c r="HR145">
        <v>34.998899999999999</v>
      </c>
      <c r="HS145">
        <v>99.157700000000006</v>
      </c>
      <c r="HT145">
        <v>98.206599999999995</v>
      </c>
    </row>
    <row r="146" spans="1:228" x14ac:dyDescent="0.2">
      <c r="A146">
        <v>131</v>
      </c>
      <c r="B146">
        <v>1670267763.5999999</v>
      </c>
      <c r="C146">
        <v>519</v>
      </c>
      <c r="D146" t="s">
        <v>621</v>
      </c>
      <c r="E146" t="s">
        <v>622</v>
      </c>
      <c r="F146">
        <v>4</v>
      </c>
      <c r="G146">
        <v>1670267761.2874999</v>
      </c>
      <c r="H146">
        <f t="shared" si="68"/>
        <v>1.0217676458868271E-3</v>
      </c>
      <c r="I146">
        <f t="shared" si="69"/>
        <v>1.0217676458868272</v>
      </c>
      <c r="J146">
        <f t="shared" si="70"/>
        <v>15.070435788812999</v>
      </c>
      <c r="K146">
        <f t="shared" si="71"/>
        <v>844.35500000000002</v>
      </c>
      <c r="L146">
        <f t="shared" si="72"/>
        <v>439.58072004608147</v>
      </c>
      <c r="M146">
        <f t="shared" si="73"/>
        <v>44.392138464753963</v>
      </c>
      <c r="N146">
        <f t="shared" si="74"/>
        <v>85.269263104801311</v>
      </c>
      <c r="O146">
        <f t="shared" si="75"/>
        <v>6.2666839021784673E-2</v>
      </c>
      <c r="P146">
        <f t="shared" si="76"/>
        <v>3.6796008833599347</v>
      </c>
      <c r="Q146">
        <f t="shared" si="77"/>
        <v>6.2079905072065511E-2</v>
      </c>
      <c r="R146">
        <f t="shared" si="78"/>
        <v>3.8852216054029193E-2</v>
      </c>
      <c r="S146">
        <f t="shared" si="79"/>
        <v>226.11704848645232</v>
      </c>
      <c r="T146">
        <f t="shared" si="80"/>
        <v>34.072681100768861</v>
      </c>
      <c r="U146">
        <f t="shared" si="81"/>
        <v>33.453899999999997</v>
      </c>
      <c r="V146">
        <f t="shared" si="82"/>
        <v>5.1823933875395616</v>
      </c>
      <c r="W146">
        <f t="shared" si="83"/>
        <v>70.260675608804576</v>
      </c>
      <c r="X146">
        <f t="shared" si="84"/>
        <v>3.5924621050022605</v>
      </c>
      <c r="Y146">
        <f t="shared" si="85"/>
        <v>5.1130480512374668</v>
      </c>
      <c r="Z146">
        <f t="shared" si="86"/>
        <v>1.5899312825373011</v>
      </c>
      <c r="AA146">
        <f t="shared" si="87"/>
        <v>-45.059953183609075</v>
      </c>
      <c r="AB146">
        <f t="shared" si="88"/>
        <v>-47.676865719643111</v>
      </c>
      <c r="AC146">
        <f t="shared" si="89"/>
        <v>-2.9771637317776443</v>
      </c>
      <c r="AD146">
        <f t="shared" si="90"/>
        <v>130.4030658514225</v>
      </c>
      <c r="AE146">
        <f t="shared" si="91"/>
        <v>38.327003169656798</v>
      </c>
      <c r="AF146">
        <f t="shared" si="92"/>
        <v>1.0966152725396552</v>
      </c>
      <c r="AG146">
        <f t="shared" si="93"/>
        <v>15.070435788812999</v>
      </c>
      <c r="AH146">
        <v>891.84525689492273</v>
      </c>
      <c r="AI146">
        <v>878.61276969696939</v>
      </c>
      <c r="AJ146">
        <v>1.7185091160243691</v>
      </c>
      <c r="AK146">
        <v>64.412612484880171</v>
      </c>
      <c r="AL146">
        <f t="shared" si="94"/>
        <v>1.0217676458868272</v>
      </c>
      <c r="AM146">
        <v>35.156130341024287</v>
      </c>
      <c r="AN146">
        <v>35.566185882352947</v>
      </c>
      <c r="AO146">
        <v>-1.3229244750892681E-4</v>
      </c>
      <c r="AP146">
        <v>92.771630971899214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47287.421631504294</v>
      </c>
      <c r="AV146">
        <f t="shared" si="98"/>
        <v>1199.9974999999999</v>
      </c>
      <c r="AW146">
        <f t="shared" si="99"/>
        <v>1025.9240385940166</v>
      </c>
      <c r="AX146">
        <f t="shared" si="100"/>
        <v>0.85493847995018046</v>
      </c>
      <c r="AY146">
        <f t="shared" si="101"/>
        <v>0.1884312663038484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1670267761.2874999</v>
      </c>
      <c r="BF146">
        <v>844.35500000000002</v>
      </c>
      <c r="BG146">
        <v>860.65912500000002</v>
      </c>
      <c r="BH146">
        <v>35.573349999999998</v>
      </c>
      <c r="BI146">
        <v>35.134062499999999</v>
      </c>
      <c r="BJ146">
        <v>848.91200000000003</v>
      </c>
      <c r="BK146">
        <v>35.425162499999999</v>
      </c>
      <c r="BL146">
        <v>650.03749999999991</v>
      </c>
      <c r="BM146">
        <v>100.8875</v>
      </c>
      <c r="BN146">
        <v>9.99556375E-2</v>
      </c>
      <c r="BO146">
        <v>33.213562499999988</v>
      </c>
      <c r="BP146">
        <v>33.453899999999997</v>
      </c>
      <c r="BQ146">
        <v>999.9</v>
      </c>
      <c r="BR146">
        <v>0</v>
      </c>
      <c r="BS146">
        <v>0</v>
      </c>
      <c r="BT146">
        <v>9021.4075000000012</v>
      </c>
      <c r="BU146">
        <v>0</v>
      </c>
      <c r="BV146">
        <v>1248.415</v>
      </c>
      <c r="BW146">
        <v>-16.303925</v>
      </c>
      <c r="BX146">
        <v>875.49962500000004</v>
      </c>
      <c r="BY146">
        <v>891.99862499999995</v>
      </c>
      <c r="BZ146">
        <v>0.439282375</v>
      </c>
      <c r="CA146">
        <v>860.65912500000002</v>
      </c>
      <c r="CB146">
        <v>35.134062499999999</v>
      </c>
      <c r="CC146">
        <v>3.5889112500000002</v>
      </c>
      <c r="CD146">
        <v>3.5445924999999998</v>
      </c>
      <c r="CE146">
        <v>27.046325</v>
      </c>
      <c r="CF146">
        <v>26.834837499999999</v>
      </c>
      <c r="CG146">
        <v>1199.9974999999999</v>
      </c>
      <c r="CH146">
        <v>0.499969</v>
      </c>
      <c r="CI146">
        <v>0.500031</v>
      </c>
      <c r="CJ146">
        <v>0</v>
      </c>
      <c r="CK146">
        <v>976.39087500000005</v>
      </c>
      <c r="CL146">
        <v>4.9990899999999998</v>
      </c>
      <c r="CM146">
        <v>10299.375</v>
      </c>
      <c r="CN146">
        <v>9557.7274999999991</v>
      </c>
      <c r="CO146">
        <v>43.625</v>
      </c>
      <c r="CP146">
        <v>45.625</v>
      </c>
      <c r="CQ146">
        <v>44.5</v>
      </c>
      <c r="CR146">
        <v>44.311999999999998</v>
      </c>
      <c r="CS146">
        <v>44.875</v>
      </c>
      <c r="CT146">
        <v>597.46</v>
      </c>
      <c r="CU146">
        <v>597.53749999999991</v>
      </c>
      <c r="CV146">
        <v>0</v>
      </c>
      <c r="CW146">
        <v>1670267782.4000001</v>
      </c>
      <c r="CX146">
        <v>0</v>
      </c>
      <c r="CY146">
        <v>1670266866.0999999</v>
      </c>
      <c r="CZ146" t="s">
        <v>356</v>
      </c>
      <c r="DA146">
        <v>1670266861.5999999</v>
      </c>
      <c r="DB146">
        <v>1670266866.0999999</v>
      </c>
      <c r="DC146">
        <v>4</v>
      </c>
      <c r="DD146">
        <v>8.4000000000000005E-2</v>
      </c>
      <c r="DE146">
        <v>1.7999999999999999E-2</v>
      </c>
      <c r="DF146">
        <v>-3.9009999999999998</v>
      </c>
      <c r="DG146">
        <v>0.14799999999999999</v>
      </c>
      <c r="DH146">
        <v>415</v>
      </c>
      <c r="DI146">
        <v>36</v>
      </c>
      <c r="DJ146">
        <v>0.66</v>
      </c>
      <c r="DK146">
        <v>0.36</v>
      </c>
      <c r="DL146">
        <v>-16.066622500000001</v>
      </c>
      <c r="DM146">
        <v>-1.587974859287008</v>
      </c>
      <c r="DN146">
        <v>0.15498486940262901</v>
      </c>
      <c r="DO146">
        <v>0</v>
      </c>
      <c r="DP146">
        <v>0.39029542499999997</v>
      </c>
      <c r="DQ146">
        <v>0.34875655159474589</v>
      </c>
      <c r="DR146">
        <v>3.43106865356025E-2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365</v>
      </c>
      <c r="EA146">
        <v>3.2961200000000002</v>
      </c>
      <c r="EB146">
        <v>2.6252800000000001</v>
      </c>
      <c r="EC146">
        <v>0.16752</v>
      </c>
      <c r="ED146">
        <v>0.16780700000000001</v>
      </c>
      <c r="EE146">
        <v>0.14313000000000001</v>
      </c>
      <c r="EF146">
        <v>0.14035900000000001</v>
      </c>
      <c r="EG146">
        <v>25176.3</v>
      </c>
      <c r="EH146">
        <v>25615.200000000001</v>
      </c>
      <c r="EI146">
        <v>28142.3</v>
      </c>
      <c r="EJ146">
        <v>29633.3</v>
      </c>
      <c r="EK146">
        <v>33181.599999999999</v>
      </c>
      <c r="EL146">
        <v>35359</v>
      </c>
      <c r="EM146">
        <v>39719.4</v>
      </c>
      <c r="EN146">
        <v>42345.1</v>
      </c>
      <c r="EO146">
        <v>2.2247499999999998</v>
      </c>
      <c r="EP146">
        <v>2.1573500000000001</v>
      </c>
      <c r="EQ146">
        <v>0.118669</v>
      </c>
      <c r="ER146">
        <v>0</v>
      </c>
      <c r="ES146">
        <v>31.5366</v>
      </c>
      <c r="ET146">
        <v>999.9</v>
      </c>
      <c r="EU146">
        <v>65.3</v>
      </c>
      <c r="EV146">
        <v>37.5</v>
      </c>
      <c r="EW146">
        <v>41.933799999999998</v>
      </c>
      <c r="EX146">
        <v>57.294899999999998</v>
      </c>
      <c r="EY146">
        <v>-2.3717999999999999</v>
      </c>
      <c r="EZ146">
        <v>2</v>
      </c>
      <c r="FA146">
        <v>0.51283999999999996</v>
      </c>
      <c r="FB146">
        <v>0.458181</v>
      </c>
      <c r="FC146">
        <v>20.271000000000001</v>
      </c>
      <c r="FD146">
        <v>5.2181899999999999</v>
      </c>
      <c r="FE146">
        <v>12.005800000000001</v>
      </c>
      <c r="FF146">
        <v>4.9863499999999998</v>
      </c>
      <c r="FG146">
        <v>3.2844799999999998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1.86222</v>
      </c>
      <c r="FN146">
        <v>1.86429</v>
      </c>
      <c r="FO146">
        <v>1.8603499999999999</v>
      </c>
      <c r="FP146">
        <v>1.8610599999999999</v>
      </c>
      <c r="FQ146">
        <v>1.8602000000000001</v>
      </c>
      <c r="FR146">
        <v>1.86188</v>
      </c>
      <c r="FS146">
        <v>1.8584799999999999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-4.5620000000000003</v>
      </c>
      <c r="GH146">
        <v>0.1482</v>
      </c>
      <c r="GI146">
        <v>-2.9546745296188361</v>
      </c>
      <c r="GJ146">
        <v>-2.737337881603403E-3</v>
      </c>
      <c r="GK146">
        <v>1.2769921614711079E-6</v>
      </c>
      <c r="GL146">
        <v>-3.2469241445839119E-10</v>
      </c>
      <c r="GM146">
        <v>0.14817000000000749</v>
      </c>
      <c r="GN146">
        <v>0</v>
      </c>
      <c r="GO146">
        <v>0</v>
      </c>
      <c r="GP146">
        <v>0</v>
      </c>
      <c r="GQ146">
        <v>4</v>
      </c>
      <c r="GR146">
        <v>2074</v>
      </c>
      <c r="GS146">
        <v>4</v>
      </c>
      <c r="GT146">
        <v>30</v>
      </c>
      <c r="GU146">
        <v>15</v>
      </c>
      <c r="GV146">
        <v>15</v>
      </c>
      <c r="GW146">
        <v>2.4902299999999999</v>
      </c>
      <c r="GX146">
        <v>2.5537100000000001</v>
      </c>
      <c r="GY146">
        <v>2.04834</v>
      </c>
      <c r="GZ146">
        <v>2.6025399999999999</v>
      </c>
      <c r="HA146">
        <v>2.1972700000000001</v>
      </c>
      <c r="HB146">
        <v>2.3046899999999999</v>
      </c>
      <c r="HC146">
        <v>40.527500000000003</v>
      </c>
      <c r="HD146">
        <v>16.058299999999999</v>
      </c>
      <c r="HE146">
        <v>18</v>
      </c>
      <c r="HF146">
        <v>713.02200000000005</v>
      </c>
      <c r="HG146">
        <v>730.476</v>
      </c>
      <c r="HH146">
        <v>31.001300000000001</v>
      </c>
      <c r="HI146">
        <v>33.842100000000002</v>
      </c>
      <c r="HJ146">
        <v>29.9999</v>
      </c>
      <c r="HK146">
        <v>33.787500000000001</v>
      </c>
      <c r="HL146">
        <v>33.791400000000003</v>
      </c>
      <c r="HM146">
        <v>49.846299999999999</v>
      </c>
      <c r="HN146">
        <v>23.776399999999999</v>
      </c>
      <c r="HO146">
        <v>68.5274</v>
      </c>
      <c r="HP146">
        <v>31</v>
      </c>
      <c r="HQ146">
        <v>875.88</v>
      </c>
      <c r="HR146">
        <v>34.998600000000003</v>
      </c>
      <c r="HS146">
        <v>99.158699999999996</v>
      </c>
      <c r="HT146">
        <v>98.205399999999997</v>
      </c>
    </row>
    <row r="147" spans="1:228" x14ac:dyDescent="0.2">
      <c r="A147">
        <v>132</v>
      </c>
      <c r="B147">
        <v>1670267767.5999999</v>
      </c>
      <c r="C147">
        <v>523</v>
      </c>
      <c r="D147" t="s">
        <v>623</v>
      </c>
      <c r="E147" t="s">
        <v>624</v>
      </c>
      <c r="F147">
        <v>4</v>
      </c>
      <c r="G147">
        <v>1670267765.5999999</v>
      </c>
      <c r="H147">
        <f t="shared" si="68"/>
        <v>1.0572028960408803E-3</v>
      </c>
      <c r="I147">
        <f t="shared" si="69"/>
        <v>1.0572028960408804</v>
      </c>
      <c r="J147">
        <f t="shared" si="70"/>
        <v>15.631098811245293</v>
      </c>
      <c r="K147">
        <f t="shared" si="71"/>
        <v>851.49842857142846</v>
      </c>
      <c r="L147">
        <f t="shared" si="72"/>
        <v>444.26816381678134</v>
      </c>
      <c r="M147">
        <f t="shared" si="73"/>
        <v>44.865764865807996</v>
      </c>
      <c r="N147">
        <f t="shared" si="74"/>
        <v>85.991145419202027</v>
      </c>
      <c r="O147">
        <f t="shared" si="75"/>
        <v>6.4641611316351363E-2</v>
      </c>
      <c r="P147">
        <f t="shared" si="76"/>
        <v>3.6739163848955707</v>
      </c>
      <c r="Q147">
        <f t="shared" si="77"/>
        <v>6.4016346236738672E-2</v>
      </c>
      <c r="R147">
        <f t="shared" si="78"/>
        <v>4.0065889793599922E-2</v>
      </c>
      <c r="S147">
        <f t="shared" si="79"/>
        <v>226.11581066495256</v>
      </c>
      <c r="T147">
        <f t="shared" si="80"/>
        <v>34.07179257696523</v>
      </c>
      <c r="U147">
        <f t="shared" si="81"/>
        <v>33.465242857142862</v>
      </c>
      <c r="V147">
        <f t="shared" si="82"/>
        <v>5.1856862957200578</v>
      </c>
      <c r="W147">
        <f t="shared" si="83"/>
        <v>70.199065580985348</v>
      </c>
      <c r="X147">
        <f t="shared" si="84"/>
        <v>3.5903782360352996</v>
      </c>
      <c r="Y147">
        <f t="shared" si="85"/>
        <v>5.1145669907717641</v>
      </c>
      <c r="Z147">
        <f t="shared" si="86"/>
        <v>1.5953080596847582</v>
      </c>
      <c r="AA147">
        <f t="shared" si="87"/>
        <v>-46.62264771540282</v>
      </c>
      <c r="AB147">
        <f t="shared" si="88"/>
        <v>-48.801170041680507</v>
      </c>
      <c r="AC147">
        <f t="shared" si="89"/>
        <v>-3.0523342336950066</v>
      </c>
      <c r="AD147">
        <f t="shared" si="90"/>
        <v>127.63965867417423</v>
      </c>
      <c r="AE147">
        <f t="shared" si="91"/>
        <v>38.524087809673802</v>
      </c>
      <c r="AF147">
        <f t="shared" si="92"/>
        <v>1.1041447635373707</v>
      </c>
      <c r="AG147">
        <f t="shared" si="93"/>
        <v>15.631098811245293</v>
      </c>
      <c r="AH147">
        <v>898.79509451347826</v>
      </c>
      <c r="AI147">
        <v>885.42369090909085</v>
      </c>
      <c r="AJ147">
        <v>1.692243853424706</v>
      </c>
      <c r="AK147">
        <v>64.412612484880171</v>
      </c>
      <c r="AL147">
        <f t="shared" si="94"/>
        <v>1.0572028960408804</v>
      </c>
      <c r="AM147">
        <v>35.120384711278632</v>
      </c>
      <c r="AN147">
        <v>35.544954999999987</v>
      </c>
      <c r="AO147">
        <v>-1.8219552192604591E-4</v>
      </c>
      <c r="AP147">
        <v>92.771630971899214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47185.129523846626</v>
      </c>
      <c r="AV147">
        <f t="shared" si="98"/>
        <v>1199.9914285714281</v>
      </c>
      <c r="AW147">
        <f t="shared" si="99"/>
        <v>1025.9187993082651</v>
      </c>
      <c r="AX147">
        <f t="shared" si="100"/>
        <v>0.85493843946002701</v>
      </c>
      <c r="AY147">
        <f t="shared" si="101"/>
        <v>0.18843118815785215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1670267765.5999999</v>
      </c>
      <c r="BF147">
        <v>851.49842857142846</v>
      </c>
      <c r="BG147">
        <v>867.89142857142872</v>
      </c>
      <c r="BH147">
        <v>35.552514285714288</v>
      </c>
      <c r="BI147">
        <v>35.110171428571427</v>
      </c>
      <c r="BJ147">
        <v>856.06442857142872</v>
      </c>
      <c r="BK147">
        <v>35.404342857142851</v>
      </c>
      <c r="BL147">
        <v>649.99400000000003</v>
      </c>
      <c r="BM147">
        <v>100.88800000000001</v>
      </c>
      <c r="BN147">
        <v>0.10002597142857141</v>
      </c>
      <c r="BO147">
        <v>33.218857142857139</v>
      </c>
      <c r="BP147">
        <v>33.465242857142862</v>
      </c>
      <c r="BQ147">
        <v>999.89999999999986</v>
      </c>
      <c r="BR147">
        <v>0</v>
      </c>
      <c r="BS147">
        <v>0</v>
      </c>
      <c r="BT147">
        <v>9001.6985714285711</v>
      </c>
      <c r="BU147">
        <v>0</v>
      </c>
      <c r="BV147">
        <v>1078.525714285714</v>
      </c>
      <c r="BW147">
        <v>-16.39292857142857</v>
      </c>
      <c r="BX147">
        <v>882.88742857142859</v>
      </c>
      <c r="BY147">
        <v>899.47199999999998</v>
      </c>
      <c r="BZ147">
        <v>0.44233642857142857</v>
      </c>
      <c r="CA147">
        <v>867.89142857142872</v>
      </c>
      <c r="CB147">
        <v>35.110171428571427</v>
      </c>
      <c r="CC147">
        <v>3.5868199999999999</v>
      </c>
      <c r="CD147">
        <v>3.542191428571428</v>
      </c>
      <c r="CE147">
        <v>27.0364</v>
      </c>
      <c r="CF147">
        <v>26.823342857142851</v>
      </c>
      <c r="CG147">
        <v>1199.9914285714281</v>
      </c>
      <c r="CH147">
        <v>0.49996900000000011</v>
      </c>
      <c r="CI147">
        <v>0.500031</v>
      </c>
      <c r="CJ147">
        <v>0</v>
      </c>
      <c r="CK147">
        <v>976.19014285714275</v>
      </c>
      <c r="CL147">
        <v>4.9990899999999998</v>
      </c>
      <c r="CM147">
        <v>10290.242857142861</v>
      </c>
      <c r="CN147">
        <v>9557.6728571428575</v>
      </c>
      <c r="CO147">
        <v>43.625</v>
      </c>
      <c r="CP147">
        <v>45.625</v>
      </c>
      <c r="CQ147">
        <v>44.508857142857153</v>
      </c>
      <c r="CR147">
        <v>44.311999999999998</v>
      </c>
      <c r="CS147">
        <v>44.875</v>
      </c>
      <c r="CT147">
        <v>597.45857142857142</v>
      </c>
      <c r="CU147">
        <v>597.5328571428571</v>
      </c>
      <c r="CV147">
        <v>0</v>
      </c>
      <c r="CW147">
        <v>1670267786.5999999</v>
      </c>
      <c r="CX147">
        <v>0</v>
      </c>
      <c r="CY147">
        <v>1670266866.0999999</v>
      </c>
      <c r="CZ147" t="s">
        <v>356</v>
      </c>
      <c r="DA147">
        <v>1670266861.5999999</v>
      </c>
      <c r="DB147">
        <v>1670266866.0999999</v>
      </c>
      <c r="DC147">
        <v>4</v>
      </c>
      <c r="DD147">
        <v>8.4000000000000005E-2</v>
      </c>
      <c r="DE147">
        <v>1.7999999999999999E-2</v>
      </c>
      <c r="DF147">
        <v>-3.9009999999999998</v>
      </c>
      <c r="DG147">
        <v>0.14799999999999999</v>
      </c>
      <c r="DH147">
        <v>415</v>
      </c>
      <c r="DI147">
        <v>36</v>
      </c>
      <c r="DJ147">
        <v>0.66</v>
      </c>
      <c r="DK147">
        <v>0.36</v>
      </c>
      <c r="DL147">
        <v>-16.163532499999999</v>
      </c>
      <c r="DM147">
        <v>-1.6218135084427621</v>
      </c>
      <c r="DN147">
        <v>0.1578968245207929</v>
      </c>
      <c r="DO147">
        <v>0</v>
      </c>
      <c r="DP147">
        <v>0.40966597500000013</v>
      </c>
      <c r="DQ147">
        <v>0.32125536585365821</v>
      </c>
      <c r="DR147">
        <v>3.2249051415884702E-2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365</v>
      </c>
      <c r="EA147">
        <v>3.2960500000000001</v>
      </c>
      <c r="EB147">
        <v>2.6254</v>
      </c>
      <c r="EC147">
        <v>0.16836300000000001</v>
      </c>
      <c r="ED147">
        <v>0.168656</v>
      </c>
      <c r="EE147">
        <v>0.14307700000000001</v>
      </c>
      <c r="EF147">
        <v>0.14033000000000001</v>
      </c>
      <c r="EG147">
        <v>25150.3</v>
      </c>
      <c r="EH147">
        <v>25589.1</v>
      </c>
      <c r="EI147">
        <v>28141.9</v>
      </c>
      <c r="EJ147">
        <v>29633.5</v>
      </c>
      <c r="EK147">
        <v>33183.599999999999</v>
      </c>
      <c r="EL147">
        <v>35360.199999999997</v>
      </c>
      <c r="EM147">
        <v>39719.300000000003</v>
      </c>
      <c r="EN147">
        <v>42345.1</v>
      </c>
      <c r="EO147">
        <v>2.22498</v>
      </c>
      <c r="EP147">
        <v>2.15733</v>
      </c>
      <c r="EQ147">
        <v>0.118893</v>
      </c>
      <c r="ER147">
        <v>0</v>
      </c>
      <c r="ES147">
        <v>31.542200000000001</v>
      </c>
      <c r="ET147">
        <v>999.9</v>
      </c>
      <c r="EU147">
        <v>65.3</v>
      </c>
      <c r="EV147">
        <v>37.5</v>
      </c>
      <c r="EW147">
        <v>41.935699999999997</v>
      </c>
      <c r="EX147">
        <v>57.414900000000003</v>
      </c>
      <c r="EY147">
        <v>-2.3637800000000002</v>
      </c>
      <c r="EZ147">
        <v>2</v>
      </c>
      <c r="FA147">
        <v>0.51290400000000003</v>
      </c>
      <c r="FB147">
        <v>0.46185500000000002</v>
      </c>
      <c r="FC147">
        <v>20.270900000000001</v>
      </c>
      <c r="FD147">
        <v>5.2181899999999999</v>
      </c>
      <c r="FE147">
        <v>12.006399999999999</v>
      </c>
      <c r="FF147">
        <v>4.9863999999999997</v>
      </c>
      <c r="FG147">
        <v>3.2844500000000001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1.8622099999999999</v>
      </c>
      <c r="FN147">
        <v>1.8643099999999999</v>
      </c>
      <c r="FO147">
        <v>1.8603499999999999</v>
      </c>
      <c r="FP147">
        <v>1.8610599999999999</v>
      </c>
      <c r="FQ147">
        <v>1.8602000000000001</v>
      </c>
      <c r="FR147">
        <v>1.86188</v>
      </c>
      <c r="FS147">
        <v>1.8584799999999999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-4.57</v>
      </c>
      <c r="GH147">
        <v>0.1482</v>
      </c>
      <c r="GI147">
        <v>-2.9546745296188361</v>
      </c>
      <c r="GJ147">
        <v>-2.737337881603403E-3</v>
      </c>
      <c r="GK147">
        <v>1.2769921614711079E-6</v>
      </c>
      <c r="GL147">
        <v>-3.2469241445839119E-10</v>
      </c>
      <c r="GM147">
        <v>0.14817000000000749</v>
      </c>
      <c r="GN147">
        <v>0</v>
      </c>
      <c r="GO147">
        <v>0</v>
      </c>
      <c r="GP147">
        <v>0</v>
      </c>
      <c r="GQ147">
        <v>4</v>
      </c>
      <c r="GR147">
        <v>2074</v>
      </c>
      <c r="GS147">
        <v>4</v>
      </c>
      <c r="GT147">
        <v>30</v>
      </c>
      <c r="GU147">
        <v>15.1</v>
      </c>
      <c r="GV147">
        <v>15</v>
      </c>
      <c r="GW147">
        <v>2.5061</v>
      </c>
      <c r="GX147">
        <v>2.5622600000000002</v>
      </c>
      <c r="GY147">
        <v>2.04834</v>
      </c>
      <c r="GZ147">
        <v>2.6025399999999999</v>
      </c>
      <c r="HA147">
        <v>2.1972700000000001</v>
      </c>
      <c r="HB147">
        <v>2.3046899999999999</v>
      </c>
      <c r="HC147">
        <v>40.502000000000002</v>
      </c>
      <c r="HD147">
        <v>16.049600000000002</v>
      </c>
      <c r="HE147">
        <v>18</v>
      </c>
      <c r="HF147">
        <v>713.18200000000002</v>
      </c>
      <c r="HG147">
        <v>730.44100000000003</v>
      </c>
      <c r="HH147">
        <v>31.001200000000001</v>
      </c>
      <c r="HI147">
        <v>33.841700000000003</v>
      </c>
      <c r="HJ147">
        <v>30</v>
      </c>
      <c r="HK147">
        <v>33.784799999999997</v>
      </c>
      <c r="HL147">
        <v>33.790399999999998</v>
      </c>
      <c r="HM147">
        <v>50.156399999999998</v>
      </c>
      <c r="HN147">
        <v>24.060600000000001</v>
      </c>
      <c r="HO147">
        <v>68.5274</v>
      </c>
      <c r="HP147">
        <v>31</v>
      </c>
      <c r="HQ147">
        <v>882.55899999999997</v>
      </c>
      <c r="HR147">
        <v>35.008000000000003</v>
      </c>
      <c r="HS147">
        <v>99.158000000000001</v>
      </c>
      <c r="HT147">
        <v>98.205500000000001</v>
      </c>
    </row>
    <row r="148" spans="1:228" x14ac:dyDescent="0.2">
      <c r="A148">
        <v>133</v>
      </c>
      <c r="B148">
        <v>1670267771.5999999</v>
      </c>
      <c r="C148">
        <v>527</v>
      </c>
      <c r="D148" t="s">
        <v>625</v>
      </c>
      <c r="E148" t="s">
        <v>626</v>
      </c>
      <c r="F148">
        <v>4</v>
      </c>
      <c r="G148">
        <v>1670267769.2874999</v>
      </c>
      <c r="H148">
        <f t="shared" si="68"/>
        <v>9.6668003595841185E-4</v>
      </c>
      <c r="I148">
        <f t="shared" si="69"/>
        <v>0.9666800359584119</v>
      </c>
      <c r="J148">
        <f t="shared" si="70"/>
        <v>15.549106398259957</v>
      </c>
      <c r="K148">
        <f t="shared" si="71"/>
        <v>857.54287500000009</v>
      </c>
      <c r="L148">
        <f t="shared" si="72"/>
        <v>414.85929725149288</v>
      </c>
      <c r="M148">
        <f t="shared" si="73"/>
        <v>41.896389786998085</v>
      </c>
      <c r="N148">
        <f t="shared" si="74"/>
        <v>86.602736851002788</v>
      </c>
      <c r="O148">
        <f t="shared" si="75"/>
        <v>5.8867857213724582E-2</v>
      </c>
      <c r="P148">
        <f t="shared" si="76"/>
        <v>3.669256594300613</v>
      </c>
      <c r="Q148">
        <f t="shared" si="77"/>
        <v>5.8348163762677513E-2</v>
      </c>
      <c r="R148">
        <f t="shared" si="78"/>
        <v>3.6513912192730494E-2</v>
      </c>
      <c r="S148">
        <f t="shared" si="79"/>
        <v>226.11530773656122</v>
      </c>
      <c r="T148">
        <f t="shared" si="80"/>
        <v>34.095930461707397</v>
      </c>
      <c r="U148">
        <f t="shared" si="81"/>
        <v>33.476750000000003</v>
      </c>
      <c r="V148">
        <f t="shared" si="82"/>
        <v>5.1890287567605338</v>
      </c>
      <c r="W148">
        <f t="shared" si="83"/>
        <v>70.14811832377363</v>
      </c>
      <c r="X148">
        <f t="shared" si="84"/>
        <v>3.5886038992852995</v>
      </c>
      <c r="Y148">
        <f t="shared" si="85"/>
        <v>5.1157521898475489</v>
      </c>
      <c r="Z148">
        <f t="shared" si="86"/>
        <v>1.6004248574752342</v>
      </c>
      <c r="AA148">
        <f t="shared" si="87"/>
        <v>-42.630589585765961</v>
      </c>
      <c r="AB148">
        <f t="shared" si="88"/>
        <v>-50.198526695672427</v>
      </c>
      <c r="AC148">
        <f t="shared" si="89"/>
        <v>-3.1439618368337499</v>
      </c>
      <c r="AD148">
        <f t="shared" si="90"/>
        <v>130.14222961828909</v>
      </c>
      <c r="AE148">
        <f t="shared" si="91"/>
        <v>38.83819428691006</v>
      </c>
      <c r="AF148">
        <f t="shared" si="92"/>
        <v>1.074307948447365</v>
      </c>
      <c r="AG148">
        <f t="shared" si="93"/>
        <v>15.549106398259957</v>
      </c>
      <c r="AH148">
        <v>905.71651174149792</v>
      </c>
      <c r="AI148">
        <v>892.25781818181815</v>
      </c>
      <c r="AJ148">
        <v>1.7236671494660809</v>
      </c>
      <c r="AK148">
        <v>64.412612484880171</v>
      </c>
      <c r="AL148">
        <f t="shared" si="94"/>
        <v>0.9666800359584119</v>
      </c>
      <c r="AM148">
        <v>35.107536555350009</v>
      </c>
      <c r="AN148">
        <v>35.527087058823533</v>
      </c>
      <c r="AO148">
        <v>-5.71198175429782E-3</v>
      </c>
      <c r="AP148">
        <v>92.771630971899214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47101.336809627748</v>
      </c>
      <c r="AV148">
        <f t="shared" si="98"/>
        <v>1199.9875</v>
      </c>
      <c r="AW148">
        <f t="shared" si="99"/>
        <v>1025.9155635940733</v>
      </c>
      <c r="AX148">
        <f t="shared" si="100"/>
        <v>0.85493854193820629</v>
      </c>
      <c r="AY148">
        <f t="shared" si="101"/>
        <v>0.18843138594073791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1670267769.2874999</v>
      </c>
      <c r="BF148">
        <v>857.54287500000009</v>
      </c>
      <c r="BG148">
        <v>874.05762499999992</v>
      </c>
      <c r="BH148">
        <v>35.534462499999997</v>
      </c>
      <c r="BI148">
        <v>35.104087499999999</v>
      </c>
      <c r="BJ148">
        <v>862.11637500000006</v>
      </c>
      <c r="BK148">
        <v>35.386287500000002</v>
      </c>
      <c r="BL148">
        <v>650.02825000000007</v>
      </c>
      <c r="BM148">
        <v>100.889375</v>
      </c>
      <c r="BN148">
        <v>0.1000208375</v>
      </c>
      <c r="BO148">
        <v>33.222987500000002</v>
      </c>
      <c r="BP148">
        <v>33.476750000000003</v>
      </c>
      <c r="BQ148">
        <v>999.9</v>
      </c>
      <c r="BR148">
        <v>0</v>
      </c>
      <c r="BS148">
        <v>0</v>
      </c>
      <c r="BT148">
        <v>8985.46875</v>
      </c>
      <c r="BU148">
        <v>0</v>
      </c>
      <c r="BV148">
        <v>952.63625000000002</v>
      </c>
      <c r="BW148">
        <v>-16.51445</v>
      </c>
      <c r="BX148">
        <v>889.13799999999992</v>
      </c>
      <c r="BY148">
        <v>905.85674999999992</v>
      </c>
      <c r="BZ148">
        <v>0.43036600000000003</v>
      </c>
      <c r="CA148">
        <v>874.05762499999992</v>
      </c>
      <c r="CB148">
        <v>35.104087499999999</v>
      </c>
      <c r="CC148">
        <v>3.58504625</v>
      </c>
      <c r="CD148">
        <v>3.5416262500000002</v>
      </c>
      <c r="CE148">
        <v>27.027962500000001</v>
      </c>
      <c r="CF148">
        <v>26.820599999999999</v>
      </c>
      <c r="CG148">
        <v>1199.9875</v>
      </c>
      <c r="CH148">
        <v>0.49996712500000001</v>
      </c>
      <c r="CI148">
        <v>0.50003287500000004</v>
      </c>
      <c r="CJ148">
        <v>0</v>
      </c>
      <c r="CK148">
        <v>976.02012500000001</v>
      </c>
      <c r="CL148">
        <v>4.9990899999999998</v>
      </c>
      <c r="CM148">
        <v>10286.950000000001</v>
      </c>
      <c r="CN148">
        <v>9557.6375000000007</v>
      </c>
      <c r="CO148">
        <v>43.625</v>
      </c>
      <c r="CP148">
        <v>45.625</v>
      </c>
      <c r="CQ148">
        <v>44.523249999999997</v>
      </c>
      <c r="CR148">
        <v>44.311999999999998</v>
      </c>
      <c r="CS148">
        <v>44.882750000000001</v>
      </c>
      <c r="CT148">
        <v>597.4525000000001</v>
      </c>
      <c r="CU148">
        <v>597.53499999999997</v>
      </c>
      <c r="CV148">
        <v>0</v>
      </c>
      <c r="CW148">
        <v>1670267790.8</v>
      </c>
      <c r="CX148">
        <v>0</v>
      </c>
      <c r="CY148">
        <v>1670266866.0999999</v>
      </c>
      <c r="CZ148" t="s">
        <v>356</v>
      </c>
      <c r="DA148">
        <v>1670266861.5999999</v>
      </c>
      <c r="DB148">
        <v>1670266866.0999999</v>
      </c>
      <c r="DC148">
        <v>4</v>
      </c>
      <c r="DD148">
        <v>8.4000000000000005E-2</v>
      </c>
      <c r="DE148">
        <v>1.7999999999999999E-2</v>
      </c>
      <c r="DF148">
        <v>-3.9009999999999998</v>
      </c>
      <c r="DG148">
        <v>0.14799999999999999</v>
      </c>
      <c r="DH148">
        <v>415</v>
      </c>
      <c r="DI148">
        <v>36</v>
      </c>
      <c r="DJ148">
        <v>0.66</v>
      </c>
      <c r="DK148">
        <v>0.36</v>
      </c>
      <c r="DL148">
        <v>-16.275069999999999</v>
      </c>
      <c r="DM148">
        <v>-1.602724953095664</v>
      </c>
      <c r="DN148">
        <v>0.15576246049674511</v>
      </c>
      <c r="DO148">
        <v>0</v>
      </c>
      <c r="DP148">
        <v>0.4239526999999999</v>
      </c>
      <c r="DQ148">
        <v>0.18246860037523441</v>
      </c>
      <c r="DR148">
        <v>2.2384130332894329E-2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365</v>
      </c>
      <c r="EA148">
        <v>3.2960099999999999</v>
      </c>
      <c r="EB148">
        <v>2.6250300000000002</v>
      </c>
      <c r="EC148">
        <v>0.16922200000000001</v>
      </c>
      <c r="ED148">
        <v>0.16950399999999999</v>
      </c>
      <c r="EE148">
        <v>0.143044</v>
      </c>
      <c r="EF148">
        <v>0.14032700000000001</v>
      </c>
      <c r="EG148">
        <v>25124.5</v>
      </c>
      <c r="EH148">
        <v>25562.9</v>
      </c>
      <c r="EI148">
        <v>28142</v>
      </c>
      <c r="EJ148">
        <v>29633.4</v>
      </c>
      <c r="EK148">
        <v>33185.1</v>
      </c>
      <c r="EL148">
        <v>35360.400000000001</v>
      </c>
      <c r="EM148">
        <v>39719.4</v>
      </c>
      <c r="EN148">
        <v>42345.1</v>
      </c>
      <c r="EO148">
        <v>2.2248000000000001</v>
      </c>
      <c r="EP148">
        <v>2.1574200000000001</v>
      </c>
      <c r="EQ148">
        <v>0.119396</v>
      </c>
      <c r="ER148">
        <v>0</v>
      </c>
      <c r="ES148">
        <v>31.547699999999999</v>
      </c>
      <c r="ET148">
        <v>999.9</v>
      </c>
      <c r="EU148">
        <v>65.3</v>
      </c>
      <c r="EV148">
        <v>37.5</v>
      </c>
      <c r="EW148">
        <v>41.9375</v>
      </c>
      <c r="EX148">
        <v>56.844900000000003</v>
      </c>
      <c r="EY148">
        <v>-2.1995200000000001</v>
      </c>
      <c r="EZ148">
        <v>2</v>
      </c>
      <c r="FA148">
        <v>0.51286600000000004</v>
      </c>
      <c r="FB148">
        <v>0.46468999999999999</v>
      </c>
      <c r="FC148">
        <v>20.270900000000001</v>
      </c>
      <c r="FD148">
        <v>5.2180400000000002</v>
      </c>
      <c r="FE148">
        <v>12.006399999999999</v>
      </c>
      <c r="FF148">
        <v>4.98665</v>
      </c>
      <c r="FG148">
        <v>3.2844799999999998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1.8622399999999999</v>
      </c>
      <c r="FN148">
        <v>1.8643099999999999</v>
      </c>
      <c r="FO148">
        <v>1.86036</v>
      </c>
      <c r="FP148">
        <v>1.8610800000000001</v>
      </c>
      <c r="FQ148">
        <v>1.8602000000000001</v>
      </c>
      <c r="FR148">
        <v>1.86188</v>
      </c>
      <c r="FS148">
        <v>1.8584799999999999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-4.5789999999999997</v>
      </c>
      <c r="GH148">
        <v>0.1482</v>
      </c>
      <c r="GI148">
        <v>-2.9546745296188361</v>
      </c>
      <c r="GJ148">
        <v>-2.737337881603403E-3</v>
      </c>
      <c r="GK148">
        <v>1.2769921614711079E-6</v>
      </c>
      <c r="GL148">
        <v>-3.2469241445839119E-10</v>
      </c>
      <c r="GM148">
        <v>0.14817000000000749</v>
      </c>
      <c r="GN148">
        <v>0</v>
      </c>
      <c r="GO148">
        <v>0</v>
      </c>
      <c r="GP148">
        <v>0</v>
      </c>
      <c r="GQ148">
        <v>4</v>
      </c>
      <c r="GR148">
        <v>2074</v>
      </c>
      <c r="GS148">
        <v>4</v>
      </c>
      <c r="GT148">
        <v>30</v>
      </c>
      <c r="GU148">
        <v>15.2</v>
      </c>
      <c r="GV148">
        <v>15.1</v>
      </c>
      <c r="GW148">
        <v>2.52197</v>
      </c>
      <c r="GX148">
        <v>2.5476100000000002</v>
      </c>
      <c r="GY148">
        <v>2.04834</v>
      </c>
      <c r="GZ148">
        <v>2.6025399999999999</v>
      </c>
      <c r="HA148">
        <v>2.1972700000000001</v>
      </c>
      <c r="HB148">
        <v>2.35229</v>
      </c>
      <c r="HC148">
        <v>40.502000000000002</v>
      </c>
      <c r="HD148">
        <v>16.058299999999999</v>
      </c>
      <c r="HE148">
        <v>18</v>
      </c>
      <c r="HF148">
        <v>713.01300000000003</v>
      </c>
      <c r="HG148">
        <v>730.51</v>
      </c>
      <c r="HH148">
        <v>31.001000000000001</v>
      </c>
      <c r="HI148">
        <v>33.838999999999999</v>
      </c>
      <c r="HJ148">
        <v>30</v>
      </c>
      <c r="HK148">
        <v>33.782899999999998</v>
      </c>
      <c r="HL148">
        <v>33.788400000000003</v>
      </c>
      <c r="HM148">
        <v>50.468400000000003</v>
      </c>
      <c r="HN148">
        <v>24.060600000000001</v>
      </c>
      <c r="HO148">
        <v>68.5274</v>
      </c>
      <c r="HP148">
        <v>31</v>
      </c>
      <c r="HQ148">
        <v>889.23800000000006</v>
      </c>
      <c r="HR148">
        <v>34.987400000000001</v>
      </c>
      <c r="HS148">
        <v>99.1584</v>
      </c>
      <c r="HT148">
        <v>98.205399999999997</v>
      </c>
    </row>
    <row r="149" spans="1:228" x14ac:dyDescent="0.2">
      <c r="A149">
        <v>134</v>
      </c>
      <c r="B149">
        <v>1670267775.5999999</v>
      </c>
      <c r="C149">
        <v>531</v>
      </c>
      <c r="D149" t="s">
        <v>627</v>
      </c>
      <c r="E149" t="s">
        <v>628</v>
      </c>
      <c r="F149">
        <v>4</v>
      </c>
      <c r="G149">
        <v>1670267773.5999999</v>
      </c>
      <c r="H149">
        <f t="shared" si="68"/>
        <v>1.0313381557966823E-3</v>
      </c>
      <c r="I149">
        <f t="shared" si="69"/>
        <v>1.0313381557966823</v>
      </c>
      <c r="J149">
        <f t="shared" si="70"/>
        <v>15.865360954933751</v>
      </c>
      <c r="K149">
        <f t="shared" si="71"/>
        <v>864.66871428571437</v>
      </c>
      <c r="L149">
        <f t="shared" si="72"/>
        <v>439.77310962636864</v>
      </c>
      <c r="M149">
        <f t="shared" si="73"/>
        <v>44.411784473321148</v>
      </c>
      <c r="N149">
        <f t="shared" si="74"/>
        <v>87.321120230172227</v>
      </c>
      <c r="O149">
        <f t="shared" si="75"/>
        <v>6.278270583287808E-2</v>
      </c>
      <c r="P149">
        <f t="shared" si="76"/>
        <v>3.6687973716283908</v>
      </c>
      <c r="Q149">
        <f t="shared" si="77"/>
        <v>6.2191893382498357E-2</v>
      </c>
      <c r="R149">
        <f t="shared" si="78"/>
        <v>3.8922552001218413E-2</v>
      </c>
      <c r="S149">
        <f t="shared" si="79"/>
        <v>226.1176123795839</v>
      </c>
      <c r="T149">
        <f t="shared" si="80"/>
        <v>34.086872826741278</v>
      </c>
      <c r="U149">
        <f t="shared" si="81"/>
        <v>33.479857142857149</v>
      </c>
      <c r="V149">
        <f t="shared" si="82"/>
        <v>5.1899316047468034</v>
      </c>
      <c r="W149">
        <f t="shared" si="83"/>
        <v>70.119310128109703</v>
      </c>
      <c r="X149">
        <f t="shared" si="84"/>
        <v>3.5880152754993611</v>
      </c>
      <c r="Y149">
        <f t="shared" si="85"/>
        <v>5.1170145127554294</v>
      </c>
      <c r="Z149">
        <f t="shared" si="86"/>
        <v>1.6019163292474423</v>
      </c>
      <c r="AA149">
        <f t="shared" si="87"/>
        <v>-45.482012670633694</v>
      </c>
      <c r="AB149">
        <f t="shared" si="88"/>
        <v>-49.936880278730605</v>
      </c>
      <c r="AC149">
        <f t="shared" si="89"/>
        <v>-3.1280811985894248</v>
      </c>
      <c r="AD149">
        <f t="shared" si="90"/>
        <v>127.5706382316302</v>
      </c>
      <c r="AE149">
        <f t="shared" si="91"/>
        <v>38.908634767910556</v>
      </c>
      <c r="AF149">
        <f t="shared" si="92"/>
        <v>1.0694510289846195</v>
      </c>
      <c r="AG149">
        <f t="shared" si="93"/>
        <v>15.865360954933751</v>
      </c>
      <c r="AH149">
        <v>912.55530937038077</v>
      </c>
      <c r="AI149">
        <v>899.06517575757596</v>
      </c>
      <c r="AJ149">
        <v>1.696842354474047</v>
      </c>
      <c r="AK149">
        <v>64.412612484880171</v>
      </c>
      <c r="AL149">
        <f t="shared" si="94"/>
        <v>1.0313381557966823</v>
      </c>
      <c r="AM149">
        <v>35.103633174897887</v>
      </c>
      <c r="AN149">
        <v>35.529910294117641</v>
      </c>
      <c r="AO149">
        <v>-2.3154982617508229E-3</v>
      </c>
      <c r="AP149">
        <v>92.771630971899214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47092.454875944786</v>
      </c>
      <c r="AV149">
        <f t="shared" si="98"/>
        <v>1199.998571428571</v>
      </c>
      <c r="AW149">
        <f t="shared" si="99"/>
        <v>1025.9251421655872</v>
      </c>
      <c r="AX149">
        <f t="shared" si="100"/>
        <v>0.85493863625541366</v>
      </c>
      <c r="AY149">
        <f t="shared" si="101"/>
        <v>0.18843156797294852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1670267773.5999999</v>
      </c>
      <c r="BF149">
        <v>864.66871428571437</v>
      </c>
      <c r="BG149">
        <v>881.21514285714272</v>
      </c>
      <c r="BH149">
        <v>35.529142857142851</v>
      </c>
      <c r="BI149">
        <v>35.100685714285717</v>
      </c>
      <c r="BJ149">
        <v>869.25142857142851</v>
      </c>
      <c r="BK149">
        <v>35.380957142857142</v>
      </c>
      <c r="BL149">
        <v>649.98957142857148</v>
      </c>
      <c r="BM149">
        <v>100.8878571428571</v>
      </c>
      <c r="BN149">
        <v>0.1000921</v>
      </c>
      <c r="BO149">
        <v>33.227385714285717</v>
      </c>
      <c r="BP149">
        <v>33.479857142857149</v>
      </c>
      <c r="BQ149">
        <v>999.89999999999986</v>
      </c>
      <c r="BR149">
        <v>0</v>
      </c>
      <c r="BS149">
        <v>0</v>
      </c>
      <c r="BT149">
        <v>8984.017142857143</v>
      </c>
      <c r="BU149">
        <v>0</v>
      </c>
      <c r="BV149">
        <v>891.07257142857156</v>
      </c>
      <c r="BW149">
        <v>-16.546385714285709</v>
      </c>
      <c r="BX149">
        <v>896.52157142857141</v>
      </c>
      <c r="BY149">
        <v>913.27157142857141</v>
      </c>
      <c r="BZ149">
        <v>0.42846671428571431</v>
      </c>
      <c r="CA149">
        <v>881.21514285714272</v>
      </c>
      <c r="CB149">
        <v>35.100685714285717</v>
      </c>
      <c r="CC149">
        <v>3.5844557142857152</v>
      </c>
      <c r="CD149">
        <v>3.5412285714285709</v>
      </c>
      <c r="CE149">
        <v>27.025171428571429</v>
      </c>
      <c r="CF149">
        <v>26.8187</v>
      </c>
      <c r="CG149">
        <v>1199.998571428571</v>
      </c>
      <c r="CH149">
        <v>0.49996285714285721</v>
      </c>
      <c r="CI149">
        <v>0.50003714285714285</v>
      </c>
      <c r="CJ149">
        <v>0</v>
      </c>
      <c r="CK149">
        <v>975.70199999999988</v>
      </c>
      <c r="CL149">
        <v>4.9990899999999998</v>
      </c>
      <c r="CM149">
        <v>10289.314285714279</v>
      </c>
      <c r="CN149">
        <v>9557.7042857142842</v>
      </c>
      <c r="CO149">
        <v>43.625</v>
      </c>
      <c r="CP149">
        <v>45.625</v>
      </c>
      <c r="CQ149">
        <v>44.544285714285721</v>
      </c>
      <c r="CR149">
        <v>44.321000000000012</v>
      </c>
      <c r="CS149">
        <v>44.892714285714291</v>
      </c>
      <c r="CT149">
        <v>597.45428571428579</v>
      </c>
      <c r="CU149">
        <v>597.54428571428559</v>
      </c>
      <c r="CV149">
        <v>0</v>
      </c>
      <c r="CW149">
        <v>1670267794.4000001</v>
      </c>
      <c r="CX149">
        <v>0</v>
      </c>
      <c r="CY149">
        <v>1670266866.0999999</v>
      </c>
      <c r="CZ149" t="s">
        <v>356</v>
      </c>
      <c r="DA149">
        <v>1670266861.5999999</v>
      </c>
      <c r="DB149">
        <v>1670266866.0999999</v>
      </c>
      <c r="DC149">
        <v>4</v>
      </c>
      <c r="DD149">
        <v>8.4000000000000005E-2</v>
      </c>
      <c r="DE149">
        <v>1.7999999999999999E-2</v>
      </c>
      <c r="DF149">
        <v>-3.9009999999999998</v>
      </c>
      <c r="DG149">
        <v>0.14799999999999999</v>
      </c>
      <c r="DH149">
        <v>415</v>
      </c>
      <c r="DI149">
        <v>36</v>
      </c>
      <c r="DJ149">
        <v>0.66</v>
      </c>
      <c r="DK149">
        <v>0.36</v>
      </c>
      <c r="DL149">
        <v>-16.3666825</v>
      </c>
      <c r="DM149">
        <v>-1.3195756097560909</v>
      </c>
      <c r="DN149">
        <v>0.1308714004041755</v>
      </c>
      <c r="DO149">
        <v>0</v>
      </c>
      <c r="DP149">
        <v>0.43262394999999998</v>
      </c>
      <c r="DQ149">
        <v>1.0095399624763499E-2</v>
      </c>
      <c r="DR149">
        <v>8.6910536413889426E-3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3.2959499999999999</v>
      </c>
      <c r="EB149">
        <v>2.6253799999999998</v>
      </c>
      <c r="EC149">
        <v>0.170067</v>
      </c>
      <c r="ED149">
        <v>0.17036299999999999</v>
      </c>
      <c r="EE149">
        <v>0.143036</v>
      </c>
      <c r="EF149">
        <v>0.14030799999999999</v>
      </c>
      <c r="EG149">
        <v>25099</v>
      </c>
      <c r="EH149">
        <v>25536.2</v>
      </c>
      <c r="EI149">
        <v>28142.2</v>
      </c>
      <c r="EJ149">
        <v>29633.200000000001</v>
      </c>
      <c r="EK149">
        <v>33185.5</v>
      </c>
      <c r="EL149">
        <v>35361</v>
      </c>
      <c r="EM149">
        <v>39719.4</v>
      </c>
      <c r="EN149">
        <v>42344.800000000003</v>
      </c>
      <c r="EO149">
        <v>2.22505</v>
      </c>
      <c r="EP149">
        <v>2.1575000000000002</v>
      </c>
      <c r="EQ149">
        <v>0.119135</v>
      </c>
      <c r="ER149">
        <v>0</v>
      </c>
      <c r="ES149">
        <v>31.5532</v>
      </c>
      <c r="ET149">
        <v>999.9</v>
      </c>
      <c r="EU149">
        <v>65.3</v>
      </c>
      <c r="EV149">
        <v>37.5</v>
      </c>
      <c r="EW149">
        <v>41.938099999999999</v>
      </c>
      <c r="EX149">
        <v>57.684899999999999</v>
      </c>
      <c r="EY149">
        <v>-2.1834899999999999</v>
      </c>
      <c r="EZ149">
        <v>2</v>
      </c>
      <c r="FA149">
        <v>0.51285099999999995</v>
      </c>
      <c r="FB149">
        <v>0.46730899999999997</v>
      </c>
      <c r="FC149">
        <v>20.270900000000001</v>
      </c>
      <c r="FD149">
        <v>5.2186399999999997</v>
      </c>
      <c r="FE149">
        <v>12.0067</v>
      </c>
      <c r="FF149">
        <v>4.9865500000000003</v>
      </c>
      <c r="FG149">
        <v>3.2846500000000001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1.8622099999999999</v>
      </c>
      <c r="FN149">
        <v>1.8643099999999999</v>
      </c>
      <c r="FO149">
        <v>1.8603499999999999</v>
      </c>
      <c r="FP149">
        <v>1.8610899999999999</v>
      </c>
      <c r="FQ149">
        <v>1.8602000000000001</v>
      </c>
      <c r="FR149">
        <v>1.86188</v>
      </c>
      <c r="FS149">
        <v>1.85846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-4.5869999999999997</v>
      </c>
      <c r="GH149">
        <v>0.1482</v>
      </c>
      <c r="GI149">
        <v>-2.9546745296188361</v>
      </c>
      <c r="GJ149">
        <v>-2.737337881603403E-3</v>
      </c>
      <c r="GK149">
        <v>1.2769921614711079E-6</v>
      </c>
      <c r="GL149">
        <v>-3.2469241445839119E-10</v>
      </c>
      <c r="GM149">
        <v>0.14817000000000749</v>
      </c>
      <c r="GN149">
        <v>0</v>
      </c>
      <c r="GO149">
        <v>0</v>
      </c>
      <c r="GP149">
        <v>0</v>
      </c>
      <c r="GQ149">
        <v>4</v>
      </c>
      <c r="GR149">
        <v>2074</v>
      </c>
      <c r="GS149">
        <v>4</v>
      </c>
      <c r="GT149">
        <v>30</v>
      </c>
      <c r="GU149">
        <v>15.2</v>
      </c>
      <c r="GV149">
        <v>15.2</v>
      </c>
      <c r="GW149">
        <v>2.5366200000000001</v>
      </c>
      <c r="GX149">
        <v>2.5476100000000002</v>
      </c>
      <c r="GY149">
        <v>2.04834</v>
      </c>
      <c r="GZ149">
        <v>2.6025399999999999</v>
      </c>
      <c r="HA149">
        <v>2.1972700000000001</v>
      </c>
      <c r="HB149">
        <v>2.36816</v>
      </c>
      <c r="HC149">
        <v>40.502000000000002</v>
      </c>
      <c r="HD149">
        <v>16.0671</v>
      </c>
      <c r="HE149">
        <v>18</v>
      </c>
      <c r="HF149">
        <v>713.21199999999999</v>
      </c>
      <c r="HG149">
        <v>730.56100000000004</v>
      </c>
      <c r="HH149">
        <v>31.000900000000001</v>
      </c>
      <c r="HI149">
        <v>33.837499999999999</v>
      </c>
      <c r="HJ149">
        <v>30</v>
      </c>
      <c r="HK149">
        <v>33.781799999999997</v>
      </c>
      <c r="HL149">
        <v>33.7866</v>
      </c>
      <c r="HM149">
        <v>50.770499999999998</v>
      </c>
      <c r="HN149">
        <v>24.060600000000001</v>
      </c>
      <c r="HO149">
        <v>68.5274</v>
      </c>
      <c r="HP149">
        <v>31</v>
      </c>
      <c r="HQ149">
        <v>895.91600000000005</v>
      </c>
      <c r="HR149">
        <v>34.993299999999998</v>
      </c>
      <c r="HS149">
        <v>99.158699999999996</v>
      </c>
      <c r="HT149">
        <v>98.204700000000003</v>
      </c>
    </row>
    <row r="150" spans="1:228" x14ac:dyDescent="0.2">
      <c r="A150">
        <v>135</v>
      </c>
      <c r="B150">
        <v>1670267779.5999999</v>
      </c>
      <c r="C150">
        <v>535</v>
      </c>
      <c r="D150" t="s">
        <v>629</v>
      </c>
      <c r="E150" t="s">
        <v>630</v>
      </c>
      <c r="F150">
        <v>4</v>
      </c>
      <c r="G150">
        <v>1670267777.2874999</v>
      </c>
      <c r="H150">
        <f t="shared" si="68"/>
        <v>1.0489193069649269E-3</v>
      </c>
      <c r="I150">
        <f t="shared" si="69"/>
        <v>1.048919306964927</v>
      </c>
      <c r="J150">
        <f t="shared" si="70"/>
        <v>16.158917615091251</v>
      </c>
      <c r="K150">
        <f t="shared" si="71"/>
        <v>870.77787499999999</v>
      </c>
      <c r="L150">
        <f t="shared" si="72"/>
        <v>444.02686593912034</v>
      </c>
      <c r="M150">
        <f t="shared" si="73"/>
        <v>44.841799481129833</v>
      </c>
      <c r="N150">
        <f t="shared" si="74"/>
        <v>87.938928606874043</v>
      </c>
      <c r="O150">
        <f t="shared" si="75"/>
        <v>6.3689833377758159E-2</v>
      </c>
      <c r="P150">
        <f t="shared" si="76"/>
        <v>3.6743514728963809</v>
      </c>
      <c r="Q150">
        <f t="shared" si="77"/>
        <v>6.3082823315001701E-2</v>
      </c>
      <c r="R150">
        <f t="shared" si="78"/>
        <v>3.9480819719673356E-2</v>
      </c>
      <c r="S150">
        <f t="shared" si="79"/>
        <v>226.11673948675389</v>
      </c>
      <c r="T150">
        <f t="shared" si="80"/>
        <v>34.092371171953083</v>
      </c>
      <c r="U150">
        <f t="shared" si="81"/>
        <v>33.492762499999998</v>
      </c>
      <c r="V150">
        <f t="shared" si="82"/>
        <v>5.1936829997154144</v>
      </c>
      <c r="W150">
        <f t="shared" si="83"/>
        <v>70.06788861922324</v>
      </c>
      <c r="X150">
        <f t="shared" si="84"/>
        <v>3.5874791043923606</v>
      </c>
      <c r="Y150">
        <f t="shared" si="85"/>
        <v>5.1200045771154148</v>
      </c>
      <c r="Z150">
        <f t="shared" si="86"/>
        <v>1.6062038953230537</v>
      </c>
      <c r="AA150">
        <f t="shared" si="87"/>
        <v>-46.257341437153279</v>
      </c>
      <c r="AB150">
        <f t="shared" si="88"/>
        <v>-50.505938898358174</v>
      </c>
      <c r="AC150">
        <f t="shared" si="89"/>
        <v>-3.1593058936443623</v>
      </c>
      <c r="AD150">
        <f t="shared" si="90"/>
        <v>126.19415325759806</v>
      </c>
      <c r="AE150">
        <f t="shared" si="91"/>
        <v>39.323301635795616</v>
      </c>
      <c r="AF150">
        <f t="shared" si="92"/>
        <v>1.0733307572957502</v>
      </c>
      <c r="AG150">
        <f t="shared" si="93"/>
        <v>16.158917615091251</v>
      </c>
      <c r="AH150">
        <v>919.66066561443108</v>
      </c>
      <c r="AI150">
        <v>905.965327272727</v>
      </c>
      <c r="AJ150">
        <v>1.7170939978453941</v>
      </c>
      <c r="AK150">
        <v>64.412612484880171</v>
      </c>
      <c r="AL150">
        <f t="shared" si="94"/>
        <v>1.048919306964927</v>
      </c>
      <c r="AM150">
        <v>35.098641651358783</v>
      </c>
      <c r="AN150">
        <v>35.520459705882352</v>
      </c>
      <c r="AO150">
        <v>-2.8243130800692929E-4</v>
      </c>
      <c r="AP150">
        <v>92.771630971899214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47189.982771090275</v>
      </c>
      <c r="AV150">
        <f t="shared" si="98"/>
        <v>1199.9937500000001</v>
      </c>
      <c r="AW150">
        <f t="shared" si="99"/>
        <v>1025.9210385941731</v>
      </c>
      <c r="AX150">
        <f t="shared" si="100"/>
        <v>0.85493865163395477</v>
      </c>
      <c r="AY150">
        <f t="shared" si="101"/>
        <v>0.18843159765353268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1670267777.2874999</v>
      </c>
      <c r="BF150">
        <v>870.77787499999999</v>
      </c>
      <c r="BG150">
        <v>887.50012500000003</v>
      </c>
      <c r="BH150">
        <v>35.523487500000002</v>
      </c>
      <c r="BI150">
        <v>35.093487499999988</v>
      </c>
      <c r="BJ150">
        <v>875.36812499999996</v>
      </c>
      <c r="BK150">
        <v>35.375324999999997</v>
      </c>
      <c r="BL150">
        <v>650.01075000000003</v>
      </c>
      <c r="BM150">
        <v>100.888875</v>
      </c>
      <c r="BN150">
        <v>0.10005815</v>
      </c>
      <c r="BO150">
        <v>33.2378</v>
      </c>
      <c r="BP150">
        <v>33.492762499999998</v>
      </c>
      <c r="BQ150">
        <v>999.9</v>
      </c>
      <c r="BR150">
        <v>0</v>
      </c>
      <c r="BS150">
        <v>0</v>
      </c>
      <c r="BT150">
        <v>9003.125</v>
      </c>
      <c r="BU150">
        <v>0</v>
      </c>
      <c r="BV150">
        <v>1007.79575</v>
      </c>
      <c r="BW150">
        <v>-16.7221875</v>
      </c>
      <c r="BX150">
        <v>902.85037499999999</v>
      </c>
      <c r="BY150">
        <v>919.77837499999998</v>
      </c>
      <c r="BZ150">
        <v>0.42999850000000001</v>
      </c>
      <c r="CA150">
        <v>887.50012500000003</v>
      </c>
      <c r="CB150">
        <v>35.093487499999988</v>
      </c>
      <c r="CC150">
        <v>3.5839249999999998</v>
      </c>
      <c r="CD150">
        <v>3.5405437499999999</v>
      </c>
      <c r="CE150">
        <v>27.022662499999999</v>
      </c>
      <c r="CF150">
        <v>26.815412500000001</v>
      </c>
      <c r="CG150">
        <v>1199.9937500000001</v>
      </c>
      <c r="CH150">
        <v>0.49996362500000002</v>
      </c>
      <c r="CI150">
        <v>0.50003637499999998</v>
      </c>
      <c r="CJ150">
        <v>0</v>
      </c>
      <c r="CK150">
        <v>975.79762499999993</v>
      </c>
      <c r="CL150">
        <v>4.9990899999999998</v>
      </c>
      <c r="CM150">
        <v>10293.512500000001</v>
      </c>
      <c r="CN150">
        <v>9557.6912499999999</v>
      </c>
      <c r="CO150">
        <v>43.625</v>
      </c>
      <c r="CP150">
        <v>45.625</v>
      </c>
      <c r="CQ150">
        <v>44.561999999999998</v>
      </c>
      <c r="CR150">
        <v>44.359250000000003</v>
      </c>
      <c r="CS150">
        <v>44.898249999999997</v>
      </c>
      <c r="CT150">
        <v>597.45125000000007</v>
      </c>
      <c r="CU150">
        <v>597.5424999999999</v>
      </c>
      <c r="CV150">
        <v>0</v>
      </c>
      <c r="CW150">
        <v>1670267798.5999999</v>
      </c>
      <c r="CX150">
        <v>0</v>
      </c>
      <c r="CY150">
        <v>1670266866.0999999</v>
      </c>
      <c r="CZ150" t="s">
        <v>356</v>
      </c>
      <c r="DA150">
        <v>1670266861.5999999</v>
      </c>
      <c r="DB150">
        <v>1670266866.0999999</v>
      </c>
      <c r="DC150">
        <v>4</v>
      </c>
      <c r="DD150">
        <v>8.4000000000000005E-2</v>
      </c>
      <c r="DE150">
        <v>1.7999999999999999E-2</v>
      </c>
      <c r="DF150">
        <v>-3.9009999999999998</v>
      </c>
      <c r="DG150">
        <v>0.14799999999999999</v>
      </c>
      <c r="DH150">
        <v>415</v>
      </c>
      <c r="DI150">
        <v>36</v>
      </c>
      <c r="DJ150">
        <v>0.66</v>
      </c>
      <c r="DK150">
        <v>0.36</v>
      </c>
      <c r="DL150">
        <v>-16.472290000000001</v>
      </c>
      <c r="DM150">
        <v>-1.482472795497165</v>
      </c>
      <c r="DN150">
        <v>0.1480619596655402</v>
      </c>
      <c r="DO150">
        <v>0</v>
      </c>
      <c r="DP150">
        <v>0.43381500000000001</v>
      </c>
      <c r="DQ150">
        <v>-3.7942153846155527E-2</v>
      </c>
      <c r="DR150">
        <v>7.3488277636640804E-3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3.29617</v>
      </c>
      <c r="EB150">
        <v>2.62541</v>
      </c>
      <c r="EC150">
        <v>0.17092099999999999</v>
      </c>
      <c r="ED150">
        <v>0.17120299999999999</v>
      </c>
      <c r="EE150">
        <v>0.14302500000000001</v>
      </c>
      <c r="EF150">
        <v>0.140294</v>
      </c>
      <c r="EG150">
        <v>25073.4</v>
      </c>
      <c r="EH150">
        <v>25510.400000000001</v>
      </c>
      <c r="EI150">
        <v>28142.5</v>
      </c>
      <c r="EJ150">
        <v>29633.200000000001</v>
      </c>
      <c r="EK150">
        <v>33186.400000000001</v>
      </c>
      <c r="EL150">
        <v>35361.800000000003</v>
      </c>
      <c r="EM150">
        <v>39720</v>
      </c>
      <c r="EN150">
        <v>42345</v>
      </c>
      <c r="EO150">
        <v>2.2250999999999999</v>
      </c>
      <c r="EP150">
        <v>2.1574</v>
      </c>
      <c r="EQ150">
        <v>0.119451</v>
      </c>
      <c r="ER150">
        <v>0</v>
      </c>
      <c r="ES150">
        <v>31.560400000000001</v>
      </c>
      <c r="ET150">
        <v>999.9</v>
      </c>
      <c r="EU150">
        <v>65.400000000000006</v>
      </c>
      <c r="EV150">
        <v>37.5</v>
      </c>
      <c r="EW150">
        <v>41.999699999999997</v>
      </c>
      <c r="EX150">
        <v>57.294899999999998</v>
      </c>
      <c r="EY150">
        <v>-2.3357399999999999</v>
      </c>
      <c r="EZ150">
        <v>2</v>
      </c>
      <c r="FA150">
        <v>0.51283500000000004</v>
      </c>
      <c r="FB150">
        <v>0.47045500000000001</v>
      </c>
      <c r="FC150">
        <v>20.271100000000001</v>
      </c>
      <c r="FD150">
        <v>5.2190899999999996</v>
      </c>
      <c r="FE150">
        <v>12.0052</v>
      </c>
      <c r="FF150">
        <v>4.9868499999999996</v>
      </c>
      <c r="FG150">
        <v>3.2846500000000001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1.8622300000000001</v>
      </c>
      <c r="FN150">
        <v>1.8643099999999999</v>
      </c>
      <c r="FO150">
        <v>1.8603499999999999</v>
      </c>
      <c r="FP150">
        <v>1.8610899999999999</v>
      </c>
      <c r="FQ150">
        <v>1.8602000000000001</v>
      </c>
      <c r="FR150">
        <v>1.86188</v>
      </c>
      <c r="FS150">
        <v>1.85846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-4.5949999999999998</v>
      </c>
      <c r="GH150">
        <v>0.1482</v>
      </c>
      <c r="GI150">
        <v>-2.9546745296188361</v>
      </c>
      <c r="GJ150">
        <v>-2.737337881603403E-3</v>
      </c>
      <c r="GK150">
        <v>1.2769921614711079E-6</v>
      </c>
      <c r="GL150">
        <v>-3.2469241445839119E-10</v>
      </c>
      <c r="GM150">
        <v>0.14817000000000749</v>
      </c>
      <c r="GN150">
        <v>0</v>
      </c>
      <c r="GO150">
        <v>0</v>
      </c>
      <c r="GP150">
        <v>0</v>
      </c>
      <c r="GQ150">
        <v>4</v>
      </c>
      <c r="GR150">
        <v>2074</v>
      </c>
      <c r="GS150">
        <v>4</v>
      </c>
      <c r="GT150">
        <v>30</v>
      </c>
      <c r="GU150">
        <v>15.3</v>
      </c>
      <c r="GV150">
        <v>15.2</v>
      </c>
      <c r="GW150">
        <v>2.5524900000000001</v>
      </c>
      <c r="GX150">
        <v>2.5427200000000001</v>
      </c>
      <c r="GY150">
        <v>2.04834</v>
      </c>
      <c r="GZ150">
        <v>2.6025399999999999</v>
      </c>
      <c r="HA150">
        <v>2.1972700000000001</v>
      </c>
      <c r="HB150">
        <v>2.33521</v>
      </c>
      <c r="HC150">
        <v>40.502000000000002</v>
      </c>
      <c r="HD150">
        <v>16.0671</v>
      </c>
      <c r="HE150">
        <v>18</v>
      </c>
      <c r="HF150">
        <v>713.23299999999995</v>
      </c>
      <c r="HG150">
        <v>730.45</v>
      </c>
      <c r="HH150">
        <v>31.000900000000001</v>
      </c>
      <c r="HI150">
        <v>33.835599999999999</v>
      </c>
      <c r="HJ150">
        <v>29.9999</v>
      </c>
      <c r="HK150">
        <v>33.779899999999998</v>
      </c>
      <c r="HL150">
        <v>33.785299999999999</v>
      </c>
      <c r="HM150">
        <v>51.080500000000001</v>
      </c>
      <c r="HN150">
        <v>24.334199999999999</v>
      </c>
      <c r="HO150">
        <v>68.5274</v>
      </c>
      <c r="HP150">
        <v>31</v>
      </c>
      <c r="HQ150">
        <v>902.59500000000003</v>
      </c>
      <c r="HR150">
        <v>34.988100000000003</v>
      </c>
      <c r="HS150">
        <v>99.16</v>
      </c>
      <c r="HT150">
        <v>98.205100000000002</v>
      </c>
    </row>
    <row r="151" spans="1:228" x14ac:dyDescent="0.2">
      <c r="A151">
        <v>136</v>
      </c>
      <c r="B151">
        <v>1670267783.5999999</v>
      </c>
      <c r="C151">
        <v>539</v>
      </c>
      <c r="D151" t="s">
        <v>631</v>
      </c>
      <c r="E151" t="s">
        <v>632</v>
      </c>
      <c r="F151">
        <v>4</v>
      </c>
      <c r="G151">
        <v>1670267781.5999999</v>
      </c>
      <c r="H151">
        <f t="shared" si="68"/>
        <v>1.0647096980705131E-3</v>
      </c>
      <c r="I151">
        <f t="shared" si="69"/>
        <v>1.0647096980705131</v>
      </c>
      <c r="J151">
        <f t="shared" si="70"/>
        <v>15.95789427312585</v>
      </c>
      <c r="K151">
        <f t="shared" si="71"/>
        <v>877.97385714285701</v>
      </c>
      <c r="L151">
        <f t="shared" si="72"/>
        <v>461.53827396527299</v>
      </c>
      <c r="M151">
        <f t="shared" si="73"/>
        <v>46.609989586963188</v>
      </c>
      <c r="N151">
        <f t="shared" si="74"/>
        <v>88.665132768888299</v>
      </c>
      <c r="O151">
        <f t="shared" si="75"/>
        <v>6.4587518980965375E-2</v>
      </c>
      <c r="P151">
        <f t="shared" si="76"/>
        <v>3.6732296132702684</v>
      </c>
      <c r="Q151">
        <f t="shared" si="77"/>
        <v>6.3963178968478765E-2</v>
      </c>
      <c r="R151">
        <f t="shared" si="78"/>
        <v>4.0032578206348118E-2</v>
      </c>
      <c r="S151">
        <f t="shared" si="79"/>
        <v>226.11599623672606</v>
      </c>
      <c r="T151">
        <f t="shared" si="80"/>
        <v>34.100769518261643</v>
      </c>
      <c r="U151">
        <f t="shared" si="81"/>
        <v>33.497500000000002</v>
      </c>
      <c r="V151">
        <f t="shared" si="82"/>
        <v>5.1950607120847048</v>
      </c>
      <c r="W151">
        <f t="shared" si="83"/>
        <v>70.016106163632415</v>
      </c>
      <c r="X151">
        <f t="shared" si="84"/>
        <v>3.5871351102582341</v>
      </c>
      <c r="Y151">
        <f t="shared" si="85"/>
        <v>5.1232999188427506</v>
      </c>
      <c r="Z151">
        <f t="shared" si="86"/>
        <v>1.6079256018264707</v>
      </c>
      <c r="AA151">
        <f t="shared" si="87"/>
        <v>-46.953697684909628</v>
      </c>
      <c r="AB151">
        <f t="shared" si="88"/>
        <v>-49.156990681814612</v>
      </c>
      <c r="AC151">
        <f t="shared" si="89"/>
        <v>-3.0761081349731914</v>
      </c>
      <c r="AD151">
        <f t="shared" si="90"/>
        <v>126.92919973502862</v>
      </c>
      <c r="AE151">
        <f t="shared" si="91"/>
        <v>39.240286931588173</v>
      </c>
      <c r="AF151">
        <f t="shared" si="92"/>
        <v>1.1311870487240321</v>
      </c>
      <c r="AG151">
        <f t="shared" si="93"/>
        <v>15.95789427312585</v>
      </c>
      <c r="AH151">
        <v>926.50916102126064</v>
      </c>
      <c r="AI151">
        <v>912.88742424242389</v>
      </c>
      <c r="AJ151">
        <v>1.720466215494765</v>
      </c>
      <c r="AK151">
        <v>64.412612484880171</v>
      </c>
      <c r="AL151">
        <f t="shared" si="94"/>
        <v>1.0647096980705131</v>
      </c>
      <c r="AM151">
        <v>35.091363086343371</v>
      </c>
      <c r="AN151">
        <v>35.518072058823527</v>
      </c>
      <c r="AO151">
        <v>-2.7420791131379579E-5</v>
      </c>
      <c r="AP151">
        <v>92.771630971899214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47168.189330018366</v>
      </c>
      <c r="AV151">
        <f t="shared" si="98"/>
        <v>1199.99</v>
      </c>
      <c r="AW151">
        <f t="shared" si="99"/>
        <v>1025.9178135941584</v>
      </c>
      <c r="AX151">
        <f t="shared" si="100"/>
        <v>0.85493863581709717</v>
      </c>
      <c r="AY151">
        <f t="shared" si="101"/>
        <v>0.18843156712699777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1670267781.5999999</v>
      </c>
      <c r="BF151">
        <v>877.97385714285701</v>
      </c>
      <c r="BG151">
        <v>894.68614285714284</v>
      </c>
      <c r="BH151">
        <v>35.520285714285713</v>
      </c>
      <c r="BI151">
        <v>35.067100000000003</v>
      </c>
      <c r="BJ151">
        <v>882.5731428571429</v>
      </c>
      <c r="BK151">
        <v>35.372100000000003</v>
      </c>
      <c r="BL151">
        <v>650.0025714285714</v>
      </c>
      <c r="BM151">
        <v>100.88842857142861</v>
      </c>
      <c r="BN151">
        <v>9.9923242857142852E-2</v>
      </c>
      <c r="BO151">
        <v>33.249271428571433</v>
      </c>
      <c r="BP151">
        <v>33.497500000000002</v>
      </c>
      <c r="BQ151">
        <v>999.89999999999986</v>
      </c>
      <c r="BR151">
        <v>0</v>
      </c>
      <c r="BS151">
        <v>0</v>
      </c>
      <c r="BT151">
        <v>8999.2857142857138</v>
      </c>
      <c r="BU151">
        <v>0</v>
      </c>
      <c r="BV151">
        <v>1108.8757142857139</v>
      </c>
      <c r="BW151">
        <v>-16.712228571428572</v>
      </c>
      <c r="BX151">
        <v>910.30842857142852</v>
      </c>
      <c r="BY151">
        <v>927.20028571428554</v>
      </c>
      <c r="BZ151">
        <v>0.45314842857142862</v>
      </c>
      <c r="CA151">
        <v>894.68614285714284</v>
      </c>
      <c r="CB151">
        <v>35.067100000000003</v>
      </c>
      <c r="CC151">
        <v>3.58358</v>
      </c>
      <c r="CD151">
        <v>3.5378614285714289</v>
      </c>
      <c r="CE151">
        <v>27.021000000000001</v>
      </c>
      <c r="CF151">
        <v>26.802542857142861</v>
      </c>
      <c r="CG151">
        <v>1199.99</v>
      </c>
      <c r="CH151">
        <v>0.49996299999999999</v>
      </c>
      <c r="CI151">
        <v>0.50003699999999995</v>
      </c>
      <c r="CJ151">
        <v>0</v>
      </c>
      <c r="CK151">
        <v>975.47985714285721</v>
      </c>
      <c r="CL151">
        <v>4.9990899999999998</v>
      </c>
      <c r="CM151">
        <v>10293.6</v>
      </c>
      <c r="CN151">
        <v>9557.6442857142847</v>
      </c>
      <c r="CO151">
        <v>43.633857142857153</v>
      </c>
      <c r="CP151">
        <v>45.633857142857153</v>
      </c>
      <c r="CQ151">
        <v>44.561999999999998</v>
      </c>
      <c r="CR151">
        <v>44.375</v>
      </c>
      <c r="CS151">
        <v>44.936999999999998</v>
      </c>
      <c r="CT151">
        <v>597.45000000000005</v>
      </c>
      <c r="CU151">
        <v>597.53999999999985</v>
      </c>
      <c r="CV151">
        <v>0</v>
      </c>
      <c r="CW151">
        <v>1670267802.8</v>
      </c>
      <c r="CX151">
        <v>0</v>
      </c>
      <c r="CY151">
        <v>1670266866.0999999</v>
      </c>
      <c r="CZ151" t="s">
        <v>356</v>
      </c>
      <c r="DA151">
        <v>1670266861.5999999</v>
      </c>
      <c r="DB151">
        <v>1670266866.0999999</v>
      </c>
      <c r="DC151">
        <v>4</v>
      </c>
      <c r="DD151">
        <v>8.4000000000000005E-2</v>
      </c>
      <c r="DE151">
        <v>1.7999999999999999E-2</v>
      </c>
      <c r="DF151">
        <v>-3.9009999999999998</v>
      </c>
      <c r="DG151">
        <v>0.14799999999999999</v>
      </c>
      <c r="DH151">
        <v>415</v>
      </c>
      <c r="DI151">
        <v>36</v>
      </c>
      <c r="DJ151">
        <v>0.66</v>
      </c>
      <c r="DK151">
        <v>0.36</v>
      </c>
      <c r="DL151">
        <v>-16.554304999999999</v>
      </c>
      <c r="DM151">
        <v>-1.3234874296435339</v>
      </c>
      <c r="DN151">
        <v>0.13581977571399551</v>
      </c>
      <c r="DO151">
        <v>0</v>
      </c>
      <c r="DP151">
        <v>0.43516887500000001</v>
      </c>
      <c r="DQ151">
        <v>-1.5574998123828E-2</v>
      </c>
      <c r="DR151">
        <v>8.51740139123283E-3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3.2959800000000001</v>
      </c>
      <c r="EB151">
        <v>2.62513</v>
      </c>
      <c r="EC151">
        <v>0.171759</v>
      </c>
      <c r="ED151">
        <v>0.172043</v>
      </c>
      <c r="EE151">
        <v>0.143008</v>
      </c>
      <c r="EF151">
        <v>0.14014399999999999</v>
      </c>
      <c r="EG151">
        <v>25048.2</v>
      </c>
      <c r="EH151">
        <v>25484.2</v>
      </c>
      <c r="EI151">
        <v>28142.799999999999</v>
      </c>
      <c r="EJ151">
        <v>29632.9</v>
      </c>
      <c r="EK151">
        <v>33187.300000000003</v>
      </c>
      <c r="EL151">
        <v>35367.599999999999</v>
      </c>
      <c r="EM151">
        <v>39720.1</v>
      </c>
      <c r="EN151">
        <v>42344.5</v>
      </c>
      <c r="EO151">
        <v>2.2248700000000001</v>
      </c>
      <c r="EP151">
        <v>2.1573699999999998</v>
      </c>
      <c r="EQ151">
        <v>0.119396</v>
      </c>
      <c r="ER151">
        <v>0</v>
      </c>
      <c r="ES151">
        <v>31.5703</v>
      </c>
      <c r="ET151">
        <v>999.9</v>
      </c>
      <c r="EU151">
        <v>65.400000000000006</v>
      </c>
      <c r="EV151">
        <v>37.4</v>
      </c>
      <c r="EW151">
        <v>41.772199999999998</v>
      </c>
      <c r="EX151">
        <v>57.354900000000001</v>
      </c>
      <c r="EY151">
        <v>-2.3477600000000001</v>
      </c>
      <c r="EZ151">
        <v>2</v>
      </c>
      <c r="FA151">
        <v>0.51243700000000003</v>
      </c>
      <c r="FB151">
        <v>0.47376400000000002</v>
      </c>
      <c r="FC151">
        <v>20.271100000000001</v>
      </c>
      <c r="FD151">
        <v>5.2187900000000003</v>
      </c>
      <c r="FE151">
        <v>12.0053</v>
      </c>
      <c r="FF151">
        <v>4.9866000000000001</v>
      </c>
      <c r="FG151">
        <v>3.2846500000000001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1.8622399999999999</v>
      </c>
      <c r="FN151">
        <v>1.8643099999999999</v>
      </c>
      <c r="FO151">
        <v>1.8603499999999999</v>
      </c>
      <c r="FP151">
        <v>1.8610800000000001</v>
      </c>
      <c r="FQ151">
        <v>1.8602000000000001</v>
      </c>
      <c r="FR151">
        <v>1.86188</v>
      </c>
      <c r="FS151">
        <v>1.85842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-4.6029999999999998</v>
      </c>
      <c r="GH151">
        <v>0.1482</v>
      </c>
      <c r="GI151">
        <v>-2.9546745296188361</v>
      </c>
      <c r="GJ151">
        <v>-2.737337881603403E-3</v>
      </c>
      <c r="GK151">
        <v>1.2769921614711079E-6</v>
      </c>
      <c r="GL151">
        <v>-3.2469241445839119E-10</v>
      </c>
      <c r="GM151">
        <v>0.14817000000000749</v>
      </c>
      <c r="GN151">
        <v>0</v>
      </c>
      <c r="GO151">
        <v>0</v>
      </c>
      <c r="GP151">
        <v>0</v>
      </c>
      <c r="GQ151">
        <v>4</v>
      </c>
      <c r="GR151">
        <v>2074</v>
      </c>
      <c r="GS151">
        <v>4</v>
      </c>
      <c r="GT151">
        <v>30</v>
      </c>
      <c r="GU151">
        <v>15.4</v>
      </c>
      <c r="GV151">
        <v>15.3</v>
      </c>
      <c r="GW151">
        <v>2.5671400000000002</v>
      </c>
      <c r="GX151">
        <v>2.5500500000000001</v>
      </c>
      <c r="GY151">
        <v>2.04834</v>
      </c>
      <c r="GZ151">
        <v>2.6037599999999999</v>
      </c>
      <c r="HA151">
        <v>2.1972700000000001</v>
      </c>
      <c r="HB151">
        <v>2.33887</v>
      </c>
      <c r="HC151">
        <v>40.502000000000002</v>
      </c>
      <c r="HD151">
        <v>16.058299999999999</v>
      </c>
      <c r="HE151">
        <v>18</v>
      </c>
      <c r="HF151">
        <v>713.029</v>
      </c>
      <c r="HG151">
        <v>730.39700000000005</v>
      </c>
      <c r="HH151">
        <v>31.000900000000001</v>
      </c>
      <c r="HI151">
        <v>33.835599999999999</v>
      </c>
      <c r="HJ151">
        <v>30</v>
      </c>
      <c r="HK151">
        <v>33.778700000000001</v>
      </c>
      <c r="HL151">
        <v>33.782899999999998</v>
      </c>
      <c r="HM151">
        <v>51.387999999999998</v>
      </c>
      <c r="HN151">
        <v>24.334199999999999</v>
      </c>
      <c r="HO151">
        <v>68.5274</v>
      </c>
      <c r="HP151">
        <v>31</v>
      </c>
      <c r="HQ151">
        <v>909.27800000000002</v>
      </c>
      <c r="HR151">
        <v>34.988999999999997</v>
      </c>
      <c r="HS151">
        <v>99.160600000000002</v>
      </c>
      <c r="HT151">
        <v>98.203999999999994</v>
      </c>
    </row>
    <row r="152" spans="1:228" x14ac:dyDescent="0.2">
      <c r="A152">
        <v>137</v>
      </c>
      <c r="B152">
        <v>1670267787.5999999</v>
      </c>
      <c r="C152">
        <v>543</v>
      </c>
      <c r="D152" t="s">
        <v>633</v>
      </c>
      <c r="E152" t="s">
        <v>634</v>
      </c>
      <c r="F152">
        <v>4</v>
      </c>
      <c r="G152">
        <v>1670267785.2874999</v>
      </c>
      <c r="H152">
        <f t="shared" si="68"/>
        <v>1.1154898051294222E-3</v>
      </c>
      <c r="I152">
        <f t="shared" si="69"/>
        <v>1.1154898051294222</v>
      </c>
      <c r="J152">
        <f t="shared" si="70"/>
        <v>16.256966476232655</v>
      </c>
      <c r="K152">
        <f t="shared" si="71"/>
        <v>884.0653749999999</v>
      </c>
      <c r="L152">
        <f t="shared" si="72"/>
        <v>476.84862494071751</v>
      </c>
      <c r="M152">
        <f t="shared" si="73"/>
        <v>48.15621255367585</v>
      </c>
      <c r="N152">
        <f t="shared" si="74"/>
        <v>89.280408672957591</v>
      </c>
      <c r="O152">
        <f t="shared" si="75"/>
        <v>6.7441473852452763E-2</v>
      </c>
      <c r="P152">
        <f t="shared" si="76"/>
        <v>3.6722597662247121</v>
      </c>
      <c r="Q152">
        <f t="shared" si="77"/>
        <v>6.6760874681607546E-2</v>
      </c>
      <c r="R152">
        <f t="shared" si="78"/>
        <v>4.1786123287048872E-2</v>
      </c>
      <c r="S152">
        <f t="shared" si="79"/>
        <v>226.11871498700162</v>
      </c>
      <c r="T152">
        <f t="shared" si="80"/>
        <v>34.098410480663169</v>
      </c>
      <c r="U152">
        <f t="shared" si="81"/>
        <v>33.513874999999999</v>
      </c>
      <c r="V152">
        <f t="shared" si="82"/>
        <v>5.1998251744751878</v>
      </c>
      <c r="W152">
        <f t="shared" si="83"/>
        <v>69.959058361668653</v>
      </c>
      <c r="X152">
        <f t="shared" si="84"/>
        <v>3.5858341753276441</v>
      </c>
      <c r="Y152">
        <f t="shared" si="85"/>
        <v>5.1256181248036397</v>
      </c>
      <c r="Z152">
        <f t="shared" si="86"/>
        <v>1.6139909991475436</v>
      </c>
      <c r="AA152">
        <f t="shared" si="87"/>
        <v>-49.19310040620752</v>
      </c>
      <c r="AB152">
        <f t="shared" si="88"/>
        <v>-50.789003982104703</v>
      </c>
      <c r="AC152">
        <f t="shared" si="89"/>
        <v>-3.1794548441477444</v>
      </c>
      <c r="AD152">
        <f t="shared" si="90"/>
        <v>122.95715575454165</v>
      </c>
      <c r="AE152">
        <f t="shared" si="91"/>
        <v>39.373001173176171</v>
      </c>
      <c r="AF152">
        <f t="shared" si="92"/>
        <v>1.2019901693209538</v>
      </c>
      <c r="AG152">
        <f t="shared" si="93"/>
        <v>16.256966476232655</v>
      </c>
      <c r="AH152">
        <v>933.39642508451936</v>
      </c>
      <c r="AI152">
        <v>919.70286060606031</v>
      </c>
      <c r="AJ152">
        <v>1.7061432926358819</v>
      </c>
      <c r="AK152">
        <v>64.412612484880171</v>
      </c>
      <c r="AL152">
        <f t="shared" si="94"/>
        <v>1.1154898051294222</v>
      </c>
      <c r="AM152">
        <v>35.050104810117233</v>
      </c>
      <c r="AN152">
        <v>35.497815000000003</v>
      </c>
      <c r="AO152">
        <v>-1.4333429907342979E-4</v>
      </c>
      <c r="AP152">
        <v>92.771630971899214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47149.63834487494</v>
      </c>
      <c r="AV152">
        <f t="shared" si="98"/>
        <v>1200.0025000000001</v>
      </c>
      <c r="AW152">
        <f t="shared" si="99"/>
        <v>1025.9286885943013</v>
      </c>
      <c r="AX152">
        <f t="shared" si="100"/>
        <v>0.85493879270609963</v>
      </c>
      <c r="AY152">
        <f t="shared" si="101"/>
        <v>0.18843186992277233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1670267785.2874999</v>
      </c>
      <c r="BF152">
        <v>884.0653749999999</v>
      </c>
      <c r="BG152">
        <v>900.86137499999995</v>
      </c>
      <c r="BH152">
        <v>35.507362499999999</v>
      </c>
      <c r="BI152">
        <v>35.025812499999986</v>
      </c>
      <c r="BJ152">
        <v>888.67212500000005</v>
      </c>
      <c r="BK152">
        <v>35.359162499999996</v>
      </c>
      <c r="BL152">
        <v>650.01324999999997</v>
      </c>
      <c r="BM152">
        <v>100.888375</v>
      </c>
      <c r="BN152">
        <v>0.10009395</v>
      </c>
      <c r="BO152">
        <v>33.257337499999998</v>
      </c>
      <c r="BP152">
        <v>33.513874999999999</v>
      </c>
      <c r="BQ152">
        <v>999.9</v>
      </c>
      <c r="BR152">
        <v>0</v>
      </c>
      <c r="BS152">
        <v>0</v>
      </c>
      <c r="BT152">
        <v>8995.9375</v>
      </c>
      <c r="BU152">
        <v>0</v>
      </c>
      <c r="BV152">
        <v>1030.6590000000001</v>
      </c>
      <c r="BW152">
        <v>-16.795774999999999</v>
      </c>
      <c r="BX152">
        <v>916.61187500000005</v>
      </c>
      <c r="BY152">
        <v>933.56</v>
      </c>
      <c r="BZ152">
        <v>0.48151962500000001</v>
      </c>
      <c r="CA152">
        <v>900.86137499999995</v>
      </c>
      <c r="CB152">
        <v>35.025812499999986</v>
      </c>
      <c r="CC152">
        <v>3.5822812499999999</v>
      </c>
      <c r="CD152">
        <v>3.5337025</v>
      </c>
      <c r="CE152">
        <v>27.014837499999999</v>
      </c>
      <c r="CF152">
        <v>26.782550000000001</v>
      </c>
      <c r="CG152">
        <v>1200.0025000000001</v>
      </c>
      <c r="CH152">
        <v>0.49995499999999998</v>
      </c>
      <c r="CI152">
        <v>0.50004499999999996</v>
      </c>
      <c r="CJ152">
        <v>0</v>
      </c>
      <c r="CK152">
        <v>975.5625</v>
      </c>
      <c r="CL152">
        <v>4.9990899999999998</v>
      </c>
      <c r="CM152">
        <v>10288.125</v>
      </c>
      <c r="CN152">
        <v>9557.7075000000004</v>
      </c>
      <c r="CO152">
        <v>43.671499999999988</v>
      </c>
      <c r="CP152">
        <v>45.671499999999988</v>
      </c>
      <c r="CQ152">
        <v>44.561999999999998</v>
      </c>
      <c r="CR152">
        <v>44.375</v>
      </c>
      <c r="CS152">
        <v>44.936999999999998</v>
      </c>
      <c r="CT152">
        <v>597.45000000000005</v>
      </c>
      <c r="CU152">
        <v>597.55250000000001</v>
      </c>
      <c r="CV152">
        <v>0</v>
      </c>
      <c r="CW152">
        <v>1670267806.4000001</v>
      </c>
      <c r="CX152">
        <v>0</v>
      </c>
      <c r="CY152">
        <v>1670266866.0999999</v>
      </c>
      <c r="CZ152" t="s">
        <v>356</v>
      </c>
      <c r="DA152">
        <v>1670266861.5999999</v>
      </c>
      <c r="DB152">
        <v>1670266866.0999999</v>
      </c>
      <c r="DC152">
        <v>4</v>
      </c>
      <c r="DD152">
        <v>8.4000000000000005E-2</v>
      </c>
      <c r="DE152">
        <v>1.7999999999999999E-2</v>
      </c>
      <c r="DF152">
        <v>-3.9009999999999998</v>
      </c>
      <c r="DG152">
        <v>0.14799999999999999</v>
      </c>
      <c r="DH152">
        <v>415</v>
      </c>
      <c r="DI152">
        <v>36</v>
      </c>
      <c r="DJ152">
        <v>0.66</v>
      </c>
      <c r="DK152">
        <v>0.36</v>
      </c>
      <c r="DL152">
        <v>-16.636407500000001</v>
      </c>
      <c r="DM152">
        <v>-1.1168836772982811</v>
      </c>
      <c r="DN152">
        <v>0.1173301589266376</v>
      </c>
      <c r="DO152">
        <v>0</v>
      </c>
      <c r="DP152">
        <v>0.44208097499999999</v>
      </c>
      <c r="DQ152">
        <v>0.15683717448405271</v>
      </c>
      <c r="DR152">
        <v>2.0102154933597918E-2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365</v>
      </c>
      <c r="EA152">
        <v>3.2960699999999998</v>
      </c>
      <c r="EB152">
        <v>2.6253799999999998</v>
      </c>
      <c r="EC152">
        <v>0.172598</v>
      </c>
      <c r="ED152">
        <v>0.17288700000000001</v>
      </c>
      <c r="EE152">
        <v>0.142952</v>
      </c>
      <c r="EF152">
        <v>0.140093</v>
      </c>
      <c r="EG152">
        <v>25022.6</v>
      </c>
      <c r="EH152">
        <v>25458.400000000001</v>
      </c>
      <c r="EI152">
        <v>28142.6</v>
      </c>
      <c r="EJ152">
        <v>29633.3</v>
      </c>
      <c r="EK152">
        <v>33189.199999999997</v>
      </c>
      <c r="EL152">
        <v>35369.9</v>
      </c>
      <c r="EM152">
        <v>39719.800000000003</v>
      </c>
      <c r="EN152">
        <v>42344.6</v>
      </c>
      <c r="EO152">
        <v>2.22505</v>
      </c>
      <c r="EP152">
        <v>2.1572499999999999</v>
      </c>
      <c r="EQ152">
        <v>0.11963799999999999</v>
      </c>
      <c r="ER152">
        <v>0</v>
      </c>
      <c r="ES152">
        <v>31.581399999999999</v>
      </c>
      <c r="ET152">
        <v>999.9</v>
      </c>
      <c r="EU152">
        <v>65.400000000000006</v>
      </c>
      <c r="EV152">
        <v>37.4</v>
      </c>
      <c r="EW152">
        <v>41.769199999999998</v>
      </c>
      <c r="EX152">
        <v>57.505000000000003</v>
      </c>
      <c r="EY152">
        <v>-2.38381</v>
      </c>
      <c r="EZ152">
        <v>2</v>
      </c>
      <c r="FA152">
        <v>0.51290599999999997</v>
      </c>
      <c r="FB152">
        <v>0.47947200000000001</v>
      </c>
      <c r="FC152">
        <v>20.2712</v>
      </c>
      <c r="FD152">
        <v>5.2186399999999997</v>
      </c>
      <c r="FE152">
        <v>12.0067</v>
      </c>
      <c r="FF152">
        <v>4.9866999999999999</v>
      </c>
      <c r="FG152">
        <v>3.2846500000000001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1.8622099999999999</v>
      </c>
      <c r="FN152">
        <v>1.8643099999999999</v>
      </c>
      <c r="FO152">
        <v>1.8603499999999999</v>
      </c>
      <c r="FP152">
        <v>1.86107</v>
      </c>
      <c r="FQ152">
        <v>1.8602000000000001</v>
      </c>
      <c r="FR152">
        <v>1.86188</v>
      </c>
      <c r="FS152">
        <v>1.85846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-4.6109999999999998</v>
      </c>
      <c r="GH152">
        <v>0.14810000000000001</v>
      </c>
      <c r="GI152">
        <v>-2.9546745296188361</v>
      </c>
      <c r="GJ152">
        <v>-2.737337881603403E-3</v>
      </c>
      <c r="GK152">
        <v>1.2769921614711079E-6</v>
      </c>
      <c r="GL152">
        <v>-3.2469241445839119E-10</v>
      </c>
      <c r="GM152">
        <v>0.14817000000000749</v>
      </c>
      <c r="GN152">
        <v>0</v>
      </c>
      <c r="GO152">
        <v>0</v>
      </c>
      <c r="GP152">
        <v>0</v>
      </c>
      <c r="GQ152">
        <v>4</v>
      </c>
      <c r="GR152">
        <v>2074</v>
      </c>
      <c r="GS152">
        <v>4</v>
      </c>
      <c r="GT152">
        <v>30</v>
      </c>
      <c r="GU152">
        <v>15.4</v>
      </c>
      <c r="GV152">
        <v>15.4</v>
      </c>
      <c r="GW152">
        <v>2.5830099999999998</v>
      </c>
      <c r="GX152">
        <v>2.5585900000000001</v>
      </c>
      <c r="GY152">
        <v>2.04834</v>
      </c>
      <c r="GZ152">
        <v>2.6037599999999999</v>
      </c>
      <c r="HA152">
        <v>2.1972700000000001</v>
      </c>
      <c r="HB152">
        <v>2.3132299999999999</v>
      </c>
      <c r="HC152">
        <v>40.502000000000002</v>
      </c>
      <c r="HD152">
        <v>16.049600000000002</v>
      </c>
      <c r="HE152">
        <v>18</v>
      </c>
      <c r="HF152">
        <v>713.149</v>
      </c>
      <c r="HG152">
        <v>730.27</v>
      </c>
      <c r="HH152">
        <v>31.001300000000001</v>
      </c>
      <c r="HI152">
        <v>33.8337</v>
      </c>
      <c r="HJ152">
        <v>30.0002</v>
      </c>
      <c r="HK152">
        <v>33.7761</v>
      </c>
      <c r="HL152">
        <v>33.7821</v>
      </c>
      <c r="HM152">
        <v>51.690300000000001</v>
      </c>
      <c r="HN152">
        <v>24.334199999999999</v>
      </c>
      <c r="HO152">
        <v>68.5274</v>
      </c>
      <c r="HP152">
        <v>31</v>
      </c>
      <c r="HQ152">
        <v>915.95799999999997</v>
      </c>
      <c r="HR152">
        <v>34.993099999999998</v>
      </c>
      <c r="HS152">
        <v>99.159899999999993</v>
      </c>
      <c r="HT152">
        <v>98.204599999999999</v>
      </c>
    </row>
    <row r="153" spans="1:228" x14ac:dyDescent="0.2">
      <c r="A153">
        <v>138</v>
      </c>
      <c r="B153">
        <v>1670267791.5999999</v>
      </c>
      <c r="C153">
        <v>547</v>
      </c>
      <c r="D153" t="s">
        <v>635</v>
      </c>
      <c r="E153" t="s">
        <v>636</v>
      </c>
      <c r="F153">
        <v>4</v>
      </c>
      <c r="G153">
        <v>1670267789.5999999</v>
      </c>
      <c r="H153">
        <f t="shared" si="68"/>
        <v>1.0619748485586192E-3</v>
      </c>
      <c r="I153">
        <f t="shared" si="69"/>
        <v>1.0619748485586193</v>
      </c>
      <c r="J153">
        <f t="shared" si="70"/>
        <v>17.168647014575132</v>
      </c>
      <c r="K153">
        <f t="shared" si="71"/>
        <v>891.06185714285709</v>
      </c>
      <c r="L153">
        <f t="shared" si="72"/>
        <v>440.58176817791588</v>
      </c>
      <c r="M153">
        <f t="shared" si="73"/>
        <v>44.49411959353391</v>
      </c>
      <c r="N153">
        <f t="shared" si="74"/>
        <v>89.987865364733935</v>
      </c>
      <c r="O153">
        <f t="shared" si="75"/>
        <v>6.4016226557539233E-2</v>
      </c>
      <c r="P153">
        <f t="shared" si="76"/>
        <v>3.6746790706412908</v>
      </c>
      <c r="Q153">
        <f t="shared" si="77"/>
        <v>6.340306544519754E-2</v>
      </c>
      <c r="R153">
        <f t="shared" si="78"/>
        <v>3.9681516389136917E-2</v>
      </c>
      <c r="S153">
        <f t="shared" si="79"/>
        <v>226.11771523700901</v>
      </c>
      <c r="T153">
        <f t="shared" si="80"/>
        <v>34.11748362522335</v>
      </c>
      <c r="U153">
        <f t="shared" si="81"/>
        <v>33.51934285714286</v>
      </c>
      <c r="V153">
        <f t="shared" si="82"/>
        <v>5.2014169458843478</v>
      </c>
      <c r="W153">
        <f t="shared" si="83"/>
        <v>69.879788294209504</v>
      </c>
      <c r="X153">
        <f t="shared" si="84"/>
        <v>3.5834570001976274</v>
      </c>
      <c r="Y153">
        <f t="shared" si="85"/>
        <v>5.12803070483052</v>
      </c>
      <c r="Z153">
        <f t="shared" si="86"/>
        <v>1.6179599456867204</v>
      </c>
      <c r="AA153">
        <f t="shared" si="87"/>
        <v>-46.833090821435107</v>
      </c>
      <c r="AB153">
        <f t="shared" si="88"/>
        <v>-50.243348119937032</v>
      </c>
      <c r="AC153">
        <f t="shared" si="89"/>
        <v>-3.1434385960218174</v>
      </c>
      <c r="AD153">
        <f t="shared" si="90"/>
        <v>125.89783769961508</v>
      </c>
      <c r="AE153">
        <f t="shared" si="91"/>
        <v>39.813368619605001</v>
      </c>
      <c r="AF153">
        <f t="shared" si="92"/>
        <v>1.1830376997545275</v>
      </c>
      <c r="AG153">
        <f t="shared" si="93"/>
        <v>17.168647014575132</v>
      </c>
      <c r="AH153">
        <v>940.29796414084387</v>
      </c>
      <c r="AI153">
        <v>926.35187272727273</v>
      </c>
      <c r="AJ153">
        <v>1.670424364905496</v>
      </c>
      <c r="AK153">
        <v>64.412612484880171</v>
      </c>
      <c r="AL153">
        <f t="shared" si="94"/>
        <v>1.0619748485586193</v>
      </c>
      <c r="AM153">
        <v>35.019016504865043</v>
      </c>
      <c r="AN153">
        <v>35.475189705882343</v>
      </c>
      <c r="AO153">
        <v>-5.4291597448564736E-3</v>
      </c>
      <c r="AP153">
        <v>92.771630971899214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47191.53120804904</v>
      </c>
      <c r="AV153">
        <f t="shared" si="98"/>
        <v>1199.997142857143</v>
      </c>
      <c r="AW153">
        <f t="shared" si="99"/>
        <v>1025.9241135943053</v>
      </c>
      <c r="AX153">
        <f t="shared" si="100"/>
        <v>0.85493879689715169</v>
      </c>
      <c r="AY153">
        <f t="shared" si="101"/>
        <v>0.18843187801150274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1670267789.5999999</v>
      </c>
      <c r="BF153">
        <v>891.06185714285709</v>
      </c>
      <c r="BG153">
        <v>908.03785714285721</v>
      </c>
      <c r="BH153">
        <v>35.483471428571427</v>
      </c>
      <c r="BI153">
        <v>35.009485714285709</v>
      </c>
      <c r="BJ153">
        <v>895.67699999999991</v>
      </c>
      <c r="BK153">
        <v>35.335285714285718</v>
      </c>
      <c r="BL153">
        <v>649.99014285714293</v>
      </c>
      <c r="BM153">
        <v>100.8895714285714</v>
      </c>
      <c r="BN153">
        <v>9.9899328571428581E-2</v>
      </c>
      <c r="BO153">
        <v>33.265728571428568</v>
      </c>
      <c r="BP153">
        <v>33.51934285714286</v>
      </c>
      <c r="BQ153">
        <v>999.89999999999986</v>
      </c>
      <c r="BR153">
        <v>0</v>
      </c>
      <c r="BS153">
        <v>0</v>
      </c>
      <c r="BT153">
        <v>9004.1957142857154</v>
      </c>
      <c r="BU153">
        <v>0</v>
      </c>
      <c r="BV153">
        <v>913.39328571428575</v>
      </c>
      <c r="BW153">
        <v>-16.97625714285714</v>
      </c>
      <c r="BX153">
        <v>923.84285714285704</v>
      </c>
      <c r="BY153">
        <v>940.98142857142864</v>
      </c>
      <c r="BZ153">
        <v>0.47396800000000011</v>
      </c>
      <c r="CA153">
        <v>908.03785714285721</v>
      </c>
      <c r="CB153">
        <v>35.009485714285709</v>
      </c>
      <c r="CC153">
        <v>3.5799085714285721</v>
      </c>
      <c r="CD153">
        <v>3.5320900000000002</v>
      </c>
      <c r="CE153">
        <v>27.00355714285714</v>
      </c>
      <c r="CF153">
        <v>26.77478571428572</v>
      </c>
      <c r="CG153">
        <v>1199.997142857143</v>
      </c>
      <c r="CH153">
        <v>0.49995499999999998</v>
      </c>
      <c r="CI153">
        <v>0.50004499999999996</v>
      </c>
      <c r="CJ153">
        <v>0</v>
      </c>
      <c r="CK153">
        <v>975.89585714285727</v>
      </c>
      <c r="CL153">
        <v>4.9990899999999998</v>
      </c>
      <c r="CM153">
        <v>10284.971428571431</v>
      </c>
      <c r="CN153">
        <v>9557.67</v>
      </c>
      <c r="CO153">
        <v>43.686999999999998</v>
      </c>
      <c r="CP153">
        <v>45.669285714285721</v>
      </c>
      <c r="CQ153">
        <v>44.561999999999998</v>
      </c>
      <c r="CR153">
        <v>44.375</v>
      </c>
      <c r="CS153">
        <v>44.936999999999998</v>
      </c>
      <c r="CT153">
        <v>597.44714285714292</v>
      </c>
      <c r="CU153">
        <v>597.55000000000007</v>
      </c>
      <c r="CV153">
        <v>0</v>
      </c>
      <c r="CW153">
        <v>1670267810.5999999</v>
      </c>
      <c r="CX153">
        <v>0</v>
      </c>
      <c r="CY153">
        <v>1670266866.0999999</v>
      </c>
      <c r="CZ153" t="s">
        <v>356</v>
      </c>
      <c r="DA153">
        <v>1670266861.5999999</v>
      </c>
      <c r="DB153">
        <v>1670266866.0999999</v>
      </c>
      <c r="DC153">
        <v>4</v>
      </c>
      <c r="DD153">
        <v>8.4000000000000005E-2</v>
      </c>
      <c r="DE153">
        <v>1.7999999999999999E-2</v>
      </c>
      <c r="DF153">
        <v>-3.9009999999999998</v>
      </c>
      <c r="DG153">
        <v>0.14799999999999999</v>
      </c>
      <c r="DH153">
        <v>415</v>
      </c>
      <c r="DI153">
        <v>36</v>
      </c>
      <c r="DJ153">
        <v>0.66</v>
      </c>
      <c r="DK153">
        <v>0.36</v>
      </c>
      <c r="DL153">
        <v>-16.723437499999999</v>
      </c>
      <c r="DM153">
        <v>-1.339903564727877</v>
      </c>
      <c r="DN153">
        <v>0.1386157020100896</v>
      </c>
      <c r="DO153">
        <v>0</v>
      </c>
      <c r="DP153">
        <v>0.45075112499999997</v>
      </c>
      <c r="DQ153">
        <v>0.22316063414634041</v>
      </c>
      <c r="DR153">
        <v>2.3683375612639661E-2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365</v>
      </c>
      <c r="EA153">
        <v>3.2959900000000002</v>
      </c>
      <c r="EB153">
        <v>2.62521</v>
      </c>
      <c r="EC153">
        <v>0.17341400000000001</v>
      </c>
      <c r="ED153">
        <v>0.173707</v>
      </c>
      <c r="EE153">
        <v>0.142902</v>
      </c>
      <c r="EF153">
        <v>0.14006299999999999</v>
      </c>
      <c r="EG153">
        <v>24998</v>
      </c>
      <c r="EH153">
        <v>25432.9</v>
      </c>
      <c r="EI153">
        <v>28142.7</v>
      </c>
      <c r="EJ153">
        <v>29633</v>
      </c>
      <c r="EK153">
        <v>33191.1</v>
      </c>
      <c r="EL153">
        <v>35370.6</v>
      </c>
      <c r="EM153">
        <v>39719.800000000003</v>
      </c>
      <c r="EN153">
        <v>42344</v>
      </c>
      <c r="EO153">
        <v>2.2250000000000001</v>
      </c>
      <c r="EP153">
        <v>2.15747</v>
      </c>
      <c r="EQ153">
        <v>0.119228</v>
      </c>
      <c r="ER153">
        <v>0</v>
      </c>
      <c r="ES153">
        <v>31.592700000000001</v>
      </c>
      <c r="ET153">
        <v>999.9</v>
      </c>
      <c r="EU153">
        <v>65.400000000000006</v>
      </c>
      <c r="EV153">
        <v>37.4</v>
      </c>
      <c r="EW153">
        <v>41.770400000000002</v>
      </c>
      <c r="EX153">
        <v>57.354999999999997</v>
      </c>
      <c r="EY153">
        <v>-2.2876599999999998</v>
      </c>
      <c r="EZ153">
        <v>2</v>
      </c>
      <c r="FA153">
        <v>0.51287099999999997</v>
      </c>
      <c r="FB153">
        <v>0.48577300000000001</v>
      </c>
      <c r="FC153">
        <v>20.271100000000001</v>
      </c>
      <c r="FD153">
        <v>5.2183400000000004</v>
      </c>
      <c r="FE153">
        <v>12.0053</v>
      </c>
      <c r="FF153">
        <v>4.9859999999999998</v>
      </c>
      <c r="FG153">
        <v>3.2845300000000002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1.8622000000000001</v>
      </c>
      <c r="FN153">
        <v>1.86429</v>
      </c>
      <c r="FO153">
        <v>1.8603499999999999</v>
      </c>
      <c r="FP153">
        <v>1.8610899999999999</v>
      </c>
      <c r="FQ153">
        <v>1.8602000000000001</v>
      </c>
      <c r="FR153">
        <v>1.86188</v>
      </c>
      <c r="FS153">
        <v>1.85842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-4.62</v>
      </c>
      <c r="GH153">
        <v>0.1482</v>
      </c>
      <c r="GI153">
        <v>-2.9546745296188361</v>
      </c>
      <c r="GJ153">
        <v>-2.737337881603403E-3</v>
      </c>
      <c r="GK153">
        <v>1.2769921614711079E-6</v>
      </c>
      <c r="GL153">
        <v>-3.2469241445839119E-10</v>
      </c>
      <c r="GM153">
        <v>0.14817000000000749</v>
      </c>
      <c r="GN153">
        <v>0</v>
      </c>
      <c r="GO153">
        <v>0</v>
      </c>
      <c r="GP153">
        <v>0</v>
      </c>
      <c r="GQ153">
        <v>4</v>
      </c>
      <c r="GR153">
        <v>2074</v>
      </c>
      <c r="GS153">
        <v>4</v>
      </c>
      <c r="GT153">
        <v>30</v>
      </c>
      <c r="GU153">
        <v>15.5</v>
      </c>
      <c r="GV153">
        <v>15.4</v>
      </c>
      <c r="GW153">
        <v>2.5976599999999999</v>
      </c>
      <c r="GX153">
        <v>2.5598100000000001</v>
      </c>
      <c r="GY153">
        <v>2.04834</v>
      </c>
      <c r="GZ153">
        <v>2.6025399999999999</v>
      </c>
      <c r="HA153">
        <v>2.1972700000000001</v>
      </c>
      <c r="HB153">
        <v>2.3168899999999999</v>
      </c>
      <c r="HC153">
        <v>40.502000000000002</v>
      </c>
      <c r="HD153">
        <v>16.049600000000002</v>
      </c>
      <c r="HE153">
        <v>18</v>
      </c>
      <c r="HF153">
        <v>713.101</v>
      </c>
      <c r="HG153">
        <v>730.44799999999998</v>
      </c>
      <c r="HH153">
        <v>31.0016</v>
      </c>
      <c r="HI153">
        <v>33.832599999999999</v>
      </c>
      <c r="HJ153">
        <v>30</v>
      </c>
      <c r="HK153">
        <v>33.775700000000001</v>
      </c>
      <c r="HL153">
        <v>33.779299999999999</v>
      </c>
      <c r="HM153">
        <v>51.999400000000001</v>
      </c>
      <c r="HN153">
        <v>24.334199999999999</v>
      </c>
      <c r="HO153">
        <v>68.5274</v>
      </c>
      <c r="HP153">
        <v>31</v>
      </c>
      <c r="HQ153">
        <v>922.63699999999994</v>
      </c>
      <c r="HR153">
        <v>34.993099999999998</v>
      </c>
      <c r="HS153">
        <v>99.159899999999993</v>
      </c>
      <c r="HT153">
        <v>98.203299999999999</v>
      </c>
    </row>
    <row r="154" spans="1:228" x14ac:dyDescent="0.2">
      <c r="A154">
        <v>139</v>
      </c>
      <c r="B154">
        <v>1670267795.5999999</v>
      </c>
      <c r="C154">
        <v>551</v>
      </c>
      <c r="D154" t="s">
        <v>637</v>
      </c>
      <c r="E154" t="s">
        <v>638</v>
      </c>
      <c r="F154">
        <v>4</v>
      </c>
      <c r="G154">
        <v>1670267793.2874999</v>
      </c>
      <c r="H154">
        <f t="shared" si="68"/>
        <v>1.0838905071736285E-3</v>
      </c>
      <c r="I154">
        <f t="shared" si="69"/>
        <v>1.0838905071736284</v>
      </c>
      <c r="J154">
        <f t="shared" si="70"/>
        <v>16.533907638346662</v>
      </c>
      <c r="K154">
        <f t="shared" si="71"/>
        <v>897.13062500000001</v>
      </c>
      <c r="L154">
        <f t="shared" si="72"/>
        <v>469.31588046395296</v>
      </c>
      <c r="M154">
        <f t="shared" si="73"/>
        <v>47.395752404833502</v>
      </c>
      <c r="N154">
        <f t="shared" si="74"/>
        <v>90.600345624910958</v>
      </c>
      <c r="O154">
        <f t="shared" si="75"/>
        <v>6.5149042909876109E-2</v>
      </c>
      <c r="P154">
        <f t="shared" si="76"/>
        <v>3.6800033394777607</v>
      </c>
      <c r="Q154">
        <f t="shared" si="77"/>
        <v>6.4515014174605825E-2</v>
      </c>
      <c r="R154">
        <f t="shared" si="78"/>
        <v>4.0378334447067232E-2</v>
      </c>
      <c r="S154">
        <f t="shared" si="79"/>
        <v>226.11824361200141</v>
      </c>
      <c r="T154">
        <f t="shared" si="80"/>
        <v>34.121994760639645</v>
      </c>
      <c r="U154">
        <f t="shared" si="81"/>
        <v>33.532462500000001</v>
      </c>
      <c r="V154">
        <f t="shared" si="82"/>
        <v>5.2052379902217023</v>
      </c>
      <c r="W154">
        <f t="shared" si="83"/>
        <v>69.81862987317669</v>
      </c>
      <c r="X154">
        <f t="shared" si="84"/>
        <v>3.5823811001255539</v>
      </c>
      <c r="Y154">
        <f t="shared" si="85"/>
        <v>5.1309816686933489</v>
      </c>
      <c r="Z154">
        <f t="shared" si="86"/>
        <v>1.6228568900961484</v>
      </c>
      <c r="AA154">
        <f t="shared" si="87"/>
        <v>-47.799571366357014</v>
      </c>
      <c r="AB154">
        <f t="shared" si="88"/>
        <v>-50.883701311227185</v>
      </c>
      <c r="AC154">
        <f t="shared" si="89"/>
        <v>-3.179259767060195</v>
      </c>
      <c r="AD154">
        <f t="shared" si="90"/>
        <v>124.25571116735702</v>
      </c>
      <c r="AE154">
        <f t="shared" si="91"/>
        <v>39.921523621841978</v>
      </c>
      <c r="AF154">
        <f t="shared" si="92"/>
        <v>1.1778146267131144</v>
      </c>
      <c r="AG154">
        <f t="shared" si="93"/>
        <v>16.533907638346662</v>
      </c>
      <c r="AH154">
        <v>947.17341661337639</v>
      </c>
      <c r="AI154">
        <v>933.26090303030333</v>
      </c>
      <c r="AJ154">
        <v>1.731745306014282</v>
      </c>
      <c r="AK154">
        <v>64.412612484880171</v>
      </c>
      <c r="AL154">
        <f t="shared" si="94"/>
        <v>1.0838905071736284</v>
      </c>
      <c r="AM154">
        <v>35.006247203281092</v>
      </c>
      <c r="AN154">
        <v>35.47088970588235</v>
      </c>
      <c r="AO154">
        <v>-5.377989587729279E-3</v>
      </c>
      <c r="AP154">
        <v>92.771630971899214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47284.979696800852</v>
      </c>
      <c r="AV154">
        <f t="shared" si="98"/>
        <v>1200</v>
      </c>
      <c r="AW154">
        <f t="shared" si="99"/>
        <v>1025.9265510943012</v>
      </c>
      <c r="AX154">
        <f t="shared" si="100"/>
        <v>0.85493879257858441</v>
      </c>
      <c r="AY154">
        <f t="shared" si="101"/>
        <v>0.18843186967666783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1670267793.2874999</v>
      </c>
      <c r="BF154">
        <v>897.13062500000001</v>
      </c>
      <c r="BG154">
        <v>914.15174999999999</v>
      </c>
      <c r="BH154">
        <v>35.472974999999998</v>
      </c>
      <c r="BI154">
        <v>35.001100000000001</v>
      </c>
      <c r="BJ154">
        <v>901.75324999999998</v>
      </c>
      <c r="BK154">
        <v>35.324775000000002</v>
      </c>
      <c r="BL154">
        <v>650.02212499999996</v>
      </c>
      <c r="BM154">
        <v>100.88912500000001</v>
      </c>
      <c r="BN154">
        <v>9.989833749999999E-2</v>
      </c>
      <c r="BO154">
        <v>33.275987499999999</v>
      </c>
      <c r="BP154">
        <v>33.532462500000001</v>
      </c>
      <c r="BQ154">
        <v>999.9</v>
      </c>
      <c r="BR154">
        <v>0</v>
      </c>
      <c r="BS154">
        <v>0</v>
      </c>
      <c r="BT154">
        <v>9022.6550000000007</v>
      </c>
      <c r="BU154">
        <v>0</v>
      </c>
      <c r="BV154">
        <v>838.74700000000007</v>
      </c>
      <c r="BW154">
        <v>-17.021450000000002</v>
      </c>
      <c r="BX154">
        <v>930.12474999999995</v>
      </c>
      <c r="BY154">
        <v>947.30887499999994</v>
      </c>
      <c r="BZ154">
        <v>0.47187174999999998</v>
      </c>
      <c r="CA154">
        <v>914.15174999999999</v>
      </c>
      <c r="CB154">
        <v>35.001100000000001</v>
      </c>
      <c r="CC154">
        <v>3.57884125</v>
      </c>
      <c r="CD154">
        <v>3.5312312499999998</v>
      </c>
      <c r="CE154">
        <v>26.998474999999999</v>
      </c>
      <c r="CF154">
        <v>26.77065</v>
      </c>
      <c r="CG154">
        <v>1200</v>
      </c>
      <c r="CH154">
        <v>0.49995499999999998</v>
      </c>
      <c r="CI154">
        <v>0.50004499999999996</v>
      </c>
      <c r="CJ154">
        <v>0</v>
      </c>
      <c r="CK154">
        <v>975.70124999999996</v>
      </c>
      <c r="CL154">
        <v>4.9990899999999998</v>
      </c>
      <c r="CM154">
        <v>10284.1</v>
      </c>
      <c r="CN154">
        <v>9557.6912499999999</v>
      </c>
      <c r="CO154">
        <v>43.686999999999998</v>
      </c>
      <c r="CP154">
        <v>45.686999999999998</v>
      </c>
      <c r="CQ154">
        <v>44.561999999999998</v>
      </c>
      <c r="CR154">
        <v>44.398249999999997</v>
      </c>
      <c r="CS154">
        <v>44.936999999999998</v>
      </c>
      <c r="CT154">
        <v>597.44875000000002</v>
      </c>
      <c r="CU154">
        <v>597.55124999999998</v>
      </c>
      <c r="CV154">
        <v>0</v>
      </c>
      <c r="CW154">
        <v>1670267814.8</v>
      </c>
      <c r="CX154">
        <v>0</v>
      </c>
      <c r="CY154">
        <v>1670266866.0999999</v>
      </c>
      <c r="CZ154" t="s">
        <v>356</v>
      </c>
      <c r="DA154">
        <v>1670266861.5999999</v>
      </c>
      <c r="DB154">
        <v>1670266866.0999999</v>
      </c>
      <c r="DC154">
        <v>4</v>
      </c>
      <c r="DD154">
        <v>8.4000000000000005E-2</v>
      </c>
      <c r="DE154">
        <v>1.7999999999999999E-2</v>
      </c>
      <c r="DF154">
        <v>-3.9009999999999998</v>
      </c>
      <c r="DG154">
        <v>0.14799999999999999</v>
      </c>
      <c r="DH154">
        <v>415</v>
      </c>
      <c r="DI154">
        <v>36</v>
      </c>
      <c r="DJ154">
        <v>0.66</v>
      </c>
      <c r="DK154">
        <v>0.36</v>
      </c>
      <c r="DL154">
        <v>-16.827077500000001</v>
      </c>
      <c r="DM154">
        <v>-1.3122360225140499</v>
      </c>
      <c r="DN154">
        <v>0.13562709811741139</v>
      </c>
      <c r="DO154">
        <v>0</v>
      </c>
      <c r="DP154">
        <v>0.45975287500000012</v>
      </c>
      <c r="DQ154">
        <v>0.1777351857410876</v>
      </c>
      <c r="DR154">
        <v>2.116414353120331E-2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365</v>
      </c>
      <c r="EA154">
        <v>3.2960400000000001</v>
      </c>
      <c r="EB154">
        <v>2.6253500000000001</v>
      </c>
      <c r="EC154">
        <v>0.17425399999999999</v>
      </c>
      <c r="ED154">
        <v>0.174535</v>
      </c>
      <c r="EE154">
        <v>0.142876</v>
      </c>
      <c r="EF154">
        <v>0.14004</v>
      </c>
      <c r="EG154">
        <v>24972.5</v>
      </c>
      <c r="EH154">
        <v>25406.9</v>
      </c>
      <c r="EI154">
        <v>28142.7</v>
      </c>
      <c r="EJ154">
        <v>29632.5</v>
      </c>
      <c r="EK154">
        <v>33192.199999999997</v>
      </c>
      <c r="EL154">
        <v>35371.300000000003</v>
      </c>
      <c r="EM154">
        <v>39719.699999999997</v>
      </c>
      <c r="EN154">
        <v>42343.6</v>
      </c>
      <c r="EO154">
        <v>2.2250000000000001</v>
      </c>
      <c r="EP154">
        <v>2.1575000000000002</v>
      </c>
      <c r="EQ154">
        <v>0.119787</v>
      </c>
      <c r="ER154">
        <v>0</v>
      </c>
      <c r="ES154">
        <v>31.606400000000001</v>
      </c>
      <c r="ET154">
        <v>999.9</v>
      </c>
      <c r="EU154">
        <v>65.400000000000006</v>
      </c>
      <c r="EV154">
        <v>37.4</v>
      </c>
      <c r="EW154">
        <v>41.768700000000003</v>
      </c>
      <c r="EX154">
        <v>57.505000000000003</v>
      </c>
      <c r="EY154">
        <v>-2.14744</v>
      </c>
      <c r="EZ154">
        <v>2</v>
      </c>
      <c r="FA154">
        <v>0.51246999999999998</v>
      </c>
      <c r="FB154">
        <v>0.491253</v>
      </c>
      <c r="FC154">
        <v>20.2713</v>
      </c>
      <c r="FD154">
        <v>5.21774</v>
      </c>
      <c r="FE154">
        <v>12.005800000000001</v>
      </c>
      <c r="FF154">
        <v>4.9863999999999997</v>
      </c>
      <c r="FG154">
        <v>3.2845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1.8622099999999999</v>
      </c>
      <c r="FN154">
        <v>1.8643000000000001</v>
      </c>
      <c r="FO154">
        <v>1.8603499999999999</v>
      </c>
      <c r="FP154">
        <v>1.8610899999999999</v>
      </c>
      <c r="FQ154">
        <v>1.8602000000000001</v>
      </c>
      <c r="FR154">
        <v>1.86188</v>
      </c>
      <c r="FS154">
        <v>1.8584099999999999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-4.6280000000000001</v>
      </c>
      <c r="GH154">
        <v>0.1482</v>
      </c>
      <c r="GI154">
        <v>-2.9546745296188361</v>
      </c>
      <c r="GJ154">
        <v>-2.737337881603403E-3</v>
      </c>
      <c r="GK154">
        <v>1.2769921614711079E-6</v>
      </c>
      <c r="GL154">
        <v>-3.2469241445839119E-10</v>
      </c>
      <c r="GM154">
        <v>0.14817000000000749</v>
      </c>
      <c r="GN154">
        <v>0</v>
      </c>
      <c r="GO154">
        <v>0</v>
      </c>
      <c r="GP154">
        <v>0</v>
      </c>
      <c r="GQ154">
        <v>4</v>
      </c>
      <c r="GR154">
        <v>2074</v>
      </c>
      <c r="GS154">
        <v>4</v>
      </c>
      <c r="GT154">
        <v>30</v>
      </c>
      <c r="GU154">
        <v>15.6</v>
      </c>
      <c r="GV154">
        <v>15.5</v>
      </c>
      <c r="GW154">
        <v>2.6135299999999999</v>
      </c>
      <c r="GX154">
        <v>2.5476100000000002</v>
      </c>
      <c r="GY154">
        <v>2.04834</v>
      </c>
      <c r="GZ154">
        <v>2.6025399999999999</v>
      </c>
      <c r="HA154">
        <v>2.1972700000000001</v>
      </c>
      <c r="HB154">
        <v>2.34863</v>
      </c>
      <c r="HC154">
        <v>40.502000000000002</v>
      </c>
      <c r="HD154">
        <v>16.058299999999999</v>
      </c>
      <c r="HE154">
        <v>18</v>
      </c>
      <c r="HF154">
        <v>713.08100000000002</v>
      </c>
      <c r="HG154">
        <v>730.47199999999998</v>
      </c>
      <c r="HH154">
        <v>31.0016</v>
      </c>
      <c r="HI154">
        <v>33.832599999999999</v>
      </c>
      <c r="HJ154">
        <v>30.0001</v>
      </c>
      <c r="HK154">
        <v>33.773800000000001</v>
      </c>
      <c r="HL154">
        <v>33.779299999999999</v>
      </c>
      <c r="HM154">
        <v>52.305399999999999</v>
      </c>
      <c r="HN154">
        <v>24.334199999999999</v>
      </c>
      <c r="HO154">
        <v>68.5274</v>
      </c>
      <c r="HP154">
        <v>31</v>
      </c>
      <c r="HQ154">
        <v>929.31500000000005</v>
      </c>
      <c r="HR154">
        <v>34.993099999999998</v>
      </c>
      <c r="HS154">
        <v>99.159899999999993</v>
      </c>
      <c r="HT154">
        <v>98.202200000000005</v>
      </c>
    </row>
    <row r="155" spans="1:228" x14ac:dyDescent="0.2">
      <c r="A155">
        <v>140</v>
      </c>
      <c r="B155">
        <v>1670267799.5999999</v>
      </c>
      <c r="C155">
        <v>555</v>
      </c>
      <c r="D155" t="s">
        <v>639</v>
      </c>
      <c r="E155" t="s">
        <v>640</v>
      </c>
      <c r="F155">
        <v>4</v>
      </c>
      <c r="G155">
        <v>1670267797.5999999</v>
      </c>
      <c r="H155">
        <f t="shared" si="68"/>
        <v>1.1347118573411692E-3</v>
      </c>
      <c r="I155">
        <f t="shared" si="69"/>
        <v>1.1347118573411692</v>
      </c>
      <c r="J155">
        <f t="shared" si="70"/>
        <v>17.121625935844069</v>
      </c>
      <c r="K155">
        <f t="shared" si="71"/>
        <v>904.25485714285719</v>
      </c>
      <c r="L155">
        <f t="shared" si="72"/>
        <v>478.4665091829068</v>
      </c>
      <c r="M155">
        <f t="shared" si="73"/>
        <v>48.320262400463982</v>
      </c>
      <c r="N155">
        <f t="shared" si="74"/>
        <v>91.320565045721466</v>
      </c>
      <c r="O155">
        <f t="shared" si="75"/>
        <v>6.7877457493378951E-2</v>
      </c>
      <c r="P155">
        <f t="shared" si="76"/>
        <v>3.6736499280662827</v>
      </c>
      <c r="Q155">
        <f t="shared" si="77"/>
        <v>6.7188336779980803E-2</v>
      </c>
      <c r="R155">
        <f t="shared" si="78"/>
        <v>4.2054042076352757E-2</v>
      </c>
      <c r="S155">
        <f t="shared" si="79"/>
        <v>226.11725923707152</v>
      </c>
      <c r="T155">
        <f t="shared" si="80"/>
        <v>34.119011850925673</v>
      </c>
      <c r="U155">
        <f t="shared" si="81"/>
        <v>33.557471428571432</v>
      </c>
      <c r="V155">
        <f t="shared" si="82"/>
        <v>5.2125285057774375</v>
      </c>
      <c r="W155">
        <f t="shared" si="83"/>
        <v>69.771269848360333</v>
      </c>
      <c r="X155">
        <f t="shared" si="84"/>
        <v>3.5812156023285064</v>
      </c>
      <c r="Y155">
        <f t="shared" si="85"/>
        <v>5.1327940714162983</v>
      </c>
      <c r="Z155">
        <f t="shared" si="86"/>
        <v>1.6313129034489311</v>
      </c>
      <c r="AA155">
        <f t="shared" si="87"/>
        <v>-50.040792908745566</v>
      </c>
      <c r="AB155">
        <f t="shared" si="88"/>
        <v>-54.501580526295839</v>
      </c>
      <c r="AC155">
        <f t="shared" si="89"/>
        <v>-3.4117203957716682</v>
      </c>
      <c r="AD155">
        <f t="shared" si="90"/>
        <v>118.16316540625843</v>
      </c>
      <c r="AE155">
        <f t="shared" si="91"/>
        <v>40.227612280524689</v>
      </c>
      <c r="AF155">
        <f t="shared" si="92"/>
        <v>1.1756539346204455</v>
      </c>
      <c r="AG155">
        <f t="shared" si="93"/>
        <v>17.121625935844069</v>
      </c>
      <c r="AH155">
        <v>954.11504146934703</v>
      </c>
      <c r="AI155">
        <v>940.05881818181808</v>
      </c>
      <c r="AJ155">
        <v>1.703845510514689</v>
      </c>
      <c r="AK155">
        <v>64.412612484880171</v>
      </c>
      <c r="AL155">
        <f t="shared" si="94"/>
        <v>1.1347118573411692</v>
      </c>
      <c r="AM155">
        <v>34.997879444700096</v>
      </c>
      <c r="AN155">
        <v>35.457376470588223</v>
      </c>
      <c r="AO155">
        <v>-8.6168165744161373E-4</v>
      </c>
      <c r="AP155">
        <v>92.771630971899214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47170.614915534497</v>
      </c>
      <c r="AV155">
        <f t="shared" si="98"/>
        <v>1199.994285714286</v>
      </c>
      <c r="AW155">
        <f t="shared" si="99"/>
        <v>1025.9217135943379</v>
      </c>
      <c r="AX155">
        <f t="shared" si="100"/>
        <v>0.85493883246591218</v>
      </c>
      <c r="AY155">
        <f t="shared" si="101"/>
        <v>0.18843194665921031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1670267797.5999999</v>
      </c>
      <c r="BF155">
        <v>904.25485714285719</v>
      </c>
      <c r="BG155">
        <v>921.40628571428567</v>
      </c>
      <c r="BH155">
        <v>35.461142857142853</v>
      </c>
      <c r="BI155">
        <v>34.990114285714291</v>
      </c>
      <c r="BJ155">
        <v>908.8862857142858</v>
      </c>
      <c r="BK155">
        <v>35.313014285714289</v>
      </c>
      <c r="BL155">
        <v>650.00357142857138</v>
      </c>
      <c r="BM155">
        <v>100.88971428571431</v>
      </c>
      <c r="BN155">
        <v>0.10013865714285709</v>
      </c>
      <c r="BO155">
        <v>33.28228571428572</v>
      </c>
      <c r="BP155">
        <v>33.557471428571432</v>
      </c>
      <c r="BQ155">
        <v>999.89999999999986</v>
      </c>
      <c r="BR155">
        <v>0</v>
      </c>
      <c r="BS155">
        <v>0</v>
      </c>
      <c r="BT155">
        <v>9000.6242857142861</v>
      </c>
      <c r="BU155">
        <v>0</v>
      </c>
      <c r="BV155">
        <v>760.702</v>
      </c>
      <c r="BW155">
        <v>-17.15147142857143</v>
      </c>
      <c r="BX155">
        <v>937.49957142857136</v>
      </c>
      <c r="BY155">
        <v>954.81557142857139</v>
      </c>
      <c r="BZ155">
        <v>0.47104585714285718</v>
      </c>
      <c r="CA155">
        <v>921.40628571428567</v>
      </c>
      <c r="CB155">
        <v>34.990114285714291</v>
      </c>
      <c r="CC155">
        <v>3.577664285714286</v>
      </c>
      <c r="CD155">
        <v>3.530141428571429</v>
      </c>
      <c r="CE155">
        <v>26.99287142857143</v>
      </c>
      <c r="CF155">
        <v>26.765414285714289</v>
      </c>
      <c r="CG155">
        <v>1199.994285714286</v>
      </c>
      <c r="CH155">
        <v>0.49995499999999998</v>
      </c>
      <c r="CI155">
        <v>0.50004499999999996</v>
      </c>
      <c r="CJ155">
        <v>0</v>
      </c>
      <c r="CK155">
        <v>975.64728571428566</v>
      </c>
      <c r="CL155">
        <v>4.9990899999999998</v>
      </c>
      <c r="CM155">
        <v>10287.95714285714</v>
      </c>
      <c r="CN155">
        <v>9557.6571428571442</v>
      </c>
      <c r="CO155">
        <v>43.686999999999998</v>
      </c>
      <c r="CP155">
        <v>45.686999999999998</v>
      </c>
      <c r="CQ155">
        <v>44.561999999999998</v>
      </c>
      <c r="CR155">
        <v>44.436999999999998</v>
      </c>
      <c r="CS155">
        <v>44.936999999999998</v>
      </c>
      <c r="CT155">
        <v>597.4442857142858</v>
      </c>
      <c r="CU155">
        <v>597.55000000000007</v>
      </c>
      <c r="CV155">
        <v>0</v>
      </c>
      <c r="CW155">
        <v>1670267818.4000001</v>
      </c>
      <c r="CX155">
        <v>0</v>
      </c>
      <c r="CY155">
        <v>1670266866.0999999</v>
      </c>
      <c r="CZ155" t="s">
        <v>356</v>
      </c>
      <c r="DA155">
        <v>1670266861.5999999</v>
      </c>
      <c r="DB155">
        <v>1670266866.0999999</v>
      </c>
      <c r="DC155">
        <v>4</v>
      </c>
      <c r="DD155">
        <v>8.4000000000000005E-2</v>
      </c>
      <c r="DE155">
        <v>1.7999999999999999E-2</v>
      </c>
      <c r="DF155">
        <v>-3.9009999999999998</v>
      </c>
      <c r="DG155">
        <v>0.14799999999999999</v>
      </c>
      <c r="DH155">
        <v>415</v>
      </c>
      <c r="DI155">
        <v>36</v>
      </c>
      <c r="DJ155">
        <v>0.66</v>
      </c>
      <c r="DK155">
        <v>0.36</v>
      </c>
      <c r="DL155">
        <v>-16.9015825</v>
      </c>
      <c r="DM155">
        <v>-1.5226547842401039</v>
      </c>
      <c r="DN155">
        <v>0.15150137274543091</v>
      </c>
      <c r="DO155">
        <v>0</v>
      </c>
      <c r="DP155">
        <v>0.46802899999999997</v>
      </c>
      <c r="DQ155">
        <v>8.0866424015009028E-2</v>
      </c>
      <c r="DR155">
        <v>1.503187638985898E-2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3.2960699999999998</v>
      </c>
      <c r="EB155">
        <v>2.6254200000000001</v>
      </c>
      <c r="EC155">
        <v>0.17507500000000001</v>
      </c>
      <c r="ED155">
        <v>0.175371</v>
      </c>
      <c r="EE155">
        <v>0.14285600000000001</v>
      </c>
      <c r="EF155">
        <v>0.140013</v>
      </c>
      <c r="EG155">
        <v>24947.4</v>
      </c>
      <c r="EH155">
        <v>25381.1</v>
      </c>
      <c r="EI155">
        <v>28142.5</v>
      </c>
      <c r="EJ155">
        <v>29632.5</v>
      </c>
      <c r="EK155">
        <v>33193.300000000003</v>
      </c>
      <c r="EL155">
        <v>35372.400000000001</v>
      </c>
      <c r="EM155">
        <v>39720.1</v>
      </c>
      <c r="EN155">
        <v>42343.5</v>
      </c>
      <c r="EO155">
        <v>2.22498</v>
      </c>
      <c r="EP155">
        <v>2.1575799999999998</v>
      </c>
      <c r="EQ155">
        <v>0.11974899999999999</v>
      </c>
      <c r="ER155">
        <v>0</v>
      </c>
      <c r="ES155">
        <v>31.6191</v>
      </c>
      <c r="ET155">
        <v>999.9</v>
      </c>
      <c r="EU155">
        <v>65.400000000000006</v>
      </c>
      <c r="EV155">
        <v>37.4</v>
      </c>
      <c r="EW155">
        <v>41.772199999999998</v>
      </c>
      <c r="EX155">
        <v>57.085000000000001</v>
      </c>
      <c r="EY155">
        <v>-2.2195499999999999</v>
      </c>
      <c r="EZ155">
        <v>2</v>
      </c>
      <c r="FA155">
        <v>0.51300299999999999</v>
      </c>
      <c r="FB155">
        <v>0.497002</v>
      </c>
      <c r="FC155">
        <v>20.2714</v>
      </c>
      <c r="FD155">
        <v>5.2175900000000004</v>
      </c>
      <c r="FE155">
        <v>12.0055</v>
      </c>
      <c r="FF155">
        <v>4.9863499999999998</v>
      </c>
      <c r="FG155">
        <v>3.2845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1.86222</v>
      </c>
      <c r="FN155">
        <v>1.8643099999999999</v>
      </c>
      <c r="FO155">
        <v>1.8603499999999999</v>
      </c>
      <c r="FP155">
        <v>1.86111</v>
      </c>
      <c r="FQ155">
        <v>1.8602000000000001</v>
      </c>
      <c r="FR155">
        <v>1.86188</v>
      </c>
      <c r="FS155">
        <v>1.8584099999999999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-4.6349999999999998</v>
      </c>
      <c r="GH155">
        <v>0.1482</v>
      </c>
      <c r="GI155">
        <v>-2.9546745296188361</v>
      </c>
      <c r="GJ155">
        <v>-2.737337881603403E-3</v>
      </c>
      <c r="GK155">
        <v>1.2769921614711079E-6</v>
      </c>
      <c r="GL155">
        <v>-3.2469241445839119E-10</v>
      </c>
      <c r="GM155">
        <v>0.14817000000000749</v>
      </c>
      <c r="GN155">
        <v>0</v>
      </c>
      <c r="GO155">
        <v>0</v>
      </c>
      <c r="GP155">
        <v>0</v>
      </c>
      <c r="GQ155">
        <v>4</v>
      </c>
      <c r="GR155">
        <v>2074</v>
      </c>
      <c r="GS155">
        <v>4</v>
      </c>
      <c r="GT155">
        <v>30</v>
      </c>
      <c r="GU155">
        <v>15.6</v>
      </c>
      <c r="GV155">
        <v>15.6</v>
      </c>
      <c r="GW155">
        <v>2.6281699999999999</v>
      </c>
      <c r="GX155">
        <v>2.5439500000000002</v>
      </c>
      <c r="GY155">
        <v>2.04834</v>
      </c>
      <c r="GZ155">
        <v>2.6025399999999999</v>
      </c>
      <c r="HA155">
        <v>2.1972700000000001</v>
      </c>
      <c r="HB155">
        <v>2.3779300000000001</v>
      </c>
      <c r="HC155">
        <v>40.502000000000002</v>
      </c>
      <c r="HD155">
        <v>16.0671</v>
      </c>
      <c r="HE155">
        <v>18</v>
      </c>
      <c r="HF155">
        <v>713.04600000000005</v>
      </c>
      <c r="HG155">
        <v>730.52300000000002</v>
      </c>
      <c r="HH155">
        <v>31.0016</v>
      </c>
      <c r="HI155">
        <v>33.832599999999999</v>
      </c>
      <c r="HJ155">
        <v>30.0001</v>
      </c>
      <c r="HK155">
        <v>33.7727</v>
      </c>
      <c r="HL155">
        <v>33.7776</v>
      </c>
      <c r="HM155">
        <v>52.612299999999998</v>
      </c>
      <c r="HN155">
        <v>24.334199999999999</v>
      </c>
      <c r="HO155">
        <v>68.5274</v>
      </c>
      <c r="HP155">
        <v>31</v>
      </c>
      <c r="HQ155">
        <v>935.99300000000005</v>
      </c>
      <c r="HR155">
        <v>34.993099999999998</v>
      </c>
      <c r="HS155">
        <v>99.16</v>
      </c>
      <c r="HT155">
        <v>98.202100000000002</v>
      </c>
    </row>
    <row r="156" spans="1:228" x14ac:dyDescent="0.2">
      <c r="A156">
        <v>141</v>
      </c>
      <c r="B156">
        <v>1670267803.5999999</v>
      </c>
      <c r="C156">
        <v>559</v>
      </c>
      <c r="D156" t="s">
        <v>641</v>
      </c>
      <c r="E156" t="s">
        <v>642</v>
      </c>
      <c r="F156">
        <v>4</v>
      </c>
      <c r="G156">
        <v>1670267801.2874999</v>
      </c>
      <c r="H156">
        <f t="shared" si="68"/>
        <v>1.1515705427406582E-3</v>
      </c>
      <c r="I156">
        <f t="shared" si="69"/>
        <v>1.1515705427406582</v>
      </c>
      <c r="J156">
        <f t="shared" si="70"/>
        <v>16.717222841835632</v>
      </c>
      <c r="K156">
        <f t="shared" si="71"/>
        <v>910.36362499999996</v>
      </c>
      <c r="L156">
        <f t="shared" si="72"/>
        <v>498.7854839598038</v>
      </c>
      <c r="M156">
        <f t="shared" si="73"/>
        <v>50.371768581145808</v>
      </c>
      <c r="N156">
        <f t="shared" si="74"/>
        <v>91.936568560781339</v>
      </c>
      <c r="O156">
        <f t="shared" si="75"/>
        <v>6.8748049168133304E-2</v>
      </c>
      <c r="P156">
        <f t="shared" si="76"/>
        <v>3.6742159174761628</v>
      </c>
      <c r="Q156">
        <f t="shared" si="77"/>
        <v>6.8041344824084554E-2</v>
      </c>
      <c r="R156">
        <f t="shared" si="78"/>
        <v>4.258872956576041E-2</v>
      </c>
      <c r="S156">
        <f t="shared" si="79"/>
        <v>226.11630336213759</v>
      </c>
      <c r="T156">
        <f t="shared" si="80"/>
        <v>34.123426414625335</v>
      </c>
      <c r="U156">
        <f t="shared" si="81"/>
        <v>33.566924999999998</v>
      </c>
      <c r="V156">
        <f t="shared" si="82"/>
        <v>5.2152866902693606</v>
      </c>
      <c r="W156">
        <f t="shared" si="83"/>
        <v>69.726261716174491</v>
      </c>
      <c r="X156">
        <f t="shared" si="84"/>
        <v>3.5805265823727526</v>
      </c>
      <c r="Y156">
        <f t="shared" si="85"/>
        <v>5.1351190989523152</v>
      </c>
      <c r="Z156">
        <f t="shared" si="86"/>
        <v>1.6347601078966081</v>
      </c>
      <c r="AA156">
        <f t="shared" si="87"/>
        <v>-50.784260934863028</v>
      </c>
      <c r="AB156">
        <f t="shared" si="88"/>
        <v>-54.782697112665936</v>
      </c>
      <c r="AC156">
        <f t="shared" si="89"/>
        <v>-3.4290838826755174</v>
      </c>
      <c r="AD156">
        <f t="shared" si="90"/>
        <v>117.1202614319331</v>
      </c>
      <c r="AE156">
        <f t="shared" si="91"/>
        <v>40.501135288904095</v>
      </c>
      <c r="AF156">
        <f t="shared" si="92"/>
        <v>1.1791962712229429</v>
      </c>
      <c r="AG156">
        <f t="shared" si="93"/>
        <v>16.717222841835632</v>
      </c>
      <c r="AH156">
        <v>961.09158852368114</v>
      </c>
      <c r="AI156">
        <v>947.0053030303028</v>
      </c>
      <c r="AJ156">
        <v>1.756042565326499</v>
      </c>
      <c r="AK156">
        <v>64.412612484880171</v>
      </c>
      <c r="AL156">
        <f t="shared" si="94"/>
        <v>1.1515705427406582</v>
      </c>
      <c r="AM156">
        <v>34.987596836942402</v>
      </c>
      <c r="AN156">
        <v>35.450694705882349</v>
      </c>
      <c r="AO156">
        <v>-3.0549333785222449E-4</v>
      </c>
      <c r="AP156">
        <v>92.771630971899214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47179.465413472586</v>
      </c>
      <c r="AV156">
        <f t="shared" si="98"/>
        <v>1199.98875</v>
      </c>
      <c r="AW156">
        <f t="shared" si="99"/>
        <v>1025.9170260943717</v>
      </c>
      <c r="AX156">
        <f t="shared" si="100"/>
        <v>0.85493887013055059</v>
      </c>
      <c r="AY156">
        <f t="shared" si="101"/>
        <v>0.18843201935196274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1670267801.2874999</v>
      </c>
      <c r="BF156">
        <v>910.36362499999996</v>
      </c>
      <c r="BG156">
        <v>927.63250000000005</v>
      </c>
      <c r="BH156">
        <v>35.454675000000002</v>
      </c>
      <c r="BI156">
        <v>34.982237499999997</v>
      </c>
      <c r="BJ156">
        <v>915.00237500000003</v>
      </c>
      <c r="BK156">
        <v>35.3065</v>
      </c>
      <c r="BL156">
        <v>650.02212499999996</v>
      </c>
      <c r="BM156">
        <v>100.888875</v>
      </c>
      <c r="BN156">
        <v>9.9967300000000009E-2</v>
      </c>
      <c r="BO156">
        <v>33.290362500000001</v>
      </c>
      <c r="BP156">
        <v>33.566924999999998</v>
      </c>
      <c r="BQ156">
        <v>999.9</v>
      </c>
      <c r="BR156">
        <v>0</v>
      </c>
      <c r="BS156">
        <v>0</v>
      </c>
      <c r="BT156">
        <v>9002.65625</v>
      </c>
      <c r="BU156">
        <v>0</v>
      </c>
      <c r="BV156">
        <v>822.15550000000007</v>
      </c>
      <c r="BW156">
        <v>-17.269024999999999</v>
      </c>
      <c r="BX156">
        <v>943.82662499999992</v>
      </c>
      <c r="BY156">
        <v>961.2595</v>
      </c>
      <c r="BZ156">
        <v>0.47241875</v>
      </c>
      <c r="CA156">
        <v>927.63250000000005</v>
      </c>
      <c r="CB156">
        <v>34.982237499999997</v>
      </c>
      <c r="CC156">
        <v>3.5769799999999998</v>
      </c>
      <c r="CD156">
        <v>3.5293187499999998</v>
      </c>
      <c r="CE156">
        <v>26.989625</v>
      </c>
      <c r="CF156">
        <v>26.76145</v>
      </c>
      <c r="CG156">
        <v>1199.98875</v>
      </c>
      <c r="CH156">
        <v>0.49995499999999998</v>
      </c>
      <c r="CI156">
        <v>0.50004499999999996</v>
      </c>
      <c r="CJ156">
        <v>0</v>
      </c>
      <c r="CK156">
        <v>975.66800000000001</v>
      </c>
      <c r="CL156">
        <v>4.9990899999999998</v>
      </c>
      <c r="CM156">
        <v>10293.637500000001</v>
      </c>
      <c r="CN156">
        <v>9557.6037500000002</v>
      </c>
      <c r="CO156">
        <v>43.686999999999998</v>
      </c>
      <c r="CP156">
        <v>45.686999999999998</v>
      </c>
      <c r="CQ156">
        <v>44.561999999999998</v>
      </c>
      <c r="CR156">
        <v>44.436999999999998</v>
      </c>
      <c r="CS156">
        <v>44.936999999999998</v>
      </c>
      <c r="CT156">
        <v>597.44000000000005</v>
      </c>
      <c r="CU156">
        <v>597.54874999999993</v>
      </c>
      <c r="CV156">
        <v>0</v>
      </c>
      <c r="CW156">
        <v>1670267822.5999999</v>
      </c>
      <c r="CX156">
        <v>0</v>
      </c>
      <c r="CY156">
        <v>1670266866.0999999</v>
      </c>
      <c r="CZ156" t="s">
        <v>356</v>
      </c>
      <c r="DA156">
        <v>1670266861.5999999</v>
      </c>
      <c r="DB156">
        <v>1670266866.0999999</v>
      </c>
      <c r="DC156">
        <v>4</v>
      </c>
      <c r="DD156">
        <v>8.4000000000000005E-2</v>
      </c>
      <c r="DE156">
        <v>1.7999999999999999E-2</v>
      </c>
      <c r="DF156">
        <v>-3.9009999999999998</v>
      </c>
      <c r="DG156">
        <v>0.14799999999999999</v>
      </c>
      <c r="DH156">
        <v>415</v>
      </c>
      <c r="DI156">
        <v>36</v>
      </c>
      <c r="DJ156">
        <v>0.66</v>
      </c>
      <c r="DK156">
        <v>0.36</v>
      </c>
      <c r="DL156">
        <v>-17.012427500000001</v>
      </c>
      <c r="DM156">
        <v>-1.656674296435231</v>
      </c>
      <c r="DN156">
        <v>0.16392190669263829</v>
      </c>
      <c r="DO156">
        <v>0</v>
      </c>
      <c r="DP156">
        <v>0.47439789999999987</v>
      </c>
      <c r="DQ156">
        <v>-2.72516397748599E-2</v>
      </c>
      <c r="DR156">
        <v>4.5858833216731567E-3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3.2961299999999998</v>
      </c>
      <c r="EB156">
        <v>2.62513</v>
      </c>
      <c r="EC156">
        <v>0.17591399999999999</v>
      </c>
      <c r="ED156">
        <v>0.176204</v>
      </c>
      <c r="EE156">
        <v>0.14282900000000001</v>
      </c>
      <c r="EF156">
        <v>0.139989</v>
      </c>
      <c r="EG156">
        <v>24921.9</v>
      </c>
      <c r="EH156">
        <v>25355.7</v>
      </c>
      <c r="EI156">
        <v>28142.400000000001</v>
      </c>
      <c r="EJ156">
        <v>29632.799999999999</v>
      </c>
      <c r="EK156">
        <v>33193.9</v>
      </c>
      <c r="EL156">
        <v>35373.800000000003</v>
      </c>
      <c r="EM156">
        <v>39719.5</v>
      </c>
      <c r="EN156">
        <v>42343.9</v>
      </c>
      <c r="EO156">
        <v>2.2252999999999998</v>
      </c>
      <c r="EP156">
        <v>2.1575500000000001</v>
      </c>
      <c r="EQ156">
        <v>0.120085</v>
      </c>
      <c r="ER156">
        <v>0</v>
      </c>
      <c r="ES156">
        <v>31.632999999999999</v>
      </c>
      <c r="ET156">
        <v>999.9</v>
      </c>
      <c r="EU156">
        <v>65.400000000000006</v>
      </c>
      <c r="EV156">
        <v>37.4</v>
      </c>
      <c r="EW156">
        <v>41.770099999999999</v>
      </c>
      <c r="EX156">
        <v>56.604999999999997</v>
      </c>
      <c r="EY156">
        <v>-2.3477600000000001</v>
      </c>
      <c r="EZ156">
        <v>2</v>
      </c>
      <c r="FA156">
        <v>0.51263999999999998</v>
      </c>
      <c r="FB156">
        <v>0.50286500000000001</v>
      </c>
      <c r="FC156">
        <v>20.2714</v>
      </c>
      <c r="FD156">
        <v>5.2178899999999997</v>
      </c>
      <c r="FE156">
        <v>12.007099999999999</v>
      </c>
      <c r="FF156">
        <v>4.9865000000000004</v>
      </c>
      <c r="FG156">
        <v>3.2845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1.8622300000000001</v>
      </c>
      <c r="FN156">
        <v>1.8643099999999999</v>
      </c>
      <c r="FO156">
        <v>1.8603499999999999</v>
      </c>
      <c r="FP156">
        <v>1.86111</v>
      </c>
      <c r="FQ156">
        <v>1.8602000000000001</v>
      </c>
      <c r="FR156">
        <v>1.86188</v>
      </c>
      <c r="FS156">
        <v>1.85842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-4.6440000000000001</v>
      </c>
      <c r="GH156">
        <v>0.14810000000000001</v>
      </c>
      <c r="GI156">
        <v>-2.9546745296188361</v>
      </c>
      <c r="GJ156">
        <v>-2.737337881603403E-3</v>
      </c>
      <c r="GK156">
        <v>1.2769921614711079E-6</v>
      </c>
      <c r="GL156">
        <v>-3.2469241445839119E-10</v>
      </c>
      <c r="GM156">
        <v>0.14817000000000749</v>
      </c>
      <c r="GN156">
        <v>0</v>
      </c>
      <c r="GO156">
        <v>0</v>
      </c>
      <c r="GP156">
        <v>0</v>
      </c>
      <c r="GQ156">
        <v>4</v>
      </c>
      <c r="GR156">
        <v>2074</v>
      </c>
      <c r="GS156">
        <v>4</v>
      </c>
      <c r="GT156">
        <v>30</v>
      </c>
      <c r="GU156">
        <v>15.7</v>
      </c>
      <c r="GV156">
        <v>15.6</v>
      </c>
      <c r="GW156">
        <v>2.6440399999999999</v>
      </c>
      <c r="GX156">
        <v>2.5427200000000001</v>
      </c>
      <c r="GY156">
        <v>2.04834</v>
      </c>
      <c r="GZ156">
        <v>2.6037599999999999</v>
      </c>
      <c r="HA156">
        <v>2.1972700000000001</v>
      </c>
      <c r="HB156">
        <v>2.33643</v>
      </c>
      <c r="HC156">
        <v>40.502000000000002</v>
      </c>
      <c r="HD156">
        <v>16.058299999999999</v>
      </c>
      <c r="HE156">
        <v>18</v>
      </c>
      <c r="HF156">
        <v>713.31799999999998</v>
      </c>
      <c r="HG156">
        <v>730.48299999999995</v>
      </c>
      <c r="HH156">
        <v>31.0016</v>
      </c>
      <c r="HI156">
        <v>33.832599999999999</v>
      </c>
      <c r="HJ156">
        <v>30</v>
      </c>
      <c r="HK156">
        <v>33.772300000000001</v>
      </c>
      <c r="HL156">
        <v>33.776299999999999</v>
      </c>
      <c r="HM156">
        <v>52.911799999999999</v>
      </c>
      <c r="HN156">
        <v>24.334199999999999</v>
      </c>
      <c r="HO156">
        <v>68.5274</v>
      </c>
      <c r="HP156">
        <v>31</v>
      </c>
      <c r="HQ156">
        <v>942.67200000000003</v>
      </c>
      <c r="HR156">
        <v>34.993099999999998</v>
      </c>
      <c r="HS156">
        <v>99.159099999999995</v>
      </c>
      <c r="HT156">
        <v>98.203100000000006</v>
      </c>
    </row>
    <row r="157" spans="1:228" x14ac:dyDescent="0.2">
      <c r="A157">
        <v>142</v>
      </c>
      <c r="B157">
        <v>1670267807.5999999</v>
      </c>
      <c r="C157">
        <v>563</v>
      </c>
      <c r="D157" t="s">
        <v>643</v>
      </c>
      <c r="E157" t="s">
        <v>644</v>
      </c>
      <c r="F157">
        <v>4</v>
      </c>
      <c r="G157">
        <v>1670267805.5999999</v>
      </c>
      <c r="H157">
        <f t="shared" si="68"/>
        <v>1.1642516542680077E-3</v>
      </c>
      <c r="I157">
        <f t="shared" si="69"/>
        <v>1.1642516542680077</v>
      </c>
      <c r="J157">
        <f t="shared" si="70"/>
        <v>17.794802790042887</v>
      </c>
      <c r="K157">
        <f t="shared" si="71"/>
        <v>917.58242857142875</v>
      </c>
      <c r="L157">
        <f t="shared" si="72"/>
        <v>483.85400434731855</v>
      </c>
      <c r="M157">
        <f t="shared" si="73"/>
        <v>48.863389727638861</v>
      </c>
      <c r="N157">
        <f t="shared" si="74"/>
        <v>92.664703426397395</v>
      </c>
      <c r="O157">
        <f t="shared" si="75"/>
        <v>6.9269565729716168E-2</v>
      </c>
      <c r="P157">
        <f t="shared" si="76"/>
        <v>3.6695469094125888</v>
      </c>
      <c r="Q157">
        <f t="shared" si="77"/>
        <v>6.8551256485565967E-2</v>
      </c>
      <c r="R157">
        <f t="shared" si="78"/>
        <v>4.2908451679236077E-2</v>
      </c>
      <c r="S157">
        <f t="shared" si="79"/>
        <v>226.11796338005436</v>
      </c>
      <c r="T157">
        <f t="shared" si="80"/>
        <v>34.134874167432706</v>
      </c>
      <c r="U157">
        <f t="shared" si="81"/>
        <v>33.584114285714293</v>
      </c>
      <c r="V157">
        <f t="shared" si="82"/>
        <v>5.2203051081278096</v>
      </c>
      <c r="W157">
        <f t="shared" si="83"/>
        <v>69.662655378747928</v>
      </c>
      <c r="X157">
        <f t="shared" si="84"/>
        <v>3.5798904750682068</v>
      </c>
      <c r="Y157">
        <f t="shared" si="85"/>
        <v>5.1388946568355021</v>
      </c>
      <c r="Z157">
        <f t="shared" si="86"/>
        <v>1.6404146330596028</v>
      </c>
      <c r="AA157">
        <f t="shared" si="87"/>
        <v>-51.343497953219135</v>
      </c>
      <c r="AB157">
        <f t="shared" si="88"/>
        <v>-55.520309742816501</v>
      </c>
      <c r="AC157">
        <f t="shared" si="89"/>
        <v>-3.4801921435083956</v>
      </c>
      <c r="AD157">
        <f t="shared" si="90"/>
        <v>115.77396354051035</v>
      </c>
      <c r="AE157">
        <f t="shared" si="91"/>
        <v>40.574503744236807</v>
      </c>
      <c r="AF157">
        <f t="shared" si="92"/>
        <v>1.1831178959703299</v>
      </c>
      <c r="AG157">
        <f t="shared" si="93"/>
        <v>17.794802790042887</v>
      </c>
      <c r="AH157">
        <v>968.10989644139715</v>
      </c>
      <c r="AI157">
        <v>953.82836969696973</v>
      </c>
      <c r="AJ157">
        <v>1.687571703221882</v>
      </c>
      <c r="AK157">
        <v>64.412612484880171</v>
      </c>
      <c r="AL157">
        <f t="shared" si="94"/>
        <v>1.1642516542680077</v>
      </c>
      <c r="AM157">
        <v>34.979433044124832</v>
      </c>
      <c r="AN157">
        <v>35.448087647058827</v>
      </c>
      <c r="AO157">
        <v>-3.865645610005521E-4</v>
      </c>
      <c r="AP157">
        <v>92.771630971899214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47094.129616008555</v>
      </c>
      <c r="AV157">
        <f t="shared" si="98"/>
        <v>1199.997142857143</v>
      </c>
      <c r="AW157">
        <f t="shared" si="99"/>
        <v>1025.9242421658314</v>
      </c>
      <c r="AX157">
        <f t="shared" si="100"/>
        <v>0.85493890404034523</v>
      </c>
      <c r="AY157">
        <f t="shared" si="101"/>
        <v>0.18843208479786622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1670267805.5999999</v>
      </c>
      <c r="BF157">
        <v>917.58242857142875</v>
      </c>
      <c r="BG157">
        <v>934.88742857142859</v>
      </c>
      <c r="BH157">
        <v>35.448714285714289</v>
      </c>
      <c r="BI157">
        <v>34.974685714285712</v>
      </c>
      <c r="BJ157">
        <v>922.2299999999999</v>
      </c>
      <c r="BK157">
        <v>35.300528571428572</v>
      </c>
      <c r="BL157">
        <v>649.99885714285722</v>
      </c>
      <c r="BM157">
        <v>100.8878571428571</v>
      </c>
      <c r="BN157">
        <v>0.1000220285714286</v>
      </c>
      <c r="BO157">
        <v>33.303471428571427</v>
      </c>
      <c r="BP157">
        <v>33.584114285714293</v>
      </c>
      <c r="BQ157">
        <v>999.89999999999986</v>
      </c>
      <c r="BR157">
        <v>0</v>
      </c>
      <c r="BS157">
        <v>0</v>
      </c>
      <c r="BT157">
        <v>8986.6071428571431</v>
      </c>
      <c r="BU157">
        <v>0</v>
      </c>
      <c r="BV157">
        <v>846.41771428571428</v>
      </c>
      <c r="BW157">
        <v>-17.305385714285709</v>
      </c>
      <c r="BX157">
        <v>951.30471428571423</v>
      </c>
      <c r="BY157">
        <v>968.77014285714267</v>
      </c>
      <c r="BZ157">
        <v>0.47403057142857141</v>
      </c>
      <c r="CA157">
        <v>934.88742857142859</v>
      </c>
      <c r="CB157">
        <v>34.974685714285712</v>
      </c>
      <c r="CC157">
        <v>3.576342857142857</v>
      </c>
      <c r="CD157">
        <v>3.5285157142857142</v>
      </c>
      <c r="CE157">
        <v>26.98658571428572</v>
      </c>
      <c r="CF157">
        <v>26.7576</v>
      </c>
      <c r="CG157">
        <v>1199.997142857143</v>
      </c>
      <c r="CH157">
        <v>0.49995285714285709</v>
      </c>
      <c r="CI157">
        <v>0.5000471428571428</v>
      </c>
      <c r="CJ157">
        <v>0</v>
      </c>
      <c r="CK157">
        <v>975.63357142857137</v>
      </c>
      <c r="CL157">
        <v>4.9990899999999998</v>
      </c>
      <c r="CM157">
        <v>10299.98571428572</v>
      </c>
      <c r="CN157">
        <v>9557.6671428571426</v>
      </c>
      <c r="CO157">
        <v>43.686999999999998</v>
      </c>
      <c r="CP157">
        <v>45.686999999999998</v>
      </c>
      <c r="CQ157">
        <v>44.561999999999998</v>
      </c>
      <c r="CR157">
        <v>44.436999999999998</v>
      </c>
      <c r="CS157">
        <v>44.936999999999998</v>
      </c>
      <c r="CT157">
        <v>597.44285714285718</v>
      </c>
      <c r="CU157">
        <v>597.5542857142857</v>
      </c>
      <c r="CV157">
        <v>0</v>
      </c>
      <c r="CW157">
        <v>1670267826.8</v>
      </c>
      <c r="CX157">
        <v>0</v>
      </c>
      <c r="CY157">
        <v>1670266866.0999999</v>
      </c>
      <c r="CZ157" t="s">
        <v>356</v>
      </c>
      <c r="DA157">
        <v>1670266861.5999999</v>
      </c>
      <c r="DB157">
        <v>1670266866.0999999</v>
      </c>
      <c r="DC157">
        <v>4</v>
      </c>
      <c r="DD157">
        <v>8.4000000000000005E-2</v>
      </c>
      <c r="DE157">
        <v>1.7999999999999999E-2</v>
      </c>
      <c r="DF157">
        <v>-3.9009999999999998</v>
      </c>
      <c r="DG157">
        <v>0.14799999999999999</v>
      </c>
      <c r="DH157">
        <v>415</v>
      </c>
      <c r="DI157">
        <v>36</v>
      </c>
      <c r="DJ157">
        <v>0.66</v>
      </c>
      <c r="DK157">
        <v>0.36</v>
      </c>
      <c r="DL157">
        <v>-17.1181175</v>
      </c>
      <c r="DM157">
        <v>-1.452273545966202</v>
      </c>
      <c r="DN157">
        <v>0.14460691699828909</v>
      </c>
      <c r="DO157">
        <v>0</v>
      </c>
      <c r="DP157">
        <v>0.47310079999999988</v>
      </c>
      <c r="DQ157">
        <v>-1.132451031895141E-2</v>
      </c>
      <c r="DR157">
        <v>2.6718450385454632E-3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3.2960199999999999</v>
      </c>
      <c r="EB157">
        <v>2.6253700000000002</v>
      </c>
      <c r="EC157">
        <v>0.176733</v>
      </c>
      <c r="ED157">
        <v>0.177012</v>
      </c>
      <c r="EE157">
        <v>0.142819</v>
      </c>
      <c r="EF157">
        <v>0.13997399999999999</v>
      </c>
      <c r="EG157">
        <v>24897.1</v>
      </c>
      <c r="EH157">
        <v>25330.5</v>
      </c>
      <c r="EI157">
        <v>28142.400000000001</v>
      </c>
      <c r="EJ157">
        <v>29632.5</v>
      </c>
      <c r="EK157">
        <v>33194.699999999997</v>
      </c>
      <c r="EL157">
        <v>35374.400000000001</v>
      </c>
      <c r="EM157">
        <v>39719.9</v>
      </c>
      <c r="EN157">
        <v>42343.8</v>
      </c>
      <c r="EO157">
        <v>2.2250800000000002</v>
      </c>
      <c r="EP157">
        <v>2.1575500000000001</v>
      </c>
      <c r="EQ157">
        <v>0.11980499999999999</v>
      </c>
      <c r="ER157">
        <v>0</v>
      </c>
      <c r="ES157">
        <v>31.6478</v>
      </c>
      <c r="ET157">
        <v>999.9</v>
      </c>
      <c r="EU157">
        <v>65.400000000000006</v>
      </c>
      <c r="EV157">
        <v>37.4</v>
      </c>
      <c r="EW157">
        <v>41.772399999999998</v>
      </c>
      <c r="EX157">
        <v>57.295000000000002</v>
      </c>
      <c r="EY157">
        <v>-2.3157000000000001</v>
      </c>
      <c r="EZ157">
        <v>2</v>
      </c>
      <c r="FA157">
        <v>0.51289600000000002</v>
      </c>
      <c r="FB157">
        <v>0.50779399999999997</v>
      </c>
      <c r="FC157">
        <v>20.2712</v>
      </c>
      <c r="FD157">
        <v>5.2181899999999999</v>
      </c>
      <c r="FE157">
        <v>12.0067</v>
      </c>
      <c r="FF157">
        <v>4.9866000000000001</v>
      </c>
      <c r="FG157">
        <v>3.2845800000000001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1.86225</v>
      </c>
      <c r="FN157">
        <v>1.8643099999999999</v>
      </c>
      <c r="FO157">
        <v>1.8603499999999999</v>
      </c>
      <c r="FP157">
        <v>1.8610800000000001</v>
      </c>
      <c r="FQ157">
        <v>1.8602000000000001</v>
      </c>
      <c r="FR157">
        <v>1.86188</v>
      </c>
      <c r="FS157">
        <v>1.85842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-4.6509999999999998</v>
      </c>
      <c r="GH157">
        <v>0.1482</v>
      </c>
      <c r="GI157">
        <v>-2.9546745296188361</v>
      </c>
      <c r="GJ157">
        <v>-2.737337881603403E-3</v>
      </c>
      <c r="GK157">
        <v>1.2769921614711079E-6</v>
      </c>
      <c r="GL157">
        <v>-3.2469241445839119E-10</v>
      </c>
      <c r="GM157">
        <v>0.14817000000000749</v>
      </c>
      <c r="GN157">
        <v>0</v>
      </c>
      <c r="GO157">
        <v>0</v>
      </c>
      <c r="GP157">
        <v>0</v>
      </c>
      <c r="GQ157">
        <v>4</v>
      </c>
      <c r="GR157">
        <v>2074</v>
      </c>
      <c r="GS157">
        <v>4</v>
      </c>
      <c r="GT157">
        <v>30</v>
      </c>
      <c r="GU157">
        <v>15.8</v>
      </c>
      <c r="GV157">
        <v>15.7</v>
      </c>
      <c r="GW157">
        <v>2.65869</v>
      </c>
      <c r="GX157">
        <v>2.5549300000000001</v>
      </c>
      <c r="GY157">
        <v>2.04834</v>
      </c>
      <c r="GZ157">
        <v>2.6025399999999999</v>
      </c>
      <c r="HA157">
        <v>2.1972700000000001</v>
      </c>
      <c r="HB157">
        <v>2.2985799999999998</v>
      </c>
      <c r="HC157">
        <v>40.502000000000002</v>
      </c>
      <c r="HD157">
        <v>16.049600000000002</v>
      </c>
      <c r="HE157">
        <v>18</v>
      </c>
      <c r="HF157">
        <v>713.09699999999998</v>
      </c>
      <c r="HG157">
        <v>730.48299999999995</v>
      </c>
      <c r="HH157">
        <v>31.0015</v>
      </c>
      <c r="HI157">
        <v>33.832599999999999</v>
      </c>
      <c r="HJ157">
        <v>30.000299999999999</v>
      </c>
      <c r="HK157">
        <v>33.769599999999997</v>
      </c>
      <c r="HL157">
        <v>33.776299999999999</v>
      </c>
      <c r="HM157">
        <v>53.218000000000004</v>
      </c>
      <c r="HN157">
        <v>24.334199999999999</v>
      </c>
      <c r="HO157">
        <v>68.5274</v>
      </c>
      <c r="HP157">
        <v>31</v>
      </c>
      <c r="HQ157">
        <v>949.36</v>
      </c>
      <c r="HR157">
        <v>34.993600000000001</v>
      </c>
      <c r="HS157">
        <v>99.159599999999998</v>
      </c>
      <c r="HT157">
        <v>98.202399999999997</v>
      </c>
    </row>
    <row r="158" spans="1:228" x14ac:dyDescent="0.2">
      <c r="A158">
        <v>143</v>
      </c>
      <c r="B158">
        <v>1670267811.5999999</v>
      </c>
      <c r="C158">
        <v>567</v>
      </c>
      <c r="D158" t="s">
        <v>645</v>
      </c>
      <c r="E158" t="s">
        <v>646</v>
      </c>
      <c r="F158">
        <v>4</v>
      </c>
      <c r="G158">
        <v>1670267809.2874999</v>
      </c>
      <c r="H158">
        <f t="shared" si="68"/>
        <v>1.1628541128090887E-3</v>
      </c>
      <c r="I158">
        <f t="shared" si="69"/>
        <v>1.1628541128090888</v>
      </c>
      <c r="J158">
        <f t="shared" si="70"/>
        <v>17.457878536286408</v>
      </c>
      <c r="K158">
        <f t="shared" si="71"/>
        <v>923.63799999999992</v>
      </c>
      <c r="L158">
        <f t="shared" si="72"/>
        <v>496.04136093237383</v>
      </c>
      <c r="M158">
        <f t="shared" si="73"/>
        <v>50.094484951717376</v>
      </c>
      <c r="N158">
        <f t="shared" si="74"/>
        <v>93.276838457312223</v>
      </c>
      <c r="O158">
        <f t="shared" si="75"/>
        <v>6.9024663651187784E-2</v>
      </c>
      <c r="P158">
        <f t="shared" si="76"/>
        <v>3.671856194144778</v>
      </c>
      <c r="Q158">
        <f t="shared" si="77"/>
        <v>6.8311839959173948E-2</v>
      </c>
      <c r="R158">
        <f t="shared" si="78"/>
        <v>4.2758330767094788E-2</v>
      </c>
      <c r="S158">
        <f t="shared" si="79"/>
        <v>226.1169194872476</v>
      </c>
      <c r="T158">
        <f t="shared" si="80"/>
        <v>34.140733279615226</v>
      </c>
      <c r="U158">
        <f t="shared" si="81"/>
        <v>33.595025000000007</v>
      </c>
      <c r="V158">
        <f t="shared" si="82"/>
        <v>5.2234926736062812</v>
      </c>
      <c r="W158">
        <f t="shared" si="83"/>
        <v>69.627794608474218</v>
      </c>
      <c r="X158">
        <f t="shared" si="84"/>
        <v>3.5793160633005847</v>
      </c>
      <c r="Y158">
        <f t="shared" si="85"/>
        <v>5.1406425888217857</v>
      </c>
      <c r="Z158">
        <f t="shared" si="86"/>
        <v>1.6441766103056965</v>
      </c>
      <c r="AA158">
        <f t="shared" si="87"/>
        <v>-51.281866374880813</v>
      </c>
      <c r="AB158">
        <f t="shared" si="88"/>
        <v>-56.514280766220949</v>
      </c>
      <c r="AC158">
        <f t="shared" si="89"/>
        <v>-3.5405637519470115</v>
      </c>
      <c r="AD158">
        <f t="shared" si="90"/>
        <v>114.78020859419881</v>
      </c>
      <c r="AE158">
        <f t="shared" si="91"/>
        <v>40.758755729393137</v>
      </c>
      <c r="AF158">
        <f t="shared" si="92"/>
        <v>1.1829885027765676</v>
      </c>
      <c r="AG158">
        <f t="shared" si="93"/>
        <v>17.457878536286408</v>
      </c>
      <c r="AH158">
        <v>974.96719119070133</v>
      </c>
      <c r="AI158">
        <v>960.69775151515125</v>
      </c>
      <c r="AJ158">
        <v>1.721712596725155</v>
      </c>
      <c r="AK158">
        <v>64.412612484880171</v>
      </c>
      <c r="AL158">
        <f t="shared" si="94"/>
        <v>1.1628541128090888</v>
      </c>
      <c r="AM158">
        <v>34.972959528042949</v>
      </c>
      <c r="AN158">
        <v>35.4394405882353</v>
      </c>
      <c r="AO158">
        <v>-1.054724727762744E-4</v>
      </c>
      <c r="AP158">
        <v>92.771630971899214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47134.403293532872</v>
      </c>
      <c r="AV158">
        <f t="shared" si="98"/>
        <v>1199.99125</v>
      </c>
      <c r="AW158">
        <f t="shared" si="99"/>
        <v>1025.9192385944289</v>
      </c>
      <c r="AX158">
        <f t="shared" si="100"/>
        <v>0.85493893275840871</v>
      </c>
      <c r="AY158">
        <f t="shared" si="101"/>
        <v>0.18843214022372878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1670267809.2874999</v>
      </c>
      <c r="BF158">
        <v>923.63799999999992</v>
      </c>
      <c r="BG158">
        <v>941.02137500000003</v>
      </c>
      <c r="BH158">
        <v>35.442799999999998</v>
      </c>
      <c r="BI158">
        <v>34.968850000000003</v>
      </c>
      <c r="BJ158">
        <v>928.29275000000007</v>
      </c>
      <c r="BK158">
        <v>35.2946375</v>
      </c>
      <c r="BL158">
        <v>650.03949999999998</v>
      </c>
      <c r="BM158">
        <v>100.88849999999999</v>
      </c>
      <c r="BN158">
        <v>0.1000241375</v>
      </c>
      <c r="BO158">
        <v>33.309537499999998</v>
      </c>
      <c r="BP158">
        <v>33.595025000000007</v>
      </c>
      <c r="BQ158">
        <v>999.9</v>
      </c>
      <c r="BR158">
        <v>0</v>
      </c>
      <c r="BS158">
        <v>0</v>
      </c>
      <c r="BT158">
        <v>8994.53125</v>
      </c>
      <c r="BU158">
        <v>0</v>
      </c>
      <c r="BV158">
        <v>851.15249999999992</v>
      </c>
      <c r="BW158">
        <v>-17.383437499999999</v>
      </c>
      <c r="BX158">
        <v>957.57725000000005</v>
      </c>
      <c r="BY158">
        <v>975.12037500000008</v>
      </c>
      <c r="BZ158">
        <v>0.47394950000000002</v>
      </c>
      <c r="CA158">
        <v>941.02137500000003</v>
      </c>
      <c r="CB158">
        <v>34.968850000000003</v>
      </c>
      <c r="CC158">
        <v>3.5757675</v>
      </c>
      <c r="CD158">
        <v>3.5279512500000001</v>
      </c>
      <c r="CE158">
        <v>26.98385</v>
      </c>
      <c r="CF158">
        <v>26.754874999999998</v>
      </c>
      <c r="CG158">
        <v>1199.99125</v>
      </c>
      <c r="CH158">
        <v>0.499953125</v>
      </c>
      <c r="CI158">
        <v>0.500046875</v>
      </c>
      <c r="CJ158">
        <v>0</v>
      </c>
      <c r="CK158">
        <v>975.5752500000001</v>
      </c>
      <c r="CL158">
        <v>4.9990899999999998</v>
      </c>
      <c r="CM158">
        <v>10305.15</v>
      </c>
      <c r="CN158">
        <v>9557.61</v>
      </c>
      <c r="CO158">
        <v>43.686999999999998</v>
      </c>
      <c r="CP158">
        <v>45.694875000000003</v>
      </c>
      <c r="CQ158">
        <v>44.561999999999998</v>
      </c>
      <c r="CR158">
        <v>44.436999999999998</v>
      </c>
      <c r="CS158">
        <v>44.952749999999988</v>
      </c>
      <c r="CT158">
        <v>597.43875000000003</v>
      </c>
      <c r="CU158">
        <v>597.55250000000001</v>
      </c>
      <c r="CV158">
        <v>0</v>
      </c>
      <c r="CW158">
        <v>1670267830.4000001</v>
      </c>
      <c r="CX158">
        <v>0</v>
      </c>
      <c r="CY158">
        <v>1670266866.0999999</v>
      </c>
      <c r="CZ158" t="s">
        <v>356</v>
      </c>
      <c r="DA158">
        <v>1670266861.5999999</v>
      </c>
      <c r="DB158">
        <v>1670266866.0999999</v>
      </c>
      <c r="DC158">
        <v>4</v>
      </c>
      <c r="DD158">
        <v>8.4000000000000005E-2</v>
      </c>
      <c r="DE158">
        <v>1.7999999999999999E-2</v>
      </c>
      <c r="DF158">
        <v>-3.9009999999999998</v>
      </c>
      <c r="DG158">
        <v>0.14799999999999999</v>
      </c>
      <c r="DH158">
        <v>415</v>
      </c>
      <c r="DI158">
        <v>36</v>
      </c>
      <c r="DJ158">
        <v>0.66</v>
      </c>
      <c r="DK158">
        <v>0.36</v>
      </c>
      <c r="DL158">
        <v>-17.202200000000001</v>
      </c>
      <c r="DM158">
        <v>-1.2973778611632381</v>
      </c>
      <c r="DN158">
        <v>0.1311770502031509</v>
      </c>
      <c r="DO158">
        <v>0</v>
      </c>
      <c r="DP158">
        <v>0.47244007500000001</v>
      </c>
      <c r="DQ158">
        <v>9.7720187617247375E-3</v>
      </c>
      <c r="DR158">
        <v>1.4309819947766621E-3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357</v>
      </c>
      <c r="EA158">
        <v>3.2959200000000002</v>
      </c>
      <c r="EB158">
        <v>2.62513</v>
      </c>
      <c r="EC158">
        <v>0.17755599999999999</v>
      </c>
      <c r="ED158">
        <v>0.177841</v>
      </c>
      <c r="EE158">
        <v>0.14280300000000001</v>
      </c>
      <c r="EF158">
        <v>0.139955</v>
      </c>
      <c r="EG158">
        <v>24872.1</v>
      </c>
      <c r="EH158">
        <v>25304.9</v>
      </c>
      <c r="EI158">
        <v>28142.400000000001</v>
      </c>
      <c r="EJ158">
        <v>29632.6</v>
      </c>
      <c r="EK158">
        <v>33194.9</v>
      </c>
      <c r="EL158">
        <v>35375.199999999997</v>
      </c>
      <c r="EM158">
        <v>39719.300000000003</v>
      </c>
      <c r="EN158">
        <v>42343.9</v>
      </c>
      <c r="EO158">
        <v>2.2249500000000002</v>
      </c>
      <c r="EP158">
        <v>2.1576200000000001</v>
      </c>
      <c r="EQ158">
        <v>0.119396</v>
      </c>
      <c r="ER158">
        <v>0</v>
      </c>
      <c r="ES158">
        <v>31.6629</v>
      </c>
      <c r="ET158">
        <v>999.9</v>
      </c>
      <c r="EU158">
        <v>65.400000000000006</v>
      </c>
      <c r="EV158">
        <v>37.4</v>
      </c>
      <c r="EW158">
        <v>41.7699</v>
      </c>
      <c r="EX158">
        <v>57.414999999999999</v>
      </c>
      <c r="EY158">
        <v>-2.1554500000000001</v>
      </c>
      <c r="EZ158">
        <v>2</v>
      </c>
      <c r="FA158">
        <v>0.51290100000000005</v>
      </c>
      <c r="FB158">
        <v>0.51252200000000003</v>
      </c>
      <c r="FC158">
        <v>20.271100000000001</v>
      </c>
      <c r="FD158">
        <v>5.21699</v>
      </c>
      <c r="FE158">
        <v>12.007400000000001</v>
      </c>
      <c r="FF158">
        <v>4.9862000000000002</v>
      </c>
      <c r="FG158">
        <v>3.2844799999999998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1.8622399999999999</v>
      </c>
      <c r="FN158">
        <v>1.8643099999999999</v>
      </c>
      <c r="FO158">
        <v>1.86036</v>
      </c>
      <c r="FP158">
        <v>1.8610899999999999</v>
      </c>
      <c r="FQ158">
        <v>1.8602000000000001</v>
      </c>
      <c r="FR158">
        <v>1.86188</v>
      </c>
      <c r="FS158">
        <v>1.8584400000000001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-4.66</v>
      </c>
      <c r="GH158">
        <v>0.14810000000000001</v>
      </c>
      <c r="GI158">
        <v>-2.9546745296188361</v>
      </c>
      <c r="GJ158">
        <v>-2.737337881603403E-3</v>
      </c>
      <c r="GK158">
        <v>1.2769921614711079E-6</v>
      </c>
      <c r="GL158">
        <v>-3.2469241445839119E-10</v>
      </c>
      <c r="GM158">
        <v>0.14817000000000749</v>
      </c>
      <c r="GN158">
        <v>0</v>
      </c>
      <c r="GO158">
        <v>0</v>
      </c>
      <c r="GP158">
        <v>0</v>
      </c>
      <c r="GQ158">
        <v>4</v>
      </c>
      <c r="GR158">
        <v>2074</v>
      </c>
      <c r="GS158">
        <v>4</v>
      </c>
      <c r="GT158">
        <v>30</v>
      </c>
      <c r="GU158">
        <v>15.8</v>
      </c>
      <c r="GV158">
        <v>15.8</v>
      </c>
      <c r="GW158">
        <v>2.67456</v>
      </c>
      <c r="GX158">
        <v>2.5451700000000002</v>
      </c>
      <c r="GY158">
        <v>2.04834</v>
      </c>
      <c r="GZ158">
        <v>2.6025399999999999</v>
      </c>
      <c r="HA158">
        <v>2.1972700000000001</v>
      </c>
      <c r="HB158">
        <v>2.36572</v>
      </c>
      <c r="HC158">
        <v>40.476500000000001</v>
      </c>
      <c r="HD158">
        <v>16.058299999999999</v>
      </c>
      <c r="HE158">
        <v>18</v>
      </c>
      <c r="HF158">
        <v>712.99099999999999</v>
      </c>
      <c r="HG158">
        <v>730.52499999999998</v>
      </c>
      <c r="HH158">
        <v>31.0014</v>
      </c>
      <c r="HI158">
        <v>33.832599999999999</v>
      </c>
      <c r="HJ158">
        <v>30</v>
      </c>
      <c r="HK158">
        <v>33.769599999999997</v>
      </c>
      <c r="HL158">
        <v>33.773800000000001</v>
      </c>
      <c r="HM158">
        <v>53.521000000000001</v>
      </c>
      <c r="HN158">
        <v>24.334199999999999</v>
      </c>
      <c r="HO158">
        <v>68.5274</v>
      </c>
      <c r="HP158">
        <v>31</v>
      </c>
      <c r="HQ158">
        <v>956.06700000000001</v>
      </c>
      <c r="HR158">
        <v>34.997199999999999</v>
      </c>
      <c r="HS158">
        <v>99.158799999999999</v>
      </c>
      <c r="HT158">
        <v>98.202600000000004</v>
      </c>
    </row>
    <row r="159" spans="1:228" x14ac:dyDescent="0.2">
      <c r="A159">
        <v>144</v>
      </c>
      <c r="B159">
        <v>1670267815.5999999</v>
      </c>
      <c r="C159">
        <v>571</v>
      </c>
      <c r="D159" t="s">
        <v>647</v>
      </c>
      <c r="E159" t="s">
        <v>648</v>
      </c>
      <c r="F159">
        <v>4</v>
      </c>
      <c r="G159">
        <v>1670267813.5999999</v>
      </c>
      <c r="H159">
        <f t="shared" si="68"/>
        <v>1.1650530548592949E-3</v>
      </c>
      <c r="I159">
        <f t="shared" si="69"/>
        <v>1.165053054859295</v>
      </c>
      <c r="J159">
        <f t="shared" si="70"/>
        <v>17.43833886465621</v>
      </c>
      <c r="K159">
        <f t="shared" si="71"/>
        <v>930.88457142857146</v>
      </c>
      <c r="L159">
        <f t="shared" si="72"/>
        <v>504.21152868785163</v>
      </c>
      <c r="M159">
        <f t="shared" si="73"/>
        <v>50.919325434384852</v>
      </c>
      <c r="N159">
        <f t="shared" si="74"/>
        <v>94.008192469878665</v>
      </c>
      <c r="O159">
        <f t="shared" si="75"/>
        <v>6.914125817697192E-2</v>
      </c>
      <c r="P159">
        <f t="shared" si="76"/>
        <v>3.6707133931839553</v>
      </c>
      <c r="Q159">
        <f t="shared" si="77"/>
        <v>6.8425817563725413E-2</v>
      </c>
      <c r="R159">
        <f t="shared" si="78"/>
        <v>4.2829798421293225E-2</v>
      </c>
      <c r="S159">
        <f t="shared" si="79"/>
        <v>226.11875023738563</v>
      </c>
      <c r="T159">
        <f t="shared" si="80"/>
        <v>34.147997559710063</v>
      </c>
      <c r="U159">
        <f t="shared" si="81"/>
        <v>33.593942857142864</v>
      </c>
      <c r="V159">
        <f t="shared" si="82"/>
        <v>5.2231764499319189</v>
      </c>
      <c r="W159">
        <f t="shared" si="83"/>
        <v>69.585366829661993</v>
      </c>
      <c r="X159">
        <f t="shared" si="84"/>
        <v>3.5786346644859903</v>
      </c>
      <c r="Y159">
        <f t="shared" si="85"/>
        <v>5.1427977282150845</v>
      </c>
      <c r="Z159">
        <f t="shared" si="86"/>
        <v>1.6445417854459286</v>
      </c>
      <c r="AA159">
        <f t="shared" si="87"/>
        <v>-51.378839719294909</v>
      </c>
      <c r="AB159">
        <f t="shared" si="88"/>
        <v>-54.80291823268356</v>
      </c>
      <c r="AC159">
        <f t="shared" si="89"/>
        <v>-3.4345249399047946</v>
      </c>
      <c r="AD159">
        <f t="shared" si="90"/>
        <v>116.50246734550234</v>
      </c>
      <c r="AE159">
        <f t="shared" si="91"/>
        <v>40.75370974781719</v>
      </c>
      <c r="AF159">
        <f t="shared" si="92"/>
        <v>1.1879508712585864</v>
      </c>
      <c r="AG159">
        <f t="shared" si="93"/>
        <v>17.43833886465621</v>
      </c>
      <c r="AH159">
        <v>981.94078276353707</v>
      </c>
      <c r="AI159">
        <v>967.66429696969715</v>
      </c>
      <c r="AJ159">
        <v>1.7254896253439751</v>
      </c>
      <c r="AK159">
        <v>64.412612484880171</v>
      </c>
      <c r="AL159">
        <f t="shared" si="94"/>
        <v>1.165053054859295</v>
      </c>
      <c r="AM159">
        <v>34.966405598719341</v>
      </c>
      <c r="AN159">
        <v>35.433902058823513</v>
      </c>
      <c r="AO159">
        <v>-1.2356092389021411E-4</v>
      </c>
      <c r="AP159">
        <v>92.771630971899214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47112.859647447593</v>
      </c>
      <c r="AV159">
        <f t="shared" si="98"/>
        <v>1200</v>
      </c>
      <c r="AW159">
        <f t="shared" si="99"/>
        <v>1025.9268135945003</v>
      </c>
      <c r="AX159">
        <f t="shared" si="100"/>
        <v>0.85493901132875028</v>
      </c>
      <c r="AY159">
        <f t="shared" si="101"/>
        <v>0.18843229186448801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1670267813.5999999</v>
      </c>
      <c r="BF159">
        <v>930.88457142857146</v>
      </c>
      <c r="BG159">
        <v>948.27242857142846</v>
      </c>
      <c r="BH159">
        <v>35.436228571428572</v>
      </c>
      <c r="BI159">
        <v>34.960257142857152</v>
      </c>
      <c r="BJ159">
        <v>935.54828571428573</v>
      </c>
      <c r="BK159">
        <v>35.288071428571428</v>
      </c>
      <c r="BL159">
        <v>649.99842857142846</v>
      </c>
      <c r="BM159">
        <v>100.88800000000001</v>
      </c>
      <c r="BN159">
        <v>0.10002295714285719</v>
      </c>
      <c r="BO159">
        <v>33.317014285714293</v>
      </c>
      <c r="BP159">
        <v>33.593942857142864</v>
      </c>
      <c r="BQ159">
        <v>999.89999999999986</v>
      </c>
      <c r="BR159">
        <v>0</v>
      </c>
      <c r="BS159">
        <v>0</v>
      </c>
      <c r="BT159">
        <v>8990.6257142857139</v>
      </c>
      <c r="BU159">
        <v>0</v>
      </c>
      <c r="BV159">
        <v>860.53071428571423</v>
      </c>
      <c r="BW159">
        <v>-17.38794285714286</v>
      </c>
      <c r="BX159">
        <v>965.0834285714285</v>
      </c>
      <c r="BY159">
        <v>982.62528571428561</v>
      </c>
      <c r="BZ159">
        <v>0.47598200000000002</v>
      </c>
      <c r="CA159">
        <v>948.27242857142846</v>
      </c>
      <c r="CB159">
        <v>34.960257142857152</v>
      </c>
      <c r="CC159">
        <v>3.575094285714286</v>
      </c>
      <c r="CD159">
        <v>3.5270728571428558</v>
      </c>
      <c r="CE159">
        <v>26.980657142857151</v>
      </c>
      <c r="CF159">
        <v>26.750614285714281</v>
      </c>
      <c r="CG159">
        <v>1200</v>
      </c>
      <c r="CH159">
        <v>0.49995071428571419</v>
      </c>
      <c r="CI159">
        <v>0.50004928571428575</v>
      </c>
      <c r="CJ159">
        <v>0</v>
      </c>
      <c r="CK159">
        <v>975.98014285714271</v>
      </c>
      <c r="CL159">
        <v>4.9990899999999998</v>
      </c>
      <c r="CM159">
        <v>10310.200000000001</v>
      </c>
      <c r="CN159">
        <v>9557.6728571428557</v>
      </c>
      <c r="CO159">
        <v>43.686999999999998</v>
      </c>
      <c r="CP159">
        <v>45.713999999999999</v>
      </c>
      <c r="CQ159">
        <v>44.561999999999998</v>
      </c>
      <c r="CR159">
        <v>44.454999999999998</v>
      </c>
      <c r="CS159">
        <v>44.963999999999999</v>
      </c>
      <c r="CT159">
        <v>597.43999999999994</v>
      </c>
      <c r="CU159">
        <v>597.56000000000006</v>
      </c>
      <c r="CV159">
        <v>0</v>
      </c>
      <c r="CW159">
        <v>1670267834.5999999</v>
      </c>
      <c r="CX159">
        <v>0</v>
      </c>
      <c r="CY159">
        <v>1670266866.0999999</v>
      </c>
      <c r="CZ159" t="s">
        <v>356</v>
      </c>
      <c r="DA159">
        <v>1670266861.5999999</v>
      </c>
      <c r="DB159">
        <v>1670266866.0999999</v>
      </c>
      <c r="DC159">
        <v>4</v>
      </c>
      <c r="DD159">
        <v>8.4000000000000005E-2</v>
      </c>
      <c r="DE159">
        <v>1.7999999999999999E-2</v>
      </c>
      <c r="DF159">
        <v>-3.9009999999999998</v>
      </c>
      <c r="DG159">
        <v>0.14799999999999999</v>
      </c>
      <c r="DH159">
        <v>415</v>
      </c>
      <c r="DI159">
        <v>36</v>
      </c>
      <c r="DJ159">
        <v>0.66</v>
      </c>
      <c r="DK159">
        <v>0.36</v>
      </c>
      <c r="DL159">
        <v>-17.279499999999999</v>
      </c>
      <c r="DM159">
        <v>-1.091368641115033</v>
      </c>
      <c r="DN159">
        <v>0.1177060186620391</v>
      </c>
      <c r="DO159">
        <v>0</v>
      </c>
      <c r="DP159">
        <v>0.47328765853658539</v>
      </c>
      <c r="DQ159">
        <v>1.443817421602874E-2</v>
      </c>
      <c r="DR159">
        <v>1.759584161098327E-3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3.29609</v>
      </c>
      <c r="EB159">
        <v>2.6252200000000001</v>
      </c>
      <c r="EC159">
        <v>0.17838000000000001</v>
      </c>
      <c r="ED159">
        <v>0.17865400000000001</v>
      </c>
      <c r="EE159">
        <v>0.14278199999999999</v>
      </c>
      <c r="EF159">
        <v>0.139931</v>
      </c>
      <c r="EG159">
        <v>24847.7</v>
      </c>
      <c r="EH159">
        <v>25280.3</v>
      </c>
      <c r="EI159">
        <v>28143</v>
      </c>
      <c r="EJ159">
        <v>29633.1</v>
      </c>
      <c r="EK159">
        <v>33196.800000000003</v>
      </c>
      <c r="EL159">
        <v>35376.699999999997</v>
      </c>
      <c r="EM159">
        <v>39720.6</v>
      </c>
      <c r="EN159">
        <v>42344.4</v>
      </c>
      <c r="EO159">
        <v>2.2252200000000002</v>
      </c>
      <c r="EP159">
        <v>2.1574</v>
      </c>
      <c r="EQ159">
        <v>0.118185</v>
      </c>
      <c r="ER159">
        <v>0</v>
      </c>
      <c r="ES159">
        <v>31.677499999999998</v>
      </c>
      <c r="ET159">
        <v>999.9</v>
      </c>
      <c r="EU159">
        <v>65.400000000000006</v>
      </c>
      <c r="EV159">
        <v>37.4</v>
      </c>
      <c r="EW159">
        <v>41.770200000000003</v>
      </c>
      <c r="EX159">
        <v>57.115000000000002</v>
      </c>
      <c r="EY159">
        <v>-2.2355800000000001</v>
      </c>
      <c r="EZ159">
        <v>2</v>
      </c>
      <c r="FA159">
        <v>0.51289600000000002</v>
      </c>
      <c r="FB159">
        <v>0.51595000000000002</v>
      </c>
      <c r="FC159">
        <v>20.2712</v>
      </c>
      <c r="FD159">
        <v>5.2181899999999999</v>
      </c>
      <c r="FE159">
        <v>12.006399999999999</v>
      </c>
      <c r="FF159">
        <v>4.9863</v>
      </c>
      <c r="FG159">
        <v>3.2845499999999999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1.86226</v>
      </c>
      <c r="FN159">
        <v>1.8643000000000001</v>
      </c>
      <c r="FO159">
        <v>1.8603499999999999</v>
      </c>
      <c r="FP159">
        <v>1.8610800000000001</v>
      </c>
      <c r="FQ159">
        <v>1.8602000000000001</v>
      </c>
      <c r="FR159">
        <v>1.86188</v>
      </c>
      <c r="FS159">
        <v>1.85843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-4.6669999999999998</v>
      </c>
      <c r="GH159">
        <v>0.1482</v>
      </c>
      <c r="GI159">
        <v>-2.9546745296188361</v>
      </c>
      <c r="GJ159">
        <v>-2.737337881603403E-3</v>
      </c>
      <c r="GK159">
        <v>1.2769921614711079E-6</v>
      </c>
      <c r="GL159">
        <v>-3.2469241445839119E-10</v>
      </c>
      <c r="GM159">
        <v>0.14817000000000749</v>
      </c>
      <c r="GN159">
        <v>0</v>
      </c>
      <c r="GO159">
        <v>0</v>
      </c>
      <c r="GP159">
        <v>0</v>
      </c>
      <c r="GQ159">
        <v>4</v>
      </c>
      <c r="GR159">
        <v>2074</v>
      </c>
      <c r="GS159">
        <v>4</v>
      </c>
      <c r="GT159">
        <v>30</v>
      </c>
      <c r="GU159">
        <v>15.9</v>
      </c>
      <c r="GV159">
        <v>15.8</v>
      </c>
      <c r="GW159">
        <v>2.6892100000000001</v>
      </c>
      <c r="GX159">
        <v>2.5390600000000001</v>
      </c>
      <c r="GY159">
        <v>2.04834</v>
      </c>
      <c r="GZ159">
        <v>2.6025399999999999</v>
      </c>
      <c r="HA159">
        <v>2.1972700000000001</v>
      </c>
      <c r="HB159">
        <v>2.3706100000000001</v>
      </c>
      <c r="HC159">
        <v>40.476500000000001</v>
      </c>
      <c r="HD159">
        <v>16.058299999999999</v>
      </c>
      <c r="HE159">
        <v>18</v>
      </c>
      <c r="HF159">
        <v>713.221</v>
      </c>
      <c r="HG159">
        <v>730.30499999999995</v>
      </c>
      <c r="HH159">
        <v>31.001200000000001</v>
      </c>
      <c r="HI159">
        <v>33.832599999999999</v>
      </c>
      <c r="HJ159">
        <v>30</v>
      </c>
      <c r="HK159">
        <v>33.769300000000001</v>
      </c>
      <c r="HL159">
        <v>33.773299999999999</v>
      </c>
      <c r="HM159">
        <v>53.811999999999998</v>
      </c>
      <c r="HN159">
        <v>24.334199999999999</v>
      </c>
      <c r="HO159">
        <v>68.5274</v>
      </c>
      <c r="HP159">
        <v>31</v>
      </c>
      <c r="HQ159">
        <v>962.774</v>
      </c>
      <c r="HR159">
        <v>35.0092</v>
      </c>
      <c r="HS159">
        <v>99.161600000000007</v>
      </c>
      <c r="HT159">
        <v>98.204099999999997</v>
      </c>
    </row>
    <row r="160" spans="1:228" x14ac:dyDescent="0.2">
      <c r="A160">
        <v>145</v>
      </c>
      <c r="B160">
        <v>1670267819.5999999</v>
      </c>
      <c r="C160">
        <v>575</v>
      </c>
      <c r="D160" t="s">
        <v>649</v>
      </c>
      <c r="E160" t="s">
        <v>650</v>
      </c>
      <c r="F160">
        <v>4</v>
      </c>
      <c r="G160">
        <v>1670267817.2874999</v>
      </c>
      <c r="H160">
        <f t="shared" si="68"/>
        <v>1.171276511819205E-3</v>
      </c>
      <c r="I160">
        <f t="shared" si="69"/>
        <v>1.171276511819205</v>
      </c>
      <c r="J160">
        <f t="shared" si="70"/>
        <v>18.051013749784001</v>
      </c>
      <c r="K160">
        <f t="shared" si="71"/>
        <v>936.90837499999998</v>
      </c>
      <c r="L160">
        <f t="shared" si="72"/>
        <v>497.81021235763887</v>
      </c>
      <c r="M160">
        <f t="shared" si="73"/>
        <v>50.273413785803065</v>
      </c>
      <c r="N160">
        <f t="shared" si="74"/>
        <v>94.617549512866233</v>
      </c>
      <c r="O160">
        <f t="shared" si="75"/>
        <v>6.9455594252783734E-2</v>
      </c>
      <c r="P160">
        <f t="shared" si="76"/>
        <v>3.6710618688074992</v>
      </c>
      <c r="Q160">
        <f t="shared" si="77"/>
        <v>6.8733738052028717E-2</v>
      </c>
      <c r="R160">
        <f t="shared" si="78"/>
        <v>4.3022816873847534E-2</v>
      </c>
      <c r="S160">
        <f t="shared" si="79"/>
        <v>226.11840598730319</v>
      </c>
      <c r="T160">
        <f t="shared" si="80"/>
        <v>34.153199186647484</v>
      </c>
      <c r="U160">
        <f t="shared" si="81"/>
        <v>33.596900000000012</v>
      </c>
      <c r="V160">
        <f t="shared" si="82"/>
        <v>5.224040625336106</v>
      </c>
      <c r="W160">
        <f t="shared" si="83"/>
        <v>69.54938720333422</v>
      </c>
      <c r="X160">
        <f t="shared" si="84"/>
        <v>3.5781050092230826</v>
      </c>
      <c r="Y160">
        <f t="shared" si="85"/>
        <v>5.1446966725417056</v>
      </c>
      <c r="Z160">
        <f t="shared" si="86"/>
        <v>1.6459356161130234</v>
      </c>
      <c r="AA160">
        <f t="shared" si="87"/>
        <v>-51.653294171226939</v>
      </c>
      <c r="AB160">
        <f t="shared" si="88"/>
        <v>-54.089974765867886</v>
      </c>
      <c r="AC160">
        <f t="shared" si="89"/>
        <v>-3.3896809591114527</v>
      </c>
      <c r="AD160">
        <f t="shared" si="90"/>
        <v>116.98545609109692</v>
      </c>
      <c r="AE160">
        <f t="shared" si="91"/>
        <v>40.70581692330699</v>
      </c>
      <c r="AF160">
        <f t="shared" si="92"/>
        <v>1.1961958077737083</v>
      </c>
      <c r="AG160">
        <f t="shared" si="93"/>
        <v>18.051013749784001</v>
      </c>
      <c r="AH160">
        <v>988.71319865542318</v>
      </c>
      <c r="AI160">
        <v>974.36267272727252</v>
      </c>
      <c r="AJ160">
        <v>1.67710828747948</v>
      </c>
      <c r="AK160">
        <v>64.412612484880171</v>
      </c>
      <c r="AL160">
        <f t="shared" si="94"/>
        <v>1.171276511819205</v>
      </c>
      <c r="AM160">
        <v>34.957929180858187</v>
      </c>
      <c r="AN160">
        <v>35.427951176470579</v>
      </c>
      <c r="AO160">
        <v>-1.270103310589807E-4</v>
      </c>
      <c r="AP160">
        <v>92.771630971899214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47118.072681119527</v>
      </c>
      <c r="AV160">
        <f t="shared" si="98"/>
        <v>1199.99875</v>
      </c>
      <c r="AW160">
        <f t="shared" si="99"/>
        <v>1025.9256885944576</v>
      </c>
      <c r="AX160">
        <f t="shared" si="100"/>
        <v>0.85493896439013595</v>
      </c>
      <c r="AY160">
        <f t="shared" si="101"/>
        <v>0.18843220127296231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1670267817.2874999</v>
      </c>
      <c r="BF160">
        <v>936.90837499999998</v>
      </c>
      <c r="BG160">
        <v>954.28287499999999</v>
      </c>
      <c r="BH160">
        <v>35.430599999999998</v>
      </c>
      <c r="BI160">
        <v>34.9513125</v>
      </c>
      <c r="BJ160">
        <v>941.57937499999991</v>
      </c>
      <c r="BK160">
        <v>35.2824125</v>
      </c>
      <c r="BL160">
        <v>649.98512500000004</v>
      </c>
      <c r="BM160">
        <v>100.88925</v>
      </c>
      <c r="BN160">
        <v>9.9867012499999991E-2</v>
      </c>
      <c r="BO160">
        <v>33.323599999999999</v>
      </c>
      <c r="BP160">
        <v>33.596900000000012</v>
      </c>
      <c r="BQ160">
        <v>999.9</v>
      </c>
      <c r="BR160">
        <v>0</v>
      </c>
      <c r="BS160">
        <v>0</v>
      </c>
      <c r="BT160">
        <v>8991.71875</v>
      </c>
      <c r="BU160">
        <v>0</v>
      </c>
      <c r="BV160">
        <v>841.54862500000002</v>
      </c>
      <c r="BW160">
        <v>-17.374512500000002</v>
      </c>
      <c r="BX160">
        <v>971.32300000000009</v>
      </c>
      <c r="BY160">
        <v>988.84449999999993</v>
      </c>
      <c r="BZ160">
        <v>0.47926475000000002</v>
      </c>
      <c r="CA160">
        <v>954.28287499999999</v>
      </c>
      <c r="CB160">
        <v>34.9513125</v>
      </c>
      <c r="CC160">
        <v>3.5745650000000002</v>
      </c>
      <c r="CD160">
        <v>3.5262137500000001</v>
      </c>
      <c r="CE160">
        <v>26.978137499999999</v>
      </c>
      <c r="CF160">
        <v>26.746500000000001</v>
      </c>
      <c r="CG160">
        <v>1199.99875</v>
      </c>
      <c r="CH160">
        <v>0.49995125000000001</v>
      </c>
      <c r="CI160">
        <v>0.50004874999999993</v>
      </c>
      <c r="CJ160">
        <v>0</v>
      </c>
      <c r="CK160">
        <v>976.04162499999995</v>
      </c>
      <c r="CL160">
        <v>4.9990899999999998</v>
      </c>
      <c r="CM160">
        <v>10313.3375</v>
      </c>
      <c r="CN160">
        <v>9557.6775000000016</v>
      </c>
      <c r="CO160">
        <v>43.686999999999998</v>
      </c>
      <c r="CP160">
        <v>45.75</v>
      </c>
      <c r="CQ160">
        <v>44.569875000000003</v>
      </c>
      <c r="CR160">
        <v>44.476374999999997</v>
      </c>
      <c r="CS160">
        <v>44.944875000000003</v>
      </c>
      <c r="CT160">
        <v>597.44125000000008</v>
      </c>
      <c r="CU160">
        <v>597.5575</v>
      </c>
      <c r="CV160">
        <v>0</v>
      </c>
      <c r="CW160">
        <v>1670267838.8</v>
      </c>
      <c r="CX160">
        <v>0</v>
      </c>
      <c r="CY160">
        <v>1670266866.0999999</v>
      </c>
      <c r="CZ160" t="s">
        <v>356</v>
      </c>
      <c r="DA160">
        <v>1670266861.5999999</v>
      </c>
      <c r="DB160">
        <v>1670266866.0999999</v>
      </c>
      <c r="DC160">
        <v>4</v>
      </c>
      <c r="DD160">
        <v>8.4000000000000005E-2</v>
      </c>
      <c r="DE160">
        <v>1.7999999999999999E-2</v>
      </c>
      <c r="DF160">
        <v>-3.9009999999999998</v>
      </c>
      <c r="DG160">
        <v>0.14799999999999999</v>
      </c>
      <c r="DH160">
        <v>415</v>
      </c>
      <c r="DI160">
        <v>36</v>
      </c>
      <c r="DJ160">
        <v>0.66</v>
      </c>
      <c r="DK160">
        <v>0.36</v>
      </c>
      <c r="DL160">
        <v>-17.3391487804878</v>
      </c>
      <c r="DM160">
        <v>-0.52512334494773649</v>
      </c>
      <c r="DN160">
        <v>6.2481486514401753E-2</v>
      </c>
      <c r="DO160">
        <v>0</v>
      </c>
      <c r="DP160">
        <v>0.47472221951219512</v>
      </c>
      <c r="DQ160">
        <v>2.1044341463416161E-2</v>
      </c>
      <c r="DR160">
        <v>2.380106295148315E-3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357</v>
      </c>
      <c r="EA160">
        <v>3.2959499999999999</v>
      </c>
      <c r="EB160">
        <v>2.62507</v>
      </c>
      <c r="EC160">
        <v>0.179176</v>
      </c>
      <c r="ED160">
        <v>0.179426</v>
      </c>
      <c r="EE160">
        <v>0.14277599999999999</v>
      </c>
      <c r="EF160">
        <v>0.139905</v>
      </c>
      <c r="EG160">
        <v>24823.599999999999</v>
      </c>
      <c r="EH160">
        <v>25255.9</v>
      </c>
      <c r="EI160">
        <v>28143.1</v>
      </c>
      <c r="EJ160">
        <v>29632.400000000001</v>
      </c>
      <c r="EK160">
        <v>33197.300000000003</v>
      </c>
      <c r="EL160">
        <v>35377.1</v>
      </c>
      <c r="EM160">
        <v>39720.9</v>
      </c>
      <c r="EN160">
        <v>42343.4</v>
      </c>
      <c r="EO160">
        <v>2.2250999999999999</v>
      </c>
      <c r="EP160">
        <v>2.15747</v>
      </c>
      <c r="EQ160">
        <v>0.11811000000000001</v>
      </c>
      <c r="ER160">
        <v>0</v>
      </c>
      <c r="ES160">
        <v>31.6922</v>
      </c>
      <c r="ET160">
        <v>999.9</v>
      </c>
      <c r="EU160">
        <v>65.400000000000006</v>
      </c>
      <c r="EV160">
        <v>37.4</v>
      </c>
      <c r="EW160">
        <v>41.769300000000001</v>
      </c>
      <c r="EX160">
        <v>57.594900000000003</v>
      </c>
      <c r="EY160">
        <v>-2.30769</v>
      </c>
      <c r="EZ160">
        <v>2</v>
      </c>
      <c r="FA160">
        <v>0.51291699999999996</v>
      </c>
      <c r="FB160">
        <v>0.51895999999999998</v>
      </c>
      <c r="FC160">
        <v>20.270800000000001</v>
      </c>
      <c r="FD160">
        <v>5.2159399999999998</v>
      </c>
      <c r="FE160">
        <v>12.007300000000001</v>
      </c>
      <c r="FF160">
        <v>4.9859499999999999</v>
      </c>
      <c r="FG160">
        <v>3.2841999999999998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1.8622399999999999</v>
      </c>
      <c r="FN160">
        <v>1.8643000000000001</v>
      </c>
      <c r="FO160">
        <v>1.86036</v>
      </c>
      <c r="FP160">
        <v>1.86107</v>
      </c>
      <c r="FQ160">
        <v>1.8602000000000001</v>
      </c>
      <c r="FR160">
        <v>1.86188</v>
      </c>
      <c r="FS160">
        <v>1.8584400000000001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-4.6760000000000002</v>
      </c>
      <c r="GH160">
        <v>0.1482</v>
      </c>
      <c r="GI160">
        <v>-2.9546745296188361</v>
      </c>
      <c r="GJ160">
        <v>-2.737337881603403E-3</v>
      </c>
      <c r="GK160">
        <v>1.2769921614711079E-6</v>
      </c>
      <c r="GL160">
        <v>-3.2469241445839119E-10</v>
      </c>
      <c r="GM160">
        <v>0.14817000000000749</v>
      </c>
      <c r="GN160">
        <v>0</v>
      </c>
      <c r="GO160">
        <v>0</v>
      </c>
      <c r="GP160">
        <v>0</v>
      </c>
      <c r="GQ160">
        <v>4</v>
      </c>
      <c r="GR160">
        <v>2074</v>
      </c>
      <c r="GS160">
        <v>4</v>
      </c>
      <c r="GT160">
        <v>30</v>
      </c>
      <c r="GU160">
        <v>16</v>
      </c>
      <c r="GV160">
        <v>15.9</v>
      </c>
      <c r="GW160">
        <v>2.7038600000000002</v>
      </c>
      <c r="GX160">
        <v>2.5476100000000002</v>
      </c>
      <c r="GY160">
        <v>2.04834</v>
      </c>
      <c r="GZ160">
        <v>2.6025399999999999</v>
      </c>
      <c r="HA160">
        <v>2.1972700000000001</v>
      </c>
      <c r="HB160">
        <v>2.32178</v>
      </c>
      <c r="HC160">
        <v>40.476500000000001</v>
      </c>
      <c r="HD160">
        <v>16.049600000000002</v>
      </c>
      <c r="HE160">
        <v>18</v>
      </c>
      <c r="HF160">
        <v>713.08399999999995</v>
      </c>
      <c r="HG160">
        <v>730.37599999999998</v>
      </c>
      <c r="HH160">
        <v>31.001000000000001</v>
      </c>
      <c r="HI160">
        <v>33.832599999999999</v>
      </c>
      <c r="HJ160">
        <v>30.0002</v>
      </c>
      <c r="HK160">
        <v>33.766599999999997</v>
      </c>
      <c r="HL160">
        <v>33.773299999999999</v>
      </c>
      <c r="HM160">
        <v>54.105600000000003</v>
      </c>
      <c r="HN160">
        <v>24.0396</v>
      </c>
      <c r="HO160">
        <v>68.94</v>
      </c>
      <c r="HP160">
        <v>31</v>
      </c>
      <c r="HQ160">
        <v>969.48800000000006</v>
      </c>
      <c r="HR160">
        <v>35.178699999999999</v>
      </c>
      <c r="HS160">
        <v>99.162099999999995</v>
      </c>
      <c r="HT160">
        <v>98.201800000000006</v>
      </c>
    </row>
    <row r="161" spans="1:228" x14ac:dyDescent="0.2">
      <c r="A161">
        <v>146</v>
      </c>
      <c r="B161">
        <v>1670267823.5999999</v>
      </c>
      <c r="C161">
        <v>579</v>
      </c>
      <c r="D161" t="s">
        <v>651</v>
      </c>
      <c r="E161" t="s">
        <v>652</v>
      </c>
      <c r="F161">
        <v>4</v>
      </c>
      <c r="G161">
        <v>1670267821.5999999</v>
      </c>
      <c r="H161">
        <f t="shared" si="68"/>
        <v>1.1862331995856517E-3</v>
      </c>
      <c r="I161">
        <f t="shared" si="69"/>
        <v>1.1862331995856517</v>
      </c>
      <c r="J161">
        <f t="shared" si="70"/>
        <v>18.10672040447891</v>
      </c>
      <c r="K161">
        <f t="shared" si="71"/>
        <v>943.81228571428562</v>
      </c>
      <c r="L161">
        <f t="shared" si="72"/>
        <v>507.19958642415259</v>
      </c>
      <c r="M161">
        <f t="shared" si="73"/>
        <v>51.221944304039454</v>
      </c>
      <c r="N161">
        <f t="shared" si="74"/>
        <v>95.315338628642067</v>
      </c>
      <c r="O161">
        <f t="shared" si="75"/>
        <v>7.0138133437072009E-2</v>
      </c>
      <c r="P161">
        <f t="shared" si="76"/>
        <v>3.6731822450885776</v>
      </c>
      <c r="Q161">
        <f t="shared" si="77"/>
        <v>6.9402521354509E-2</v>
      </c>
      <c r="R161">
        <f t="shared" si="78"/>
        <v>4.3442024620856737E-2</v>
      </c>
      <c r="S161">
        <f t="shared" si="79"/>
        <v>226.11750738011682</v>
      </c>
      <c r="T161">
        <f t="shared" si="80"/>
        <v>34.154378656795586</v>
      </c>
      <c r="U161">
        <f t="shared" si="81"/>
        <v>33.612228571428567</v>
      </c>
      <c r="V161">
        <f t="shared" si="82"/>
        <v>5.228522136626589</v>
      </c>
      <c r="W161">
        <f t="shared" si="83"/>
        <v>69.522063762339954</v>
      </c>
      <c r="X161">
        <f t="shared" si="84"/>
        <v>3.5776560559518749</v>
      </c>
      <c r="Y161">
        <f t="shared" si="85"/>
        <v>5.1460728613897793</v>
      </c>
      <c r="Z161">
        <f t="shared" si="86"/>
        <v>1.6508660806747142</v>
      </c>
      <c r="AA161">
        <f t="shared" si="87"/>
        <v>-52.312884101727242</v>
      </c>
      <c r="AB161">
        <f t="shared" si="88"/>
        <v>-56.211832939836995</v>
      </c>
      <c r="AC161">
        <f t="shared" si="89"/>
        <v>-3.520965355165206</v>
      </c>
      <c r="AD161">
        <f t="shared" si="90"/>
        <v>114.07182498338739</v>
      </c>
      <c r="AE161">
        <f t="shared" si="91"/>
        <v>40.520117720175072</v>
      </c>
      <c r="AF161">
        <f t="shared" si="92"/>
        <v>1.206056143129157</v>
      </c>
      <c r="AG161">
        <f t="shared" si="93"/>
        <v>18.10672040447891</v>
      </c>
      <c r="AH161">
        <v>995.24046758664974</v>
      </c>
      <c r="AI161">
        <v>980.95664242424243</v>
      </c>
      <c r="AJ161">
        <v>1.6542350789550171</v>
      </c>
      <c r="AK161">
        <v>64.412612484880171</v>
      </c>
      <c r="AL161">
        <f t="shared" si="94"/>
        <v>1.1862331995856517</v>
      </c>
      <c r="AM161">
        <v>34.947810046243248</v>
      </c>
      <c r="AN161">
        <v>35.423384117647018</v>
      </c>
      <c r="AO161">
        <v>-5.3214921328506369E-5</v>
      </c>
      <c r="AP161">
        <v>92.771630971899214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47155.172491823825</v>
      </c>
      <c r="AV161">
        <f t="shared" si="98"/>
        <v>1199.994285714286</v>
      </c>
      <c r="AW161">
        <f t="shared" si="99"/>
        <v>1025.9218421658638</v>
      </c>
      <c r="AX161">
        <f t="shared" si="100"/>
        <v>0.85493893960936063</v>
      </c>
      <c r="AY161">
        <f t="shared" si="101"/>
        <v>0.18843215344606609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1670267821.5999999</v>
      </c>
      <c r="BF161">
        <v>943.81228571428562</v>
      </c>
      <c r="BG161">
        <v>961.1160000000001</v>
      </c>
      <c r="BH161">
        <v>35.425942857142857</v>
      </c>
      <c r="BI161">
        <v>34.942728571428582</v>
      </c>
      <c r="BJ161">
        <v>948.49142857142851</v>
      </c>
      <c r="BK161">
        <v>35.277771428571427</v>
      </c>
      <c r="BL161">
        <v>650.02057142857143</v>
      </c>
      <c r="BM161">
        <v>100.8895714285714</v>
      </c>
      <c r="BN161">
        <v>0.1001487428571428</v>
      </c>
      <c r="BO161">
        <v>33.32837142857143</v>
      </c>
      <c r="BP161">
        <v>33.612228571428567</v>
      </c>
      <c r="BQ161">
        <v>999.89999999999986</v>
      </c>
      <c r="BR161">
        <v>0</v>
      </c>
      <c r="BS161">
        <v>0</v>
      </c>
      <c r="BT161">
        <v>8999.0199999999986</v>
      </c>
      <c r="BU161">
        <v>0</v>
      </c>
      <c r="BV161">
        <v>814.86485714285732</v>
      </c>
      <c r="BW161">
        <v>-17.303742857142861</v>
      </c>
      <c r="BX161">
        <v>978.47542857142855</v>
      </c>
      <c r="BY161">
        <v>995.91585714285713</v>
      </c>
      <c r="BZ161">
        <v>0.4832082857142857</v>
      </c>
      <c r="CA161">
        <v>961.1160000000001</v>
      </c>
      <c r="CB161">
        <v>34.942728571428582</v>
      </c>
      <c r="CC161">
        <v>3.5741142857142871</v>
      </c>
      <c r="CD161">
        <v>3.525362857142857</v>
      </c>
      <c r="CE161">
        <v>26.97597142857142</v>
      </c>
      <c r="CF161">
        <v>26.742385714285721</v>
      </c>
      <c r="CG161">
        <v>1199.994285714286</v>
      </c>
      <c r="CH161">
        <v>0.49995271428571431</v>
      </c>
      <c r="CI161">
        <v>0.50004728571428569</v>
      </c>
      <c r="CJ161">
        <v>0</v>
      </c>
      <c r="CK161">
        <v>976.25057142857145</v>
      </c>
      <c r="CL161">
        <v>4.9990899999999998</v>
      </c>
      <c r="CM161">
        <v>10314.585714285709</v>
      </c>
      <c r="CN161">
        <v>9557.6514285714275</v>
      </c>
      <c r="CO161">
        <v>43.75</v>
      </c>
      <c r="CP161">
        <v>45.75</v>
      </c>
      <c r="CQ161">
        <v>44.561999999999998</v>
      </c>
      <c r="CR161">
        <v>44.5</v>
      </c>
      <c r="CS161">
        <v>45</v>
      </c>
      <c r="CT161">
        <v>597.43999999999994</v>
      </c>
      <c r="CU161">
        <v>597.5542857142857</v>
      </c>
      <c r="CV161">
        <v>0</v>
      </c>
      <c r="CW161">
        <v>1670267842.4000001</v>
      </c>
      <c r="CX161">
        <v>0</v>
      </c>
      <c r="CY161">
        <v>1670266866.0999999</v>
      </c>
      <c r="CZ161" t="s">
        <v>356</v>
      </c>
      <c r="DA161">
        <v>1670266861.5999999</v>
      </c>
      <c r="DB161">
        <v>1670266866.0999999</v>
      </c>
      <c r="DC161">
        <v>4</v>
      </c>
      <c r="DD161">
        <v>8.4000000000000005E-2</v>
      </c>
      <c r="DE161">
        <v>1.7999999999999999E-2</v>
      </c>
      <c r="DF161">
        <v>-3.9009999999999998</v>
      </c>
      <c r="DG161">
        <v>0.14799999999999999</v>
      </c>
      <c r="DH161">
        <v>415</v>
      </c>
      <c r="DI161">
        <v>36</v>
      </c>
      <c r="DJ161">
        <v>0.66</v>
      </c>
      <c r="DK161">
        <v>0.36</v>
      </c>
      <c r="DL161">
        <v>-17.35012195121951</v>
      </c>
      <c r="DM161">
        <v>-6.6455749128941269E-2</v>
      </c>
      <c r="DN161">
        <v>4.918571829299237E-2</v>
      </c>
      <c r="DO161">
        <v>1</v>
      </c>
      <c r="DP161">
        <v>0.47670102439024392</v>
      </c>
      <c r="DQ161">
        <v>3.514461324041853E-2</v>
      </c>
      <c r="DR161">
        <v>3.7963407573275792E-3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2</v>
      </c>
      <c r="DY161">
        <v>2</v>
      </c>
      <c r="DZ161" t="s">
        <v>446</v>
      </c>
      <c r="EA161">
        <v>3.2961499999999999</v>
      </c>
      <c r="EB161">
        <v>2.6254599999999999</v>
      </c>
      <c r="EC161">
        <v>0.17996500000000001</v>
      </c>
      <c r="ED161">
        <v>0.180201</v>
      </c>
      <c r="EE161">
        <v>0.14275299999999999</v>
      </c>
      <c r="EF161">
        <v>0.13988800000000001</v>
      </c>
      <c r="EG161">
        <v>24799</v>
      </c>
      <c r="EH161">
        <v>25232</v>
      </c>
      <c r="EI161">
        <v>28142.3</v>
      </c>
      <c r="EJ161">
        <v>29632.5</v>
      </c>
      <c r="EK161">
        <v>33197.199999999997</v>
      </c>
      <c r="EL161">
        <v>35378</v>
      </c>
      <c r="EM161">
        <v>39719.599999999999</v>
      </c>
      <c r="EN161">
        <v>42343.6</v>
      </c>
      <c r="EO161">
        <v>2.2251699999999999</v>
      </c>
      <c r="EP161">
        <v>2.1575799999999998</v>
      </c>
      <c r="EQ161">
        <v>0.11788700000000001</v>
      </c>
      <c r="ER161">
        <v>0</v>
      </c>
      <c r="ES161">
        <v>31.706099999999999</v>
      </c>
      <c r="ET161">
        <v>999.9</v>
      </c>
      <c r="EU161">
        <v>65.400000000000006</v>
      </c>
      <c r="EV161">
        <v>37.4</v>
      </c>
      <c r="EW161">
        <v>41.773899999999998</v>
      </c>
      <c r="EX161">
        <v>57.624899999999997</v>
      </c>
      <c r="EY161">
        <v>-2.2475999999999998</v>
      </c>
      <c r="EZ161">
        <v>2</v>
      </c>
      <c r="FA161">
        <v>0.51299799999999995</v>
      </c>
      <c r="FB161">
        <v>0.52169399999999999</v>
      </c>
      <c r="FC161">
        <v>20.2712</v>
      </c>
      <c r="FD161">
        <v>5.2175900000000004</v>
      </c>
      <c r="FE161">
        <v>12.0067</v>
      </c>
      <c r="FF161">
        <v>4.9863499999999998</v>
      </c>
      <c r="FG161">
        <v>3.2844500000000001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1.86226</v>
      </c>
      <c r="FN161">
        <v>1.8643099999999999</v>
      </c>
      <c r="FO161">
        <v>1.8603499999999999</v>
      </c>
      <c r="FP161">
        <v>1.8610899999999999</v>
      </c>
      <c r="FQ161">
        <v>1.8602000000000001</v>
      </c>
      <c r="FR161">
        <v>1.86188</v>
      </c>
      <c r="FS161">
        <v>1.85843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-4.6829999999999998</v>
      </c>
      <c r="GH161">
        <v>0.1482</v>
      </c>
      <c r="GI161">
        <v>-2.9546745296188361</v>
      </c>
      <c r="GJ161">
        <v>-2.737337881603403E-3</v>
      </c>
      <c r="GK161">
        <v>1.2769921614711079E-6</v>
      </c>
      <c r="GL161">
        <v>-3.2469241445839119E-10</v>
      </c>
      <c r="GM161">
        <v>0.14817000000000749</v>
      </c>
      <c r="GN161">
        <v>0</v>
      </c>
      <c r="GO161">
        <v>0</v>
      </c>
      <c r="GP161">
        <v>0</v>
      </c>
      <c r="GQ161">
        <v>4</v>
      </c>
      <c r="GR161">
        <v>2074</v>
      </c>
      <c r="GS161">
        <v>4</v>
      </c>
      <c r="GT161">
        <v>30</v>
      </c>
      <c r="GU161">
        <v>16</v>
      </c>
      <c r="GV161">
        <v>16</v>
      </c>
      <c r="GW161">
        <v>2.7185100000000002</v>
      </c>
      <c r="GX161">
        <v>2.5549300000000001</v>
      </c>
      <c r="GY161">
        <v>2.04834</v>
      </c>
      <c r="GZ161">
        <v>2.6025399999999999</v>
      </c>
      <c r="HA161">
        <v>2.1972700000000001</v>
      </c>
      <c r="HB161">
        <v>2.3132299999999999</v>
      </c>
      <c r="HC161">
        <v>40.476500000000001</v>
      </c>
      <c r="HD161">
        <v>16.049600000000002</v>
      </c>
      <c r="HE161">
        <v>18</v>
      </c>
      <c r="HF161">
        <v>713.14800000000002</v>
      </c>
      <c r="HG161">
        <v>730.45</v>
      </c>
      <c r="HH161">
        <v>31.000900000000001</v>
      </c>
      <c r="HI161">
        <v>33.832599999999999</v>
      </c>
      <c r="HJ161">
        <v>30.0001</v>
      </c>
      <c r="HK161">
        <v>33.766599999999997</v>
      </c>
      <c r="HL161">
        <v>33.771500000000003</v>
      </c>
      <c r="HM161">
        <v>54.4041</v>
      </c>
      <c r="HN161">
        <v>23.725200000000001</v>
      </c>
      <c r="HO161">
        <v>68.94</v>
      </c>
      <c r="HP161">
        <v>31</v>
      </c>
      <c r="HQ161">
        <v>976.17499999999995</v>
      </c>
      <c r="HR161">
        <v>35.256799999999998</v>
      </c>
      <c r="HS161">
        <v>99.159199999999998</v>
      </c>
      <c r="HT161">
        <v>98.202200000000005</v>
      </c>
    </row>
    <row r="162" spans="1:228" x14ac:dyDescent="0.2">
      <c r="A162">
        <v>147</v>
      </c>
      <c r="B162">
        <v>1670267827.5999999</v>
      </c>
      <c r="C162">
        <v>583</v>
      </c>
      <c r="D162" t="s">
        <v>653</v>
      </c>
      <c r="E162" t="s">
        <v>654</v>
      </c>
      <c r="F162">
        <v>4</v>
      </c>
      <c r="G162">
        <v>1670267825.2874999</v>
      </c>
      <c r="H162">
        <f t="shared" si="68"/>
        <v>1.2060705518608212E-3</v>
      </c>
      <c r="I162">
        <f t="shared" si="69"/>
        <v>1.2060705518608212</v>
      </c>
      <c r="J162">
        <f t="shared" si="70"/>
        <v>18.107296902854749</v>
      </c>
      <c r="K162">
        <f t="shared" si="71"/>
        <v>949.7986249999999</v>
      </c>
      <c r="L162">
        <f t="shared" si="72"/>
        <v>518.94532382154682</v>
      </c>
      <c r="M162">
        <f t="shared" si="73"/>
        <v>52.407052553106567</v>
      </c>
      <c r="N162">
        <f t="shared" si="74"/>
        <v>95.917901502009101</v>
      </c>
      <c r="O162">
        <f t="shared" si="75"/>
        <v>7.1180003406744449E-2</v>
      </c>
      <c r="P162">
        <f t="shared" si="76"/>
        <v>3.6808938068312984</v>
      </c>
      <c r="Q162">
        <f t="shared" si="77"/>
        <v>7.0424070757277385E-2</v>
      </c>
      <c r="R162">
        <f t="shared" si="78"/>
        <v>4.4082292658207706E-2</v>
      </c>
      <c r="S162">
        <f t="shared" si="79"/>
        <v>226.11807936241271</v>
      </c>
      <c r="T162">
        <f t="shared" si="80"/>
        <v>34.153966652687913</v>
      </c>
      <c r="U162">
        <f t="shared" si="81"/>
        <v>33.6210375</v>
      </c>
      <c r="V162">
        <f t="shared" si="82"/>
        <v>5.2310990564949877</v>
      </c>
      <c r="W162">
        <f t="shared" si="83"/>
        <v>69.488909179500055</v>
      </c>
      <c r="X162">
        <f t="shared" si="84"/>
        <v>3.5770256408647367</v>
      </c>
      <c r="Y162">
        <f t="shared" si="85"/>
        <v>5.1476209413861342</v>
      </c>
      <c r="Z162">
        <f t="shared" si="86"/>
        <v>1.654073415630251</v>
      </c>
      <c r="AA162">
        <f t="shared" si="87"/>
        <v>-53.187711337062218</v>
      </c>
      <c r="AB162">
        <f t="shared" si="88"/>
        <v>-57.013060868360675</v>
      </c>
      <c r="AC162">
        <f t="shared" si="89"/>
        <v>-3.5639178386411885</v>
      </c>
      <c r="AD162">
        <f t="shared" si="90"/>
        <v>112.35338931834866</v>
      </c>
      <c r="AE162">
        <f t="shared" si="91"/>
        <v>40.587229456820403</v>
      </c>
      <c r="AF162">
        <f t="shared" si="92"/>
        <v>1.142617458252585</v>
      </c>
      <c r="AG162">
        <f t="shared" si="93"/>
        <v>18.107296902854749</v>
      </c>
      <c r="AH162">
        <v>1002.0150216843861</v>
      </c>
      <c r="AI162">
        <v>987.69557575757551</v>
      </c>
      <c r="AJ162">
        <v>1.6634661627816989</v>
      </c>
      <c r="AK162">
        <v>64.412612484880171</v>
      </c>
      <c r="AL162">
        <f t="shared" si="94"/>
        <v>1.2060705518608212</v>
      </c>
      <c r="AM162">
        <v>34.93792316930211</v>
      </c>
      <c r="AN162">
        <v>35.422433823529403</v>
      </c>
      <c r="AO162">
        <v>-2.3272131028477039E-4</v>
      </c>
      <c r="AP162">
        <v>92.771630971899214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47291.94830907612</v>
      </c>
      <c r="AV162">
        <f t="shared" si="98"/>
        <v>1199.9962499999999</v>
      </c>
      <c r="AW162">
        <f t="shared" si="99"/>
        <v>1025.9236260945142</v>
      </c>
      <c r="AX162">
        <f t="shared" si="100"/>
        <v>0.85493902676322064</v>
      </c>
      <c r="AY162">
        <f t="shared" si="101"/>
        <v>0.18843232165301577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1670267825.2874999</v>
      </c>
      <c r="BF162">
        <v>949.7986249999999</v>
      </c>
      <c r="BG162">
        <v>967.10725000000002</v>
      </c>
      <c r="BH162">
        <v>35.420437500000013</v>
      </c>
      <c r="BI162">
        <v>34.9626625</v>
      </c>
      <c r="BJ162">
        <v>954.4849999999999</v>
      </c>
      <c r="BK162">
        <v>35.272262499999997</v>
      </c>
      <c r="BL162">
        <v>650.05574999999999</v>
      </c>
      <c r="BM162">
        <v>100.88775</v>
      </c>
      <c r="BN162">
        <v>9.9868824999999994E-2</v>
      </c>
      <c r="BO162">
        <v>33.333737499999998</v>
      </c>
      <c r="BP162">
        <v>33.6210375</v>
      </c>
      <c r="BQ162">
        <v>999.9</v>
      </c>
      <c r="BR162">
        <v>0</v>
      </c>
      <c r="BS162">
        <v>0</v>
      </c>
      <c r="BT162">
        <v>9025.86</v>
      </c>
      <c r="BU162">
        <v>0</v>
      </c>
      <c r="BV162">
        <v>798.80650000000003</v>
      </c>
      <c r="BW162">
        <v>-17.308462500000001</v>
      </c>
      <c r="BX162">
        <v>984.67650000000003</v>
      </c>
      <c r="BY162">
        <v>1002.146375</v>
      </c>
      <c r="BZ162">
        <v>0.45776800000000001</v>
      </c>
      <c r="CA162">
        <v>967.10725000000002</v>
      </c>
      <c r="CB162">
        <v>34.9626625</v>
      </c>
      <c r="CC162">
        <v>3.5734949999999999</v>
      </c>
      <c r="CD162">
        <v>3.5273099999999999</v>
      </c>
      <c r="CE162">
        <v>26.973012499999999</v>
      </c>
      <c r="CF162">
        <v>26.751762500000002</v>
      </c>
      <c r="CG162">
        <v>1199.9962499999999</v>
      </c>
      <c r="CH162">
        <v>0.49994912499999999</v>
      </c>
      <c r="CI162">
        <v>0.50005087500000001</v>
      </c>
      <c r="CJ162">
        <v>0</v>
      </c>
      <c r="CK162">
        <v>976.19862499999999</v>
      </c>
      <c r="CL162">
        <v>4.9990899999999998</v>
      </c>
      <c r="CM162">
        <v>10315.049999999999</v>
      </c>
      <c r="CN162">
        <v>9557.651249999999</v>
      </c>
      <c r="CO162">
        <v>43.742125000000001</v>
      </c>
      <c r="CP162">
        <v>45.75</v>
      </c>
      <c r="CQ162">
        <v>44.577749999999988</v>
      </c>
      <c r="CR162">
        <v>44.5</v>
      </c>
      <c r="CS162">
        <v>45</v>
      </c>
      <c r="CT162">
        <v>597.4375</v>
      </c>
      <c r="CU162">
        <v>597.55874999999992</v>
      </c>
      <c r="CV162">
        <v>0</v>
      </c>
      <c r="CW162">
        <v>1670267846.5999999</v>
      </c>
      <c r="CX162">
        <v>0</v>
      </c>
      <c r="CY162">
        <v>1670266866.0999999</v>
      </c>
      <c r="CZ162" t="s">
        <v>356</v>
      </c>
      <c r="DA162">
        <v>1670266861.5999999</v>
      </c>
      <c r="DB162">
        <v>1670266866.0999999</v>
      </c>
      <c r="DC162">
        <v>4</v>
      </c>
      <c r="DD162">
        <v>8.4000000000000005E-2</v>
      </c>
      <c r="DE162">
        <v>1.7999999999999999E-2</v>
      </c>
      <c r="DF162">
        <v>-3.9009999999999998</v>
      </c>
      <c r="DG162">
        <v>0.14799999999999999</v>
      </c>
      <c r="DH162">
        <v>415</v>
      </c>
      <c r="DI162">
        <v>36</v>
      </c>
      <c r="DJ162">
        <v>0.66</v>
      </c>
      <c r="DK162">
        <v>0.36</v>
      </c>
      <c r="DL162">
        <v>-17.3528825</v>
      </c>
      <c r="DM162">
        <v>0.24578048780488279</v>
      </c>
      <c r="DN162">
        <v>4.7584182705495498E-2</v>
      </c>
      <c r="DO162">
        <v>0</v>
      </c>
      <c r="DP162">
        <v>0.47605419999999998</v>
      </c>
      <c r="DQ162">
        <v>-3.8772833020650592E-3</v>
      </c>
      <c r="DR162">
        <v>7.1816905990163583E-3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357</v>
      </c>
      <c r="EA162">
        <v>3.2960099999999999</v>
      </c>
      <c r="EB162">
        <v>2.6253899999999999</v>
      </c>
      <c r="EC162">
        <v>0.18074899999999999</v>
      </c>
      <c r="ED162">
        <v>0.18098600000000001</v>
      </c>
      <c r="EE162">
        <v>0.142763</v>
      </c>
      <c r="EF162">
        <v>0.14006299999999999</v>
      </c>
      <c r="EG162">
        <v>24775.3</v>
      </c>
      <c r="EH162">
        <v>25207.200000000001</v>
      </c>
      <c r="EI162">
        <v>28142.400000000001</v>
      </c>
      <c r="EJ162">
        <v>29631.8</v>
      </c>
      <c r="EK162">
        <v>33196.800000000003</v>
      </c>
      <c r="EL162">
        <v>35370.199999999997</v>
      </c>
      <c r="EM162">
        <v>39719.5</v>
      </c>
      <c r="EN162">
        <v>42342.9</v>
      </c>
      <c r="EO162">
        <v>2.2252000000000001</v>
      </c>
      <c r="EP162">
        <v>2.15795</v>
      </c>
      <c r="EQ162">
        <v>0.117663</v>
      </c>
      <c r="ER162">
        <v>0</v>
      </c>
      <c r="ES162">
        <v>31.718699999999998</v>
      </c>
      <c r="ET162">
        <v>999.9</v>
      </c>
      <c r="EU162">
        <v>65.400000000000006</v>
      </c>
      <c r="EV162">
        <v>37.4</v>
      </c>
      <c r="EW162">
        <v>41.772300000000001</v>
      </c>
      <c r="EX162">
        <v>57.564900000000002</v>
      </c>
      <c r="EY162">
        <v>-2.1674699999999998</v>
      </c>
      <c r="EZ162">
        <v>2</v>
      </c>
      <c r="FA162">
        <v>0.51310699999999998</v>
      </c>
      <c r="FB162">
        <v>0.52283500000000005</v>
      </c>
      <c r="FC162">
        <v>20.271100000000001</v>
      </c>
      <c r="FD162">
        <v>5.2183400000000004</v>
      </c>
      <c r="FE162">
        <v>12.008599999999999</v>
      </c>
      <c r="FF162">
        <v>4.9859999999999998</v>
      </c>
      <c r="FG162">
        <v>3.2844500000000001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1.8622399999999999</v>
      </c>
      <c r="FN162">
        <v>1.8643099999999999</v>
      </c>
      <c r="FO162">
        <v>1.8603499999999999</v>
      </c>
      <c r="FP162">
        <v>1.8610800000000001</v>
      </c>
      <c r="FQ162">
        <v>1.8602000000000001</v>
      </c>
      <c r="FR162">
        <v>1.86188</v>
      </c>
      <c r="FS162">
        <v>1.85839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-4.6909999999999998</v>
      </c>
      <c r="GH162">
        <v>0.14810000000000001</v>
      </c>
      <c r="GI162">
        <v>-2.9546745296188361</v>
      </c>
      <c r="GJ162">
        <v>-2.737337881603403E-3</v>
      </c>
      <c r="GK162">
        <v>1.2769921614711079E-6</v>
      </c>
      <c r="GL162">
        <v>-3.2469241445839119E-10</v>
      </c>
      <c r="GM162">
        <v>0.14817000000000749</v>
      </c>
      <c r="GN162">
        <v>0</v>
      </c>
      <c r="GO162">
        <v>0</v>
      </c>
      <c r="GP162">
        <v>0</v>
      </c>
      <c r="GQ162">
        <v>4</v>
      </c>
      <c r="GR162">
        <v>2074</v>
      </c>
      <c r="GS162">
        <v>4</v>
      </c>
      <c r="GT162">
        <v>30</v>
      </c>
      <c r="GU162">
        <v>16.100000000000001</v>
      </c>
      <c r="GV162">
        <v>16</v>
      </c>
      <c r="GW162">
        <v>2.7331500000000002</v>
      </c>
      <c r="GX162">
        <v>2.5463900000000002</v>
      </c>
      <c r="GY162">
        <v>2.04834</v>
      </c>
      <c r="GZ162">
        <v>2.6025399999999999</v>
      </c>
      <c r="HA162">
        <v>2.1972700000000001</v>
      </c>
      <c r="HB162">
        <v>2.3584000000000001</v>
      </c>
      <c r="HC162">
        <v>40.476500000000001</v>
      </c>
      <c r="HD162">
        <v>16.058299999999999</v>
      </c>
      <c r="HE162">
        <v>18</v>
      </c>
      <c r="HF162">
        <v>713.16899999999998</v>
      </c>
      <c r="HG162">
        <v>730.79</v>
      </c>
      <c r="HH162">
        <v>31.000599999999999</v>
      </c>
      <c r="HI162">
        <v>33.832599999999999</v>
      </c>
      <c r="HJ162">
        <v>30.000299999999999</v>
      </c>
      <c r="HK162">
        <v>33.766599999999997</v>
      </c>
      <c r="HL162">
        <v>33.770200000000003</v>
      </c>
      <c r="HM162">
        <v>54.706400000000002</v>
      </c>
      <c r="HN162">
        <v>23.140699999999999</v>
      </c>
      <c r="HO162">
        <v>68.94</v>
      </c>
      <c r="HP162">
        <v>31</v>
      </c>
      <c r="HQ162">
        <v>982.85500000000002</v>
      </c>
      <c r="HR162">
        <v>35.323300000000003</v>
      </c>
      <c r="HS162">
        <v>99.159099999999995</v>
      </c>
      <c r="HT162">
        <v>98.200299999999999</v>
      </c>
    </row>
    <row r="163" spans="1:228" x14ac:dyDescent="0.2">
      <c r="A163">
        <v>148</v>
      </c>
      <c r="B163">
        <v>1670267831.5999999</v>
      </c>
      <c r="C163">
        <v>587</v>
      </c>
      <c r="D163" t="s">
        <v>655</v>
      </c>
      <c r="E163" t="s">
        <v>656</v>
      </c>
      <c r="F163">
        <v>4</v>
      </c>
      <c r="G163">
        <v>1670267829.5999999</v>
      </c>
      <c r="H163">
        <f t="shared" si="68"/>
        <v>1.1423966568836126E-3</v>
      </c>
      <c r="I163">
        <f t="shared" si="69"/>
        <v>1.1423966568836126</v>
      </c>
      <c r="J163">
        <f t="shared" si="70"/>
        <v>18.30660459238576</v>
      </c>
      <c r="K163">
        <f t="shared" si="71"/>
        <v>956.7475714285714</v>
      </c>
      <c r="L163">
        <f t="shared" si="72"/>
        <v>498.87365986895952</v>
      </c>
      <c r="M163">
        <f t="shared" si="73"/>
        <v>50.380759804681915</v>
      </c>
      <c r="N163">
        <f t="shared" si="74"/>
        <v>96.620995388926474</v>
      </c>
      <c r="O163">
        <f t="shared" si="75"/>
        <v>6.7461159855009528E-2</v>
      </c>
      <c r="P163">
        <f t="shared" si="76"/>
        <v>3.6665194762917568</v>
      </c>
      <c r="Q163">
        <f t="shared" si="77"/>
        <v>6.6779110926401403E-2</v>
      </c>
      <c r="R163">
        <f t="shared" si="78"/>
        <v>4.1797648923388539E-2</v>
      </c>
      <c r="S163">
        <f t="shared" si="79"/>
        <v>226.13387666558805</v>
      </c>
      <c r="T163">
        <f t="shared" si="80"/>
        <v>34.173625305393571</v>
      </c>
      <c r="U163">
        <f t="shared" si="81"/>
        <v>33.620128571428573</v>
      </c>
      <c r="V163">
        <f t="shared" si="82"/>
        <v>5.2308331119796252</v>
      </c>
      <c r="W163">
        <f t="shared" si="83"/>
        <v>69.506202867578324</v>
      </c>
      <c r="X163">
        <f t="shared" si="84"/>
        <v>3.5785558656751286</v>
      </c>
      <c r="Y163">
        <f t="shared" si="85"/>
        <v>5.1485417387753349</v>
      </c>
      <c r="Z163">
        <f t="shared" si="86"/>
        <v>1.6522772463044966</v>
      </c>
      <c r="AA163">
        <f t="shared" si="87"/>
        <v>-50.379692568567314</v>
      </c>
      <c r="AB163">
        <f t="shared" si="88"/>
        <v>-55.979973515254386</v>
      </c>
      <c r="AC163">
        <f t="shared" si="89"/>
        <v>-3.5130971079115345</v>
      </c>
      <c r="AD163">
        <f t="shared" si="90"/>
        <v>116.26111347385481</v>
      </c>
      <c r="AE163">
        <f t="shared" si="91"/>
        <v>41.180166253216221</v>
      </c>
      <c r="AF163">
        <f t="shared" si="92"/>
        <v>0.96535262323230131</v>
      </c>
      <c r="AG163">
        <f t="shared" si="93"/>
        <v>18.30660459238576</v>
      </c>
      <c r="AH163">
        <v>1008.9154134048759</v>
      </c>
      <c r="AI163">
        <v>994.42491515151539</v>
      </c>
      <c r="AJ163">
        <v>1.684821995239379</v>
      </c>
      <c r="AK163">
        <v>64.412612484880171</v>
      </c>
      <c r="AL163">
        <f t="shared" si="94"/>
        <v>1.1423966568836126</v>
      </c>
      <c r="AM163">
        <v>34.986346863214308</v>
      </c>
      <c r="AN163">
        <v>35.443721764705892</v>
      </c>
      <c r="AO163">
        <v>5.7630875064977072E-5</v>
      </c>
      <c r="AP163">
        <v>92.771630971899214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47034.98807194813</v>
      </c>
      <c r="AV163">
        <f t="shared" si="98"/>
        <v>1200.0828571428569</v>
      </c>
      <c r="AW163">
        <f t="shared" si="99"/>
        <v>1025.9973993085946</v>
      </c>
      <c r="AX163">
        <f t="shared" si="100"/>
        <v>0.8549388012685033</v>
      </c>
      <c r="AY163">
        <f t="shared" si="101"/>
        <v>0.18843188644821152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1670267829.5999999</v>
      </c>
      <c r="BF163">
        <v>956.7475714285714</v>
      </c>
      <c r="BG163">
        <v>974.23628571428583</v>
      </c>
      <c r="BH163">
        <v>35.435099999999998</v>
      </c>
      <c r="BI163">
        <v>35.048328571428577</v>
      </c>
      <c r="BJ163">
        <v>961.44228571428573</v>
      </c>
      <c r="BK163">
        <v>35.286914285714282</v>
      </c>
      <c r="BL163">
        <v>650.0201428571429</v>
      </c>
      <c r="BM163">
        <v>100.8887142857143</v>
      </c>
      <c r="BN163">
        <v>0.1003012857142857</v>
      </c>
      <c r="BO163">
        <v>33.336928571428572</v>
      </c>
      <c r="BP163">
        <v>33.620128571428573</v>
      </c>
      <c r="BQ163">
        <v>999.89999999999986</v>
      </c>
      <c r="BR163">
        <v>0</v>
      </c>
      <c r="BS163">
        <v>0</v>
      </c>
      <c r="BT163">
        <v>8976.0714285714294</v>
      </c>
      <c r="BU163">
        <v>0</v>
      </c>
      <c r="BV163">
        <v>838.88142857142861</v>
      </c>
      <c r="BW163">
        <v>-17.488671428571429</v>
      </c>
      <c r="BX163">
        <v>991.89542857142862</v>
      </c>
      <c r="BY163">
        <v>1009.62</v>
      </c>
      <c r="BZ163">
        <v>0.38674085714285722</v>
      </c>
      <c r="CA163">
        <v>974.23628571428583</v>
      </c>
      <c r="CB163">
        <v>35.048328571428577</v>
      </c>
      <c r="CC163">
        <v>3.5749957142857141</v>
      </c>
      <c r="CD163">
        <v>3.5359771428571429</v>
      </c>
      <c r="CE163">
        <v>26.98018571428571</v>
      </c>
      <c r="CF163">
        <v>26.793485714285708</v>
      </c>
      <c r="CG163">
        <v>1200.0828571428569</v>
      </c>
      <c r="CH163">
        <v>0.4999582857142858</v>
      </c>
      <c r="CI163">
        <v>0.50004171428571431</v>
      </c>
      <c r="CJ163">
        <v>0</v>
      </c>
      <c r="CK163">
        <v>976.28657142857139</v>
      </c>
      <c r="CL163">
        <v>4.9990899999999998</v>
      </c>
      <c r="CM163">
        <v>10318.37142857143</v>
      </c>
      <c r="CN163">
        <v>9558.3571428571431</v>
      </c>
      <c r="CO163">
        <v>43.75</v>
      </c>
      <c r="CP163">
        <v>45.75</v>
      </c>
      <c r="CQ163">
        <v>44.625</v>
      </c>
      <c r="CR163">
        <v>44.5</v>
      </c>
      <c r="CS163">
        <v>45</v>
      </c>
      <c r="CT163">
        <v>597.4899999999999</v>
      </c>
      <c r="CU163">
        <v>597.59285714285704</v>
      </c>
      <c r="CV163">
        <v>0</v>
      </c>
      <c r="CW163">
        <v>1670267850.8</v>
      </c>
      <c r="CX163">
        <v>0</v>
      </c>
      <c r="CY163">
        <v>1670266866.0999999</v>
      </c>
      <c r="CZ163" t="s">
        <v>356</v>
      </c>
      <c r="DA163">
        <v>1670266861.5999999</v>
      </c>
      <c r="DB163">
        <v>1670266866.0999999</v>
      </c>
      <c r="DC163">
        <v>4</v>
      </c>
      <c r="DD163">
        <v>8.4000000000000005E-2</v>
      </c>
      <c r="DE163">
        <v>1.7999999999999999E-2</v>
      </c>
      <c r="DF163">
        <v>-3.9009999999999998</v>
      </c>
      <c r="DG163">
        <v>0.14799999999999999</v>
      </c>
      <c r="DH163">
        <v>415</v>
      </c>
      <c r="DI163">
        <v>36</v>
      </c>
      <c r="DJ163">
        <v>0.66</v>
      </c>
      <c r="DK163">
        <v>0.36</v>
      </c>
      <c r="DL163">
        <v>-17.36836341463415</v>
      </c>
      <c r="DM163">
        <v>2.0441811846703441E-2</v>
      </c>
      <c r="DN163">
        <v>6.3873292086746233E-2</v>
      </c>
      <c r="DO163">
        <v>1</v>
      </c>
      <c r="DP163">
        <v>0.46061304878048792</v>
      </c>
      <c r="DQ163">
        <v>-0.24073754006968551</v>
      </c>
      <c r="DR163">
        <v>3.2787660906275967E-2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3.29616</v>
      </c>
      <c r="EB163">
        <v>2.6253000000000002</v>
      </c>
      <c r="EC163">
        <v>0.181535</v>
      </c>
      <c r="ED163">
        <v>0.18179699999999999</v>
      </c>
      <c r="EE163">
        <v>0.14283299999999999</v>
      </c>
      <c r="EF163">
        <v>0.14033000000000001</v>
      </c>
      <c r="EG163">
        <v>24751.599999999999</v>
      </c>
      <c r="EH163">
        <v>25182.3</v>
      </c>
      <c r="EI163">
        <v>28142.6</v>
      </c>
      <c r="EJ163">
        <v>29632</v>
      </c>
      <c r="EK163">
        <v>33194.1</v>
      </c>
      <c r="EL163">
        <v>35359.699999999997</v>
      </c>
      <c r="EM163">
        <v>39719.4</v>
      </c>
      <c r="EN163">
        <v>42343.4</v>
      </c>
      <c r="EO163">
        <v>2.22505</v>
      </c>
      <c r="EP163">
        <v>2.1577199999999999</v>
      </c>
      <c r="EQ163">
        <v>0.116453</v>
      </c>
      <c r="ER163">
        <v>0</v>
      </c>
      <c r="ES163">
        <v>31.7317</v>
      </c>
      <c r="ET163">
        <v>999.9</v>
      </c>
      <c r="EU163">
        <v>65.5</v>
      </c>
      <c r="EV163">
        <v>37.4</v>
      </c>
      <c r="EW163">
        <v>41.8354</v>
      </c>
      <c r="EX163">
        <v>57.624899999999997</v>
      </c>
      <c r="EY163">
        <v>-2.2836500000000002</v>
      </c>
      <c r="EZ163">
        <v>2</v>
      </c>
      <c r="FA163">
        <v>0.51326499999999997</v>
      </c>
      <c r="FB163">
        <v>0.52322400000000002</v>
      </c>
      <c r="FC163">
        <v>20.2712</v>
      </c>
      <c r="FD163">
        <v>5.2187900000000003</v>
      </c>
      <c r="FE163">
        <v>12.007999999999999</v>
      </c>
      <c r="FF163">
        <v>4.9865500000000003</v>
      </c>
      <c r="FG163">
        <v>3.2846500000000001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1.8622300000000001</v>
      </c>
      <c r="FN163">
        <v>1.8642799999999999</v>
      </c>
      <c r="FO163">
        <v>1.8603499999999999</v>
      </c>
      <c r="FP163">
        <v>1.8610599999999999</v>
      </c>
      <c r="FQ163">
        <v>1.8602000000000001</v>
      </c>
      <c r="FR163">
        <v>1.86188</v>
      </c>
      <c r="FS163">
        <v>1.85839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-4.6980000000000004</v>
      </c>
      <c r="GH163">
        <v>0.1482</v>
      </c>
      <c r="GI163">
        <v>-2.9546745296188361</v>
      </c>
      <c r="GJ163">
        <v>-2.737337881603403E-3</v>
      </c>
      <c r="GK163">
        <v>1.2769921614711079E-6</v>
      </c>
      <c r="GL163">
        <v>-3.2469241445839119E-10</v>
      </c>
      <c r="GM163">
        <v>0.14817000000000749</v>
      </c>
      <c r="GN163">
        <v>0</v>
      </c>
      <c r="GO163">
        <v>0</v>
      </c>
      <c r="GP163">
        <v>0</v>
      </c>
      <c r="GQ163">
        <v>4</v>
      </c>
      <c r="GR163">
        <v>2074</v>
      </c>
      <c r="GS163">
        <v>4</v>
      </c>
      <c r="GT163">
        <v>30</v>
      </c>
      <c r="GU163">
        <v>16.2</v>
      </c>
      <c r="GV163">
        <v>16.100000000000001</v>
      </c>
      <c r="GW163">
        <v>2.7490199999999998</v>
      </c>
      <c r="GX163">
        <v>2.5415000000000001</v>
      </c>
      <c r="GY163">
        <v>2.04834</v>
      </c>
      <c r="GZ163">
        <v>2.6025399999999999</v>
      </c>
      <c r="HA163">
        <v>2.1972700000000001</v>
      </c>
      <c r="HB163">
        <v>2.34131</v>
      </c>
      <c r="HC163">
        <v>40.476500000000001</v>
      </c>
      <c r="HD163">
        <v>16.058299999999999</v>
      </c>
      <c r="HE163">
        <v>18</v>
      </c>
      <c r="HF163">
        <v>713.04200000000003</v>
      </c>
      <c r="HG163">
        <v>730.57600000000002</v>
      </c>
      <c r="HH163">
        <v>31.000399999999999</v>
      </c>
      <c r="HI163">
        <v>33.832599999999999</v>
      </c>
      <c r="HJ163">
        <v>30.000299999999999</v>
      </c>
      <c r="HK163">
        <v>33.766599999999997</v>
      </c>
      <c r="HL163">
        <v>33.770200000000003</v>
      </c>
      <c r="HM163">
        <v>55.008499999999998</v>
      </c>
      <c r="HN163">
        <v>22.834800000000001</v>
      </c>
      <c r="HO163">
        <v>69.321299999999994</v>
      </c>
      <c r="HP163">
        <v>31</v>
      </c>
      <c r="HQ163">
        <v>989.548</v>
      </c>
      <c r="HR163">
        <v>35.354399999999998</v>
      </c>
      <c r="HS163">
        <v>99.159300000000002</v>
      </c>
      <c r="HT163">
        <v>98.2012</v>
      </c>
    </row>
    <row r="164" spans="1:228" x14ac:dyDescent="0.2">
      <c r="A164">
        <v>149</v>
      </c>
      <c r="B164">
        <v>1670267835.5999999</v>
      </c>
      <c r="C164">
        <v>591</v>
      </c>
      <c r="D164" t="s">
        <v>657</v>
      </c>
      <c r="E164" t="s">
        <v>658</v>
      </c>
      <c r="F164">
        <v>4</v>
      </c>
      <c r="G164">
        <v>1670267833.2874999</v>
      </c>
      <c r="H164">
        <f t="shared" si="68"/>
        <v>1.0479169017089465E-3</v>
      </c>
      <c r="I164">
        <f t="shared" si="69"/>
        <v>1.0479169017089465</v>
      </c>
      <c r="J164">
        <f t="shared" si="70"/>
        <v>18.566829469118467</v>
      </c>
      <c r="K164">
        <f t="shared" si="71"/>
        <v>962.71287499999994</v>
      </c>
      <c r="L164">
        <f t="shared" si="72"/>
        <v>459.49829438070179</v>
      </c>
      <c r="M164">
        <f t="shared" si="73"/>
        <v>46.404259787912672</v>
      </c>
      <c r="N164">
        <f t="shared" si="74"/>
        <v>97.223382325887755</v>
      </c>
      <c r="O164">
        <f t="shared" si="75"/>
        <v>6.1895557139946059E-2</v>
      </c>
      <c r="P164">
        <f t="shared" si="76"/>
        <v>3.6730442166600241</v>
      </c>
      <c r="Q164">
        <f t="shared" si="77"/>
        <v>6.1321898627602574E-2</v>
      </c>
      <c r="R164">
        <f t="shared" si="78"/>
        <v>3.8377284311690893E-2</v>
      </c>
      <c r="S164">
        <f t="shared" si="79"/>
        <v>226.11570782248239</v>
      </c>
      <c r="T164">
        <f t="shared" si="80"/>
        <v>34.197211179044615</v>
      </c>
      <c r="U164">
        <f t="shared" si="81"/>
        <v>33.626537499999998</v>
      </c>
      <c r="V164">
        <f t="shared" si="82"/>
        <v>5.2327085590819795</v>
      </c>
      <c r="W164">
        <f t="shared" si="83"/>
        <v>69.557359699997775</v>
      </c>
      <c r="X164">
        <f t="shared" si="84"/>
        <v>3.5822479472549222</v>
      </c>
      <c r="Y164">
        <f t="shared" si="85"/>
        <v>5.1500631460211057</v>
      </c>
      <c r="Z164">
        <f t="shared" si="86"/>
        <v>1.6504606118270573</v>
      </c>
      <c r="AA164">
        <f t="shared" si="87"/>
        <v>-46.213135365364543</v>
      </c>
      <c r="AB164">
        <f t="shared" si="88"/>
        <v>-56.304841527070657</v>
      </c>
      <c r="AC164">
        <f t="shared" si="89"/>
        <v>-3.5274094505185243</v>
      </c>
      <c r="AD164">
        <f t="shared" si="90"/>
        <v>120.07032147952867</v>
      </c>
      <c r="AE164">
        <f t="shared" si="91"/>
        <v>41.781754127680635</v>
      </c>
      <c r="AF164">
        <f t="shared" si="92"/>
        <v>0.83804852975771293</v>
      </c>
      <c r="AG164">
        <f t="shared" si="93"/>
        <v>18.566829469118467</v>
      </c>
      <c r="AH164">
        <v>1015.960541212153</v>
      </c>
      <c r="AI164">
        <v>1001.228339393939</v>
      </c>
      <c r="AJ164">
        <v>1.7177604031075959</v>
      </c>
      <c r="AK164">
        <v>64.412612484880171</v>
      </c>
      <c r="AL164">
        <f t="shared" si="94"/>
        <v>1.0479169017089465</v>
      </c>
      <c r="AM164">
        <v>35.079237658978791</v>
      </c>
      <c r="AN164">
        <v>35.498045294117631</v>
      </c>
      <c r="AO164">
        <v>1.789368907272658E-4</v>
      </c>
      <c r="AP164">
        <v>92.771630971899214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47150.577143972725</v>
      </c>
      <c r="AV164">
        <f t="shared" si="98"/>
        <v>1199.9925000000001</v>
      </c>
      <c r="AW164">
        <f t="shared" si="99"/>
        <v>1025.9195574209755</v>
      </c>
      <c r="AX164">
        <f t="shared" si="100"/>
        <v>0.85493830788190373</v>
      </c>
      <c r="AY164">
        <f t="shared" si="101"/>
        <v>0.18843093421207413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1670267833.2874999</v>
      </c>
      <c r="BF164">
        <v>962.71287499999994</v>
      </c>
      <c r="BG164">
        <v>980.40274999999997</v>
      </c>
      <c r="BH164">
        <v>35.471674999999998</v>
      </c>
      <c r="BI164">
        <v>35.135925</v>
      </c>
      <c r="BJ164">
        <v>967.41449999999998</v>
      </c>
      <c r="BK164">
        <v>35.323500000000003</v>
      </c>
      <c r="BL164">
        <v>650.02774999999997</v>
      </c>
      <c r="BM164">
        <v>100.889</v>
      </c>
      <c r="BN164">
        <v>9.9970699999999996E-2</v>
      </c>
      <c r="BO164">
        <v>33.342199999999998</v>
      </c>
      <c r="BP164">
        <v>33.626537499999998</v>
      </c>
      <c r="BQ164">
        <v>999.9</v>
      </c>
      <c r="BR164">
        <v>0</v>
      </c>
      <c r="BS164">
        <v>0</v>
      </c>
      <c r="BT164">
        <v>8998.59375</v>
      </c>
      <c r="BU164">
        <v>0</v>
      </c>
      <c r="BV164">
        <v>826.7835</v>
      </c>
      <c r="BW164">
        <v>-17.68985</v>
      </c>
      <c r="BX164">
        <v>998.11737500000004</v>
      </c>
      <c r="BY164">
        <v>1016.1025</v>
      </c>
      <c r="BZ164">
        <v>0.33576112499999999</v>
      </c>
      <c r="CA164">
        <v>980.40274999999997</v>
      </c>
      <c r="CB164">
        <v>35.135925</v>
      </c>
      <c r="CC164">
        <v>3.5787037499999999</v>
      </c>
      <c r="CD164">
        <v>3.5448300000000001</v>
      </c>
      <c r="CE164">
        <v>26.997824999999999</v>
      </c>
      <c r="CF164">
        <v>26.835987500000002</v>
      </c>
      <c r="CG164">
        <v>1199.9925000000001</v>
      </c>
      <c r="CH164">
        <v>0.49997225000000001</v>
      </c>
      <c r="CI164">
        <v>0.50002774999999999</v>
      </c>
      <c r="CJ164">
        <v>0</v>
      </c>
      <c r="CK164">
        <v>976.44450000000006</v>
      </c>
      <c r="CL164">
        <v>4.9990899999999998</v>
      </c>
      <c r="CM164">
        <v>10319.950000000001</v>
      </c>
      <c r="CN164">
        <v>9557.69</v>
      </c>
      <c r="CO164">
        <v>43.75</v>
      </c>
      <c r="CP164">
        <v>45.757750000000001</v>
      </c>
      <c r="CQ164">
        <v>44.625</v>
      </c>
      <c r="CR164">
        <v>44.5</v>
      </c>
      <c r="CS164">
        <v>45</v>
      </c>
      <c r="CT164">
        <v>597.46499999999992</v>
      </c>
      <c r="CU164">
        <v>597.52874999999995</v>
      </c>
      <c r="CV164">
        <v>0</v>
      </c>
      <c r="CW164">
        <v>1670267854.4000001</v>
      </c>
      <c r="CX164">
        <v>0</v>
      </c>
      <c r="CY164">
        <v>1670266866.0999999</v>
      </c>
      <c r="CZ164" t="s">
        <v>356</v>
      </c>
      <c r="DA164">
        <v>1670266861.5999999</v>
      </c>
      <c r="DB164">
        <v>1670266866.0999999</v>
      </c>
      <c r="DC164">
        <v>4</v>
      </c>
      <c r="DD164">
        <v>8.4000000000000005E-2</v>
      </c>
      <c r="DE164">
        <v>1.7999999999999999E-2</v>
      </c>
      <c r="DF164">
        <v>-3.9009999999999998</v>
      </c>
      <c r="DG164">
        <v>0.14799999999999999</v>
      </c>
      <c r="DH164">
        <v>415</v>
      </c>
      <c r="DI164">
        <v>36</v>
      </c>
      <c r="DJ164">
        <v>0.66</v>
      </c>
      <c r="DK164">
        <v>0.36</v>
      </c>
      <c r="DL164">
        <v>-17.413985</v>
      </c>
      <c r="DM164">
        <v>-0.94357598499059414</v>
      </c>
      <c r="DN164">
        <v>0.1346631400012637</v>
      </c>
      <c r="DO164">
        <v>0</v>
      </c>
      <c r="DP164">
        <v>0.436297875</v>
      </c>
      <c r="DQ164">
        <v>-0.51581992120075126</v>
      </c>
      <c r="DR164">
        <v>5.5585625171975669E-2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365</v>
      </c>
      <c r="EA164">
        <v>3.2960099999999999</v>
      </c>
      <c r="EB164">
        <v>2.62527</v>
      </c>
      <c r="EC164">
        <v>0.182334</v>
      </c>
      <c r="ED164">
        <v>0.182592</v>
      </c>
      <c r="EE164">
        <v>0.14298</v>
      </c>
      <c r="EF164">
        <v>0.140512</v>
      </c>
      <c r="EG164">
        <v>24726.7</v>
      </c>
      <c r="EH164">
        <v>25157.7</v>
      </c>
      <c r="EI164">
        <v>28141.8</v>
      </c>
      <c r="EJ164">
        <v>29631.9</v>
      </c>
      <c r="EK164">
        <v>33187.9</v>
      </c>
      <c r="EL164">
        <v>35351.599999999999</v>
      </c>
      <c r="EM164">
        <v>39718.699999999997</v>
      </c>
      <c r="EN164">
        <v>42342.6</v>
      </c>
      <c r="EO164">
        <v>2.2251699999999999</v>
      </c>
      <c r="EP164">
        <v>2.1580699999999999</v>
      </c>
      <c r="EQ164">
        <v>0.116546</v>
      </c>
      <c r="ER164">
        <v>0</v>
      </c>
      <c r="ES164">
        <v>31.745200000000001</v>
      </c>
      <c r="ET164">
        <v>999.9</v>
      </c>
      <c r="EU164">
        <v>65.5</v>
      </c>
      <c r="EV164">
        <v>37.4</v>
      </c>
      <c r="EW164">
        <v>41.834699999999998</v>
      </c>
      <c r="EX164">
        <v>57.594999999999999</v>
      </c>
      <c r="EY164">
        <v>-2.3197100000000002</v>
      </c>
      <c r="EZ164">
        <v>2</v>
      </c>
      <c r="FA164">
        <v>0.513432</v>
      </c>
      <c r="FB164">
        <v>0.52560700000000005</v>
      </c>
      <c r="FC164">
        <v>20.271100000000001</v>
      </c>
      <c r="FD164">
        <v>5.2183400000000004</v>
      </c>
      <c r="FE164">
        <v>12.0067</v>
      </c>
      <c r="FF164">
        <v>4.9863999999999997</v>
      </c>
      <c r="FG164">
        <v>3.2845800000000001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1.8622300000000001</v>
      </c>
      <c r="FN164">
        <v>1.86429</v>
      </c>
      <c r="FO164">
        <v>1.8603499999999999</v>
      </c>
      <c r="FP164">
        <v>1.8610800000000001</v>
      </c>
      <c r="FQ164">
        <v>1.8602000000000001</v>
      </c>
      <c r="FR164">
        <v>1.86189</v>
      </c>
      <c r="FS164">
        <v>1.8584099999999999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-4.7060000000000004</v>
      </c>
      <c r="GH164">
        <v>0.1482</v>
      </c>
      <c r="GI164">
        <v>-2.9546745296188361</v>
      </c>
      <c r="GJ164">
        <v>-2.737337881603403E-3</v>
      </c>
      <c r="GK164">
        <v>1.2769921614711079E-6</v>
      </c>
      <c r="GL164">
        <v>-3.2469241445839119E-10</v>
      </c>
      <c r="GM164">
        <v>0.14817000000000749</v>
      </c>
      <c r="GN164">
        <v>0</v>
      </c>
      <c r="GO164">
        <v>0</v>
      </c>
      <c r="GP164">
        <v>0</v>
      </c>
      <c r="GQ164">
        <v>4</v>
      </c>
      <c r="GR164">
        <v>2074</v>
      </c>
      <c r="GS164">
        <v>4</v>
      </c>
      <c r="GT164">
        <v>30</v>
      </c>
      <c r="GU164">
        <v>16.2</v>
      </c>
      <c r="GV164">
        <v>16.2</v>
      </c>
      <c r="GW164">
        <v>2.7636699999999998</v>
      </c>
      <c r="GX164">
        <v>2.5427200000000001</v>
      </c>
      <c r="GY164">
        <v>2.04834</v>
      </c>
      <c r="GZ164">
        <v>2.6025399999999999</v>
      </c>
      <c r="HA164">
        <v>2.1972700000000001</v>
      </c>
      <c r="HB164">
        <v>2.34009</v>
      </c>
      <c r="HC164">
        <v>40.476500000000001</v>
      </c>
      <c r="HD164">
        <v>16.058299999999999</v>
      </c>
      <c r="HE164">
        <v>18</v>
      </c>
      <c r="HF164">
        <v>713.14800000000002</v>
      </c>
      <c r="HG164">
        <v>730.90800000000002</v>
      </c>
      <c r="HH164">
        <v>31.000599999999999</v>
      </c>
      <c r="HI164">
        <v>33.832900000000002</v>
      </c>
      <c r="HJ164">
        <v>30.000299999999999</v>
      </c>
      <c r="HK164">
        <v>33.766599999999997</v>
      </c>
      <c r="HL164">
        <v>33.770200000000003</v>
      </c>
      <c r="HM164">
        <v>55.314799999999998</v>
      </c>
      <c r="HN164">
        <v>22.5505</v>
      </c>
      <c r="HO164">
        <v>69.321299999999994</v>
      </c>
      <c r="HP164">
        <v>31</v>
      </c>
      <c r="HQ164">
        <v>996.23199999999997</v>
      </c>
      <c r="HR164">
        <v>35.362400000000001</v>
      </c>
      <c r="HS164">
        <v>99.156999999999996</v>
      </c>
      <c r="HT164">
        <v>98.2</v>
      </c>
    </row>
    <row r="165" spans="1:228" x14ac:dyDescent="0.2">
      <c r="A165">
        <v>150</v>
      </c>
      <c r="B165">
        <v>1670267839.5999999</v>
      </c>
      <c r="C165">
        <v>595</v>
      </c>
      <c r="D165" t="s">
        <v>659</v>
      </c>
      <c r="E165" t="s">
        <v>660</v>
      </c>
      <c r="F165">
        <v>4</v>
      </c>
      <c r="G165">
        <v>1670267837.5999999</v>
      </c>
      <c r="H165">
        <f t="shared" si="68"/>
        <v>1.1825334098133557E-3</v>
      </c>
      <c r="I165">
        <f t="shared" si="69"/>
        <v>1.1825334098133558</v>
      </c>
      <c r="J165">
        <f t="shared" si="70"/>
        <v>18.446520454105737</v>
      </c>
      <c r="K165">
        <f t="shared" si="71"/>
        <v>969.79942857142851</v>
      </c>
      <c r="L165">
        <f t="shared" si="72"/>
        <v>524.15424657178539</v>
      </c>
      <c r="M165">
        <f t="shared" si="73"/>
        <v>52.933776126869013</v>
      </c>
      <c r="N165">
        <f t="shared" si="74"/>
        <v>97.939005885617505</v>
      </c>
      <c r="O165">
        <f t="shared" si="75"/>
        <v>7.0027250809166358E-2</v>
      </c>
      <c r="P165">
        <f t="shared" si="76"/>
        <v>3.6826931459884102</v>
      </c>
      <c r="Q165">
        <f t="shared" si="77"/>
        <v>6.9295822135638965E-2</v>
      </c>
      <c r="R165">
        <f t="shared" si="78"/>
        <v>4.3374968027605335E-2</v>
      </c>
      <c r="S165">
        <f t="shared" si="79"/>
        <v>226.11624652181359</v>
      </c>
      <c r="T165">
        <f t="shared" si="80"/>
        <v>34.176470033800136</v>
      </c>
      <c r="U165">
        <f t="shared" si="81"/>
        <v>33.639357142857151</v>
      </c>
      <c r="V165">
        <f t="shared" si="82"/>
        <v>5.2364617308864201</v>
      </c>
      <c r="W165">
        <f t="shared" si="83"/>
        <v>69.639348141768892</v>
      </c>
      <c r="X165">
        <f t="shared" si="84"/>
        <v>3.5883833580334694</v>
      </c>
      <c r="Y165">
        <f t="shared" si="85"/>
        <v>5.1528100905373027</v>
      </c>
      <c r="Z165">
        <f t="shared" si="86"/>
        <v>1.6480783728529507</v>
      </c>
      <c r="AA165">
        <f t="shared" si="87"/>
        <v>-52.149723372768989</v>
      </c>
      <c r="AB165">
        <f t="shared" si="88"/>
        <v>-57.109002005290151</v>
      </c>
      <c r="AC165">
        <f t="shared" si="89"/>
        <v>-3.5688048478421499</v>
      </c>
      <c r="AD165">
        <f t="shared" si="90"/>
        <v>113.28871629591229</v>
      </c>
      <c r="AE165">
        <f t="shared" si="91"/>
        <v>41.928667444175929</v>
      </c>
      <c r="AF165">
        <f t="shared" si="92"/>
        <v>0.80590783897576679</v>
      </c>
      <c r="AG165">
        <f t="shared" si="93"/>
        <v>18.446520454105737</v>
      </c>
      <c r="AH165">
        <v>1022.863267546507</v>
      </c>
      <c r="AI165">
        <v>1008.127696969697</v>
      </c>
      <c r="AJ165">
        <v>1.731502962082482</v>
      </c>
      <c r="AK165">
        <v>64.412612484880171</v>
      </c>
      <c r="AL165">
        <f t="shared" si="94"/>
        <v>1.1825334098133558</v>
      </c>
      <c r="AM165">
        <v>35.158246785336416</v>
      </c>
      <c r="AN165">
        <v>35.554158529411737</v>
      </c>
      <c r="AO165">
        <v>1.377448453118878E-2</v>
      </c>
      <c r="AP165">
        <v>92.771630971899214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47321.298043635536</v>
      </c>
      <c r="AV165">
        <f t="shared" si="98"/>
        <v>1199.995714285714</v>
      </c>
      <c r="AW165">
        <f t="shared" si="99"/>
        <v>1025.9222707366907</v>
      </c>
      <c r="AX165">
        <f t="shared" si="100"/>
        <v>0.85493827896490548</v>
      </c>
      <c r="AY165">
        <f t="shared" si="101"/>
        <v>0.18843087840226758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1670267837.5999999</v>
      </c>
      <c r="BF165">
        <v>969.79942857142851</v>
      </c>
      <c r="BG165">
        <v>987.54085714285713</v>
      </c>
      <c r="BH165">
        <v>35.532442857142861</v>
      </c>
      <c r="BI165">
        <v>35.209571428571429</v>
      </c>
      <c r="BJ165">
        <v>974.50957142857146</v>
      </c>
      <c r="BK165">
        <v>35.384271428571431</v>
      </c>
      <c r="BL165">
        <v>649.99071428571438</v>
      </c>
      <c r="BM165">
        <v>100.8891428571428</v>
      </c>
      <c r="BN165">
        <v>9.9786400000000011E-2</v>
      </c>
      <c r="BO165">
        <v>33.351714285714287</v>
      </c>
      <c r="BP165">
        <v>33.639357142857151</v>
      </c>
      <c r="BQ165">
        <v>999.89999999999986</v>
      </c>
      <c r="BR165">
        <v>0</v>
      </c>
      <c r="BS165">
        <v>0</v>
      </c>
      <c r="BT165">
        <v>9031.9642857142862</v>
      </c>
      <c r="BU165">
        <v>0</v>
      </c>
      <c r="BV165">
        <v>794.02428571428572</v>
      </c>
      <c r="BW165">
        <v>-17.741428571428571</v>
      </c>
      <c r="BX165">
        <v>1005.528571428571</v>
      </c>
      <c r="BY165">
        <v>1023.581428571429</v>
      </c>
      <c r="BZ165">
        <v>0.32285799999999998</v>
      </c>
      <c r="CA165">
        <v>987.54085714285713</v>
      </c>
      <c r="CB165">
        <v>35.209571428571429</v>
      </c>
      <c r="CC165">
        <v>3.584841428571429</v>
      </c>
      <c r="CD165">
        <v>3.5522685714285709</v>
      </c>
      <c r="CE165">
        <v>27.02701428571428</v>
      </c>
      <c r="CF165">
        <v>26.871657142857138</v>
      </c>
      <c r="CG165">
        <v>1199.995714285714</v>
      </c>
      <c r="CH165">
        <v>0.49997471428571422</v>
      </c>
      <c r="CI165">
        <v>0.50002528571428573</v>
      </c>
      <c r="CJ165">
        <v>0</v>
      </c>
      <c r="CK165">
        <v>976.61700000000008</v>
      </c>
      <c r="CL165">
        <v>4.9990899999999998</v>
      </c>
      <c r="CM165">
        <v>10325.642857142861</v>
      </c>
      <c r="CN165">
        <v>9557.74</v>
      </c>
      <c r="CO165">
        <v>43.75</v>
      </c>
      <c r="CP165">
        <v>45.811999999999998</v>
      </c>
      <c r="CQ165">
        <v>44.625</v>
      </c>
      <c r="CR165">
        <v>44.508857142857153</v>
      </c>
      <c r="CS165">
        <v>45</v>
      </c>
      <c r="CT165">
        <v>597.46714285714279</v>
      </c>
      <c r="CU165">
        <v>597.52857142857135</v>
      </c>
      <c r="CV165">
        <v>0</v>
      </c>
      <c r="CW165">
        <v>1670267858.5999999</v>
      </c>
      <c r="CX165">
        <v>0</v>
      </c>
      <c r="CY165">
        <v>1670266866.0999999</v>
      </c>
      <c r="CZ165" t="s">
        <v>356</v>
      </c>
      <c r="DA165">
        <v>1670266861.5999999</v>
      </c>
      <c r="DB165">
        <v>1670266866.0999999</v>
      </c>
      <c r="DC165">
        <v>4</v>
      </c>
      <c r="DD165">
        <v>8.4000000000000005E-2</v>
      </c>
      <c r="DE165">
        <v>1.7999999999999999E-2</v>
      </c>
      <c r="DF165">
        <v>-3.9009999999999998</v>
      </c>
      <c r="DG165">
        <v>0.14799999999999999</v>
      </c>
      <c r="DH165">
        <v>415</v>
      </c>
      <c r="DI165">
        <v>36</v>
      </c>
      <c r="DJ165">
        <v>0.66</v>
      </c>
      <c r="DK165">
        <v>0.36</v>
      </c>
      <c r="DL165">
        <v>-17.480979999999999</v>
      </c>
      <c r="DM165">
        <v>-1.7450318949343031</v>
      </c>
      <c r="DN165">
        <v>0.1814781215463723</v>
      </c>
      <c r="DO165">
        <v>0</v>
      </c>
      <c r="DP165">
        <v>0.40677934999999998</v>
      </c>
      <c r="DQ165">
        <v>-0.64322670168855678</v>
      </c>
      <c r="DR165">
        <v>6.420815759564745E-2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365</v>
      </c>
      <c r="EA165">
        <v>3.2961100000000001</v>
      </c>
      <c r="EB165">
        <v>2.6253199999999999</v>
      </c>
      <c r="EC165">
        <v>0.18313199999999999</v>
      </c>
      <c r="ED165">
        <v>0.183389</v>
      </c>
      <c r="EE165">
        <v>0.14313899999999999</v>
      </c>
      <c r="EF165">
        <v>0.140765</v>
      </c>
      <c r="EG165">
        <v>24702.400000000001</v>
      </c>
      <c r="EH165">
        <v>25132.799999999999</v>
      </c>
      <c r="EI165">
        <v>28141.8</v>
      </c>
      <c r="EJ165">
        <v>29631.5</v>
      </c>
      <c r="EK165">
        <v>33181.699999999997</v>
      </c>
      <c r="EL165">
        <v>35341.300000000003</v>
      </c>
      <c r="EM165">
        <v>39718.699999999997</v>
      </c>
      <c r="EN165">
        <v>42342.7</v>
      </c>
      <c r="EO165">
        <v>2.2250000000000001</v>
      </c>
      <c r="EP165">
        <v>2.1581700000000001</v>
      </c>
      <c r="EQ165">
        <v>0.116564</v>
      </c>
      <c r="ER165">
        <v>0</v>
      </c>
      <c r="ES165">
        <v>31.7578</v>
      </c>
      <c r="ET165">
        <v>999.9</v>
      </c>
      <c r="EU165">
        <v>65.5</v>
      </c>
      <c r="EV165">
        <v>37.4</v>
      </c>
      <c r="EW165">
        <v>41.834099999999999</v>
      </c>
      <c r="EX165">
        <v>57.325000000000003</v>
      </c>
      <c r="EY165">
        <v>-2.4278900000000001</v>
      </c>
      <c r="EZ165">
        <v>2</v>
      </c>
      <c r="FA165">
        <v>0.51346499999999995</v>
      </c>
      <c r="FB165">
        <v>0.52866000000000002</v>
      </c>
      <c r="FC165">
        <v>20.271000000000001</v>
      </c>
      <c r="FD165">
        <v>5.2186399999999997</v>
      </c>
      <c r="FE165">
        <v>12.0068</v>
      </c>
      <c r="FF165">
        <v>4.9862000000000002</v>
      </c>
      <c r="FG165">
        <v>3.2845499999999999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1.8622099999999999</v>
      </c>
      <c r="FN165">
        <v>1.86429</v>
      </c>
      <c r="FO165">
        <v>1.8603499999999999</v>
      </c>
      <c r="FP165">
        <v>1.8611</v>
      </c>
      <c r="FQ165">
        <v>1.8602000000000001</v>
      </c>
      <c r="FR165">
        <v>1.86188</v>
      </c>
      <c r="FS165">
        <v>1.8583799999999999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-4.7140000000000004</v>
      </c>
      <c r="GH165">
        <v>0.1482</v>
      </c>
      <c r="GI165">
        <v>-2.9546745296188361</v>
      </c>
      <c r="GJ165">
        <v>-2.737337881603403E-3</v>
      </c>
      <c r="GK165">
        <v>1.2769921614711079E-6</v>
      </c>
      <c r="GL165">
        <v>-3.2469241445839119E-10</v>
      </c>
      <c r="GM165">
        <v>0.14817000000000749</v>
      </c>
      <c r="GN165">
        <v>0</v>
      </c>
      <c r="GO165">
        <v>0</v>
      </c>
      <c r="GP165">
        <v>0</v>
      </c>
      <c r="GQ165">
        <v>4</v>
      </c>
      <c r="GR165">
        <v>2074</v>
      </c>
      <c r="GS165">
        <v>4</v>
      </c>
      <c r="GT165">
        <v>30</v>
      </c>
      <c r="GU165">
        <v>16.3</v>
      </c>
      <c r="GV165">
        <v>16.2</v>
      </c>
      <c r="GW165">
        <v>2.7795399999999999</v>
      </c>
      <c r="GX165">
        <v>2.5488300000000002</v>
      </c>
      <c r="GY165">
        <v>2.04834</v>
      </c>
      <c r="GZ165">
        <v>2.6025399999999999</v>
      </c>
      <c r="HA165">
        <v>2.1972700000000001</v>
      </c>
      <c r="HB165">
        <v>2.31934</v>
      </c>
      <c r="HC165">
        <v>40.476500000000001</v>
      </c>
      <c r="HD165">
        <v>16.049600000000002</v>
      </c>
      <c r="HE165">
        <v>18</v>
      </c>
      <c r="HF165">
        <v>713</v>
      </c>
      <c r="HG165">
        <v>731.00300000000004</v>
      </c>
      <c r="HH165">
        <v>31.000699999999998</v>
      </c>
      <c r="HI165">
        <v>33.835599999999999</v>
      </c>
      <c r="HJ165">
        <v>30</v>
      </c>
      <c r="HK165">
        <v>33.766599999999997</v>
      </c>
      <c r="HL165">
        <v>33.770200000000003</v>
      </c>
      <c r="HM165">
        <v>55.620199999999997</v>
      </c>
      <c r="HN165">
        <v>22.5505</v>
      </c>
      <c r="HO165">
        <v>69.321299999999994</v>
      </c>
      <c r="HP165">
        <v>31</v>
      </c>
      <c r="HQ165">
        <v>1002.92</v>
      </c>
      <c r="HR165">
        <v>35.3431</v>
      </c>
      <c r="HS165">
        <v>99.156999999999996</v>
      </c>
      <c r="HT165">
        <v>98.199600000000004</v>
      </c>
    </row>
    <row r="166" spans="1:228" x14ac:dyDescent="0.2">
      <c r="A166">
        <v>151</v>
      </c>
      <c r="B166">
        <v>1670267843.5999999</v>
      </c>
      <c r="C166">
        <v>599</v>
      </c>
      <c r="D166" t="s">
        <v>661</v>
      </c>
      <c r="E166" t="s">
        <v>662</v>
      </c>
      <c r="F166">
        <v>4</v>
      </c>
      <c r="G166">
        <v>1670267841.2874999</v>
      </c>
      <c r="H166">
        <f t="shared" si="68"/>
        <v>1.1487326756504418E-3</v>
      </c>
      <c r="I166">
        <f t="shared" si="69"/>
        <v>1.1487326756504419</v>
      </c>
      <c r="J166">
        <f t="shared" si="70"/>
        <v>18.559640259787418</v>
      </c>
      <c r="K166">
        <f t="shared" si="71"/>
        <v>975.94699999999989</v>
      </c>
      <c r="L166">
        <f t="shared" si="72"/>
        <v>515.80014382386707</v>
      </c>
      <c r="M166">
        <f t="shared" si="73"/>
        <v>52.089914526922932</v>
      </c>
      <c r="N166">
        <f t="shared" si="74"/>
        <v>98.559483593642469</v>
      </c>
      <c r="O166">
        <f t="shared" si="75"/>
        <v>6.8108907203300859E-2</v>
      </c>
      <c r="P166">
        <f t="shared" si="76"/>
        <v>3.6737995591663135</v>
      </c>
      <c r="Q166">
        <f t="shared" si="77"/>
        <v>6.7415132785325779E-2</v>
      </c>
      <c r="R166">
        <f t="shared" si="78"/>
        <v>4.219620180630905E-2</v>
      </c>
      <c r="S166">
        <f t="shared" si="79"/>
        <v>226.11777036271425</v>
      </c>
      <c r="T166">
        <f t="shared" si="80"/>
        <v>34.193783441191442</v>
      </c>
      <c r="U166">
        <f t="shared" si="81"/>
        <v>33.650637500000002</v>
      </c>
      <c r="V166">
        <f t="shared" si="82"/>
        <v>5.2397661865767908</v>
      </c>
      <c r="W166">
        <f t="shared" si="83"/>
        <v>69.719934293658696</v>
      </c>
      <c r="X166">
        <f t="shared" si="84"/>
        <v>3.5942169860898678</v>
      </c>
      <c r="Y166">
        <f t="shared" si="85"/>
        <v>5.1552214191010446</v>
      </c>
      <c r="Z166">
        <f t="shared" si="86"/>
        <v>1.645549200486923</v>
      </c>
      <c r="AA166">
        <f t="shared" si="87"/>
        <v>-50.659110996184481</v>
      </c>
      <c r="AB166">
        <f t="shared" si="88"/>
        <v>-57.551831313849767</v>
      </c>
      <c r="AC166">
        <f t="shared" si="89"/>
        <v>-3.6055304991560178</v>
      </c>
      <c r="AD166">
        <f t="shared" si="90"/>
        <v>114.30129755352399</v>
      </c>
      <c r="AE166">
        <f t="shared" si="91"/>
        <v>42.256884463739866</v>
      </c>
      <c r="AF166">
        <f t="shared" si="92"/>
        <v>0.77279361575294414</v>
      </c>
      <c r="AG166">
        <f t="shared" si="93"/>
        <v>18.559640259787418</v>
      </c>
      <c r="AH166">
        <v>1029.998050629983</v>
      </c>
      <c r="AI166">
        <v>1015.13793939394</v>
      </c>
      <c r="AJ166">
        <v>1.750878649890069</v>
      </c>
      <c r="AK166">
        <v>64.412612484880171</v>
      </c>
      <c r="AL166">
        <f t="shared" si="94"/>
        <v>1.1487326756504419</v>
      </c>
      <c r="AM166">
        <v>35.240224897742351</v>
      </c>
      <c r="AN166">
        <v>35.620720294117639</v>
      </c>
      <c r="AO166">
        <v>1.409870545431343E-2</v>
      </c>
      <c r="AP166">
        <v>92.771630971899214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47161.300513129361</v>
      </c>
      <c r="AV166">
        <f t="shared" si="98"/>
        <v>1199.9925000000001</v>
      </c>
      <c r="AW166">
        <f t="shared" si="99"/>
        <v>1025.9206260946705</v>
      </c>
      <c r="AX166">
        <f t="shared" si="100"/>
        <v>0.85493919844888233</v>
      </c>
      <c r="AY166">
        <f t="shared" si="101"/>
        <v>0.18843265300634315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1670267841.2874999</v>
      </c>
      <c r="BF166">
        <v>975.94699999999989</v>
      </c>
      <c r="BG166">
        <v>993.81275000000005</v>
      </c>
      <c r="BH166">
        <v>35.590337499999997</v>
      </c>
      <c r="BI166">
        <v>35.280762500000002</v>
      </c>
      <c r="BJ166">
        <v>980.66399999999999</v>
      </c>
      <c r="BK166">
        <v>35.442137500000001</v>
      </c>
      <c r="BL166">
        <v>650.01437499999997</v>
      </c>
      <c r="BM166">
        <v>100.88849999999999</v>
      </c>
      <c r="BN166">
        <v>0.1000614625</v>
      </c>
      <c r="BO166">
        <v>33.360062499999998</v>
      </c>
      <c r="BP166">
        <v>33.650637500000002</v>
      </c>
      <c r="BQ166">
        <v>999.9</v>
      </c>
      <c r="BR166">
        <v>0</v>
      </c>
      <c r="BS166">
        <v>0</v>
      </c>
      <c r="BT166">
        <v>9001.25</v>
      </c>
      <c r="BU166">
        <v>0</v>
      </c>
      <c r="BV166">
        <v>790.03187500000001</v>
      </c>
      <c r="BW166">
        <v>-17.865874999999999</v>
      </c>
      <c r="BX166">
        <v>1011.965</v>
      </c>
      <c r="BY166">
        <v>1030.1575</v>
      </c>
      <c r="BZ166">
        <v>0.30957224999999999</v>
      </c>
      <c r="CA166">
        <v>993.81275000000005</v>
      </c>
      <c r="CB166">
        <v>35.280762500000002</v>
      </c>
      <c r="CC166">
        <v>3.5906587499999998</v>
      </c>
      <c r="CD166">
        <v>3.55942625</v>
      </c>
      <c r="CE166">
        <v>27.054625000000001</v>
      </c>
      <c r="CF166">
        <v>26.905899999999999</v>
      </c>
      <c r="CG166">
        <v>1199.9925000000001</v>
      </c>
      <c r="CH166">
        <v>0.49994387499999998</v>
      </c>
      <c r="CI166">
        <v>0.50005612499999996</v>
      </c>
      <c r="CJ166">
        <v>0</v>
      </c>
      <c r="CK166">
        <v>976.666875</v>
      </c>
      <c r="CL166">
        <v>4.9990899999999998</v>
      </c>
      <c r="CM166">
        <v>10333.450000000001</v>
      </c>
      <c r="CN166">
        <v>9557.598750000001</v>
      </c>
      <c r="CO166">
        <v>43.75</v>
      </c>
      <c r="CP166">
        <v>45.811999999999998</v>
      </c>
      <c r="CQ166">
        <v>44.625</v>
      </c>
      <c r="CR166">
        <v>44.546499999999988</v>
      </c>
      <c r="CS166">
        <v>45</v>
      </c>
      <c r="CT166">
        <v>597.42875000000004</v>
      </c>
      <c r="CU166">
        <v>597.56375000000003</v>
      </c>
      <c r="CV166">
        <v>0</v>
      </c>
      <c r="CW166">
        <v>1670267862.8</v>
      </c>
      <c r="CX166">
        <v>0</v>
      </c>
      <c r="CY166">
        <v>1670266866.0999999</v>
      </c>
      <c r="CZ166" t="s">
        <v>356</v>
      </c>
      <c r="DA166">
        <v>1670266861.5999999</v>
      </c>
      <c r="DB166">
        <v>1670266866.0999999</v>
      </c>
      <c r="DC166">
        <v>4</v>
      </c>
      <c r="DD166">
        <v>8.4000000000000005E-2</v>
      </c>
      <c r="DE166">
        <v>1.7999999999999999E-2</v>
      </c>
      <c r="DF166">
        <v>-3.9009999999999998</v>
      </c>
      <c r="DG166">
        <v>0.14799999999999999</v>
      </c>
      <c r="DH166">
        <v>415</v>
      </c>
      <c r="DI166">
        <v>36</v>
      </c>
      <c r="DJ166">
        <v>0.66</v>
      </c>
      <c r="DK166">
        <v>0.36</v>
      </c>
      <c r="DL166">
        <v>-17.592439024390242</v>
      </c>
      <c r="DM166">
        <v>-2.0090195121951582</v>
      </c>
      <c r="DN166">
        <v>0.20527187430219451</v>
      </c>
      <c r="DO166">
        <v>0</v>
      </c>
      <c r="DP166">
        <v>0.36995368292682929</v>
      </c>
      <c r="DQ166">
        <v>-0.58959729616724721</v>
      </c>
      <c r="DR166">
        <v>6.1689629690003071E-2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365</v>
      </c>
      <c r="EA166">
        <v>3.2960099999999999</v>
      </c>
      <c r="EB166">
        <v>2.6254</v>
      </c>
      <c r="EC166">
        <v>0.18393799999999999</v>
      </c>
      <c r="ED166">
        <v>0.18420600000000001</v>
      </c>
      <c r="EE166">
        <v>0.143315</v>
      </c>
      <c r="EF166">
        <v>0.14083000000000001</v>
      </c>
      <c r="EG166">
        <v>24677.9</v>
      </c>
      <c r="EH166">
        <v>25107.4</v>
      </c>
      <c r="EI166">
        <v>28141.7</v>
      </c>
      <c r="EJ166">
        <v>29631.4</v>
      </c>
      <c r="EK166">
        <v>33174.9</v>
      </c>
      <c r="EL166">
        <v>35338.400000000001</v>
      </c>
      <c r="EM166">
        <v>39718.6</v>
      </c>
      <c r="EN166">
        <v>42342.3</v>
      </c>
      <c r="EO166">
        <v>2.22525</v>
      </c>
      <c r="EP166">
        <v>2.1582499999999998</v>
      </c>
      <c r="EQ166">
        <v>0.116248</v>
      </c>
      <c r="ER166">
        <v>0</v>
      </c>
      <c r="ES166">
        <v>31.771100000000001</v>
      </c>
      <c r="ET166">
        <v>999.9</v>
      </c>
      <c r="EU166">
        <v>65.5</v>
      </c>
      <c r="EV166">
        <v>37.4</v>
      </c>
      <c r="EW166">
        <v>41.832999999999998</v>
      </c>
      <c r="EX166">
        <v>57.414999999999999</v>
      </c>
      <c r="EY166">
        <v>-2.3157000000000001</v>
      </c>
      <c r="EZ166">
        <v>2</v>
      </c>
      <c r="FA166">
        <v>0.513598</v>
      </c>
      <c r="FB166">
        <v>0.53217599999999998</v>
      </c>
      <c r="FC166">
        <v>20.271000000000001</v>
      </c>
      <c r="FD166">
        <v>5.2184900000000001</v>
      </c>
      <c r="FE166">
        <v>12.0067</v>
      </c>
      <c r="FF166">
        <v>4.9865000000000004</v>
      </c>
      <c r="FG166">
        <v>3.2846500000000001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1.8622000000000001</v>
      </c>
      <c r="FN166">
        <v>1.8642799999999999</v>
      </c>
      <c r="FO166">
        <v>1.8603499999999999</v>
      </c>
      <c r="FP166">
        <v>1.8610599999999999</v>
      </c>
      <c r="FQ166">
        <v>1.8602000000000001</v>
      </c>
      <c r="FR166">
        <v>1.86188</v>
      </c>
      <c r="FS166">
        <v>1.8583799999999999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-4.7220000000000004</v>
      </c>
      <c r="GH166">
        <v>0.1482</v>
      </c>
      <c r="GI166">
        <v>-2.9546745296188361</v>
      </c>
      <c r="GJ166">
        <v>-2.737337881603403E-3</v>
      </c>
      <c r="GK166">
        <v>1.2769921614711079E-6</v>
      </c>
      <c r="GL166">
        <v>-3.2469241445839119E-10</v>
      </c>
      <c r="GM166">
        <v>0.14817000000000749</v>
      </c>
      <c r="GN166">
        <v>0</v>
      </c>
      <c r="GO166">
        <v>0</v>
      </c>
      <c r="GP166">
        <v>0</v>
      </c>
      <c r="GQ166">
        <v>4</v>
      </c>
      <c r="GR166">
        <v>2074</v>
      </c>
      <c r="GS166">
        <v>4</v>
      </c>
      <c r="GT166">
        <v>30</v>
      </c>
      <c r="GU166">
        <v>16.399999999999999</v>
      </c>
      <c r="GV166">
        <v>16.3</v>
      </c>
      <c r="GW166">
        <v>2.79419</v>
      </c>
      <c r="GX166">
        <v>2.5549300000000001</v>
      </c>
      <c r="GY166">
        <v>2.04834</v>
      </c>
      <c r="GZ166">
        <v>2.6025399999999999</v>
      </c>
      <c r="HA166">
        <v>2.1972700000000001</v>
      </c>
      <c r="HB166">
        <v>2.3083499999999999</v>
      </c>
      <c r="HC166">
        <v>40.476500000000001</v>
      </c>
      <c r="HD166">
        <v>16.049600000000002</v>
      </c>
      <c r="HE166">
        <v>18</v>
      </c>
      <c r="HF166">
        <v>713.21199999999999</v>
      </c>
      <c r="HG166">
        <v>731.07399999999996</v>
      </c>
      <c r="HH166">
        <v>31.000900000000001</v>
      </c>
      <c r="HI166">
        <v>33.835599999999999</v>
      </c>
      <c r="HJ166">
        <v>30.0001</v>
      </c>
      <c r="HK166">
        <v>33.766599999999997</v>
      </c>
      <c r="HL166">
        <v>33.770200000000003</v>
      </c>
      <c r="HM166">
        <v>55.917299999999997</v>
      </c>
      <c r="HN166">
        <v>22.5505</v>
      </c>
      <c r="HO166">
        <v>69.321299999999994</v>
      </c>
      <c r="HP166">
        <v>31</v>
      </c>
      <c r="HQ166">
        <v>1009.6</v>
      </c>
      <c r="HR166">
        <v>35.316699999999997</v>
      </c>
      <c r="HS166">
        <v>99.156700000000001</v>
      </c>
      <c r="HT166">
        <v>98.198899999999995</v>
      </c>
    </row>
    <row r="167" spans="1:228" x14ac:dyDescent="0.2">
      <c r="A167">
        <v>152</v>
      </c>
      <c r="B167">
        <v>1670267847.5999999</v>
      </c>
      <c r="C167">
        <v>603</v>
      </c>
      <c r="D167" t="s">
        <v>663</v>
      </c>
      <c r="E167" t="s">
        <v>664</v>
      </c>
      <c r="F167">
        <v>4</v>
      </c>
      <c r="G167">
        <v>1670267845.5999999</v>
      </c>
      <c r="H167">
        <f t="shared" si="68"/>
        <v>1.1898069206980105E-3</v>
      </c>
      <c r="I167">
        <f t="shared" si="69"/>
        <v>1.1898069206980104</v>
      </c>
      <c r="J167">
        <f t="shared" si="70"/>
        <v>18.736325681558714</v>
      </c>
      <c r="K167">
        <f t="shared" si="71"/>
        <v>983.15685714285712</v>
      </c>
      <c r="L167">
        <f t="shared" si="72"/>
        <v>535.08287063410444</v>
      </c>
      <c r="M167">
        <f t="shared" si="73"/>
        <v>54.037265081844971</v>
      </c>
      <c r="N167">
        <f t="shared" si="74"/>
        <v>99.287625566304214</v>
      </c>
      <c r="O167">
        <f t="shared" si="75"/>
        <v>7.0772271925756747E-2</v>
      </c>
      <c r="P167">
        <f t="shared" si="76"/>
        <v>3.6710381199815276</v>
      </c>
      <c r="Q167">
        <f t="shared" si="77"/>
        <v>7.0022942162170115E-2</v>
      </c>
      <c r="R167">
        <f t="shared" si="78"/>
        <v>4.3831001889392034E-2</v>
      </c>
      <c r="S167">
        <f t="shared" si="79"/>
        <v>226.11924652347625</v>
      </c>
      <c r="T167">
        <f t="shared" si="80"/>
        <v>34.197385193308307</v>
      </c>
      <c r="U167">
        <f t="shared" si="81"/>
        <v>33.654800000000002</v>
      </c>
      <c r="V167">
        <f t="shared" si="82"/>
        <v>5.2409860028810904</v>
      </c>
      <c r="W167">
        <f t="shared" si="83"/>
        <v>69.789232255430292</v>
      </c>
      <c r="X167">
        <f t="shared" si="84"/>
        <v>3.6001336182828139</v>
      </c>
      <c r="Y167">
        <f t="shared" si="85"/>
        <v>5.1585803453263921</v>
      </c>
      <c r="Z167">
        <f t="shared" si="86"/>
        <v>1.6408523845982765</v>
      </c>
      <c r="AA167">
        <f t="shared" si="87"/>
        <v>-52.470485202782264</v>
      </c>
      <c r="AB167">
        <f t="shared" si="88"/>
        <v>-56.031999645604337</v>
      </c>
      <c r="AC167">
        <f t="shared" si="89"/>
        <v>-3.513227362163625</v>
      </c>
      <c r="AD167">
        <f t="shared" si="90"/>
        <v>114.103534312926</v>
      </c>
      <c r="AE167">
        <f t="shared" si="91"/>
        <v>42.202017910099265</v>
      </c>
      <c r="AF167">
        <f t="shared" si="92"/>
        <v>0.90593267188288973</v>
      </c>
      <c r="AG167">
        <f t="shared" si="93"/>
        <v>18.736325681558714</v>
      </c>
      <c r="AH167">
        <v>1037.0075627253671</v>
      </c>
      <c r="AI167">
        <v>1022.113575757576</v>
      </c>
      <c r="AJ167">
        <v>1.7403429258053811</v>
      </c>
      <c r="AK167">
        <v>64.412612484880171</v>
      </c>
      <c r="AL167">
        <f t="shared" si="94"/>
        <v>1.1898069206980104</v>
      </c>
      <c r="AM167">
        <v>35.288527937106508</v>
      </c>
      <c r="AN167">
        <v>35.663354999999981</v>
      </c>
      <c r="AO167">
        <v>1.800781704994972E-2</v>
      </c>
      <c r="AP167">
        <v>92.771630971899214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47110.249018195442</v>
      </c>
      <c r="AV167">
        <f t="shared" si="98"/>
        <v>1200</v>
      </c>
      <c r="AW167">
        <f t="shared" si="99"/>
        <v>1025.9270707375524</v>
      </c>
      <c r="AX167">
        <f t="shared" si="100"/>
        <v>0.85493922561462699</v>
      </c>
      <c r="AY167">
        <f t="shared" si="101"/>
        <v>0.1884327054362302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1670267845.5999999</v>
      </c>
      <c r="BF167">
        <v>983.15685714285712</v>
      </c>
      <c r="BG167">
        <v>1001.055714285714</v>
      </c>
      <c r="BH167">
        <v>35.648914285714291</v>
      </c>
      <c r="BI167">
        <v>35.286042857142853</v>
      </c>
      <c r="BJ167">
        <v>987.8827142857142</v>
      </c>
      <c r="BK167">
        <v>35.50074285714286</v>
      </c>
      <c r="BL167">
        <v>650.04299999999989</v>
      </c>
      <c r="BM167">
        <v>100.8885714285714</v>
      </c>
      <c r="BN167">
        <v>0.10001939999999999</v>
      </c>
      <c r="BO167">
        <v>33.371685714285711</v>
      </c>
      <c r="BP167">
        <v>33.654800000000002</v>
      </c>
      <c r="BQ167">
        <v>999.89999999999986</v>
      </c>
      <c r="BR167">
        <v>0</v>
      </c>
      <c r="BS167">
        <v>0</v>
      </c>
      <c r="BT167">
        <v>8991.6971428571433</v>
      </c>
      <c r="BU167">
        <v>0</v>
      </c>
      <c r="BV167">
        <v>833.31185714285709</v>
      </c>
      <c r="BW167">
        <v>-17.898714285714281</v>
      </c>
      <c r="BX167">
        <v>1019.502857142857</v>
      </c>
      <c r="BY167">
        <v>1037.671428571429</v>
      </c>
      <c r="BZ167">
        <v>0.36286342857142861</v>
      </c>
      <c r="CA167">
        <v>1001.055714285714</v>
      </c>
      <c r="CB167">
        <v>35.286042857142853</v>
      </c>
      <c r="CC167">
        <v>3.5965728571428568</v>
      </c>
      <c r="CD167">
        <v>3.5599642857142859</v>
      </c>
      <c r="CE167">
        <v>27.08267142857142</v>
      </c>
      <c r="CF167">
        <v>26.908442857142859</v>
      </c>
      <c r="CG167">
        <v>1200</v>
      </c>
      <c r="CH167">
        <v>0.49994214285714289</v>
      </c>
      <c r="CI167">
        <v>0.50005785714285711</v>
      </c>
      <c r="CJ167">
        <v>0</v>
      </c>
      <c r="CK167">
        <v>976.85914285714273</v>
      </c>
      <c r="CL167">
        <v>4.9990899999999998</v>
      </c>
      <c r="CM167">
        <v>10340.757142857139</v>
      </c>
      <c r="CN167">
        <v>9557.67</v>
      </c>
      <c r="CO167">
        <v>43.75</v>
      </c>
      <c r="CP167">
        <v>45.811999999999998</v>
      </c>
      <c r="CQ167">
        <v>44.625</v>
      </c>
      <c r="CR167">
        <v>44.561999999999998</v>
      </c>
      <c r="CS167">
        <v>45</v>
      </c>
      <c r="CT167">
        <v>597.43142857142846</v>
      </c>
      <c r="CU167">
        <v>597.56857142857154</v>
      </c>
      <c r="CV167">
        <v>0</v>
      </c>
      <c r="CW167">
        <v>1670267866.4000001</v>
      </c>
      <c r="CX167">
        <v>0</v>
      </c>
      <c r="CY167">
        <v>1670266866.0999999</v>
      </c>
      <c r="CZ167" t="s">
        <v>356</v>
      </c>
      <c r="DA167">
        <v>1670266861.5999999</v>
      </c>
      <c r="DB167">
        <v>1670266866.0999999</v>
      </c>
      <c r="DC167">
        <v>4</v>
      </c>
      <c r="DD167">
        <v>8.4000000000000005E-2</v>
      </c>
      <c r="DE167">
        <v>1.7999999999999999E-2</v>
      </c>
      <c r="DF167">
        <v>-3.9009999999999998</v>
      </c>
      <c r="DG167">
        <v>0.14799999999999999</v>
      </c>
      <c r="DH167">
        <v>415</v>
      </c>
      <c r="DI167">
        <v>36</v>
      </c>
      <c r="DJ167">
        <v>0.66</v>
      </c>
      <c r="DK167">
        <v>0.36</v>
      </c>
      <c r="DL167">
        <v>-17.71067073170731</v>
      </c>
      <c r="DM167">
        <v>-1.7502857142857211</v>
      </c>
      <c r="DN167">
        <v>0.1850046581403044</v>
      </c>
      <c r="DO167">
        <v>0</v>
      </c>
      <c r="DP167">
        <v>0.34711765853658538</v>
      </c>
      <c r="DQ167">
        <v>-0.20984579790940699</v>
      </c>
      <c r="DR167">
        <v>3.6765392928683291E-2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365</v>
      </c>
      <c r="EA167">
        <v>3.29609</v>
      </c>
      <c r="EB167">
        <v>2.6250800000000001</v>
      </c>
      <c r="EC167">
        <v>0.18473899999999999</v>
      </c>
      <c r="ED167">
        <v>0.18498899999999999</v>
      </c>
      <c r="EE167">
        <v>0.143425</v>
      </c>
      <c r="EF167">
        <v>0.140816</v>
      </c>
      <c r="EG167">
        <v>24653.200000000001</v>
      </c>
      <c r="EH167">
        <v>25083.1</v>
      </c>
      <c r="EI167">
        <v>28141.200000000001</v>
      </c>
      <c r="EJ167">
        <v>29631.200000000001</v>
      </c>
      <c r="EK167">
        <v>33170.199999999997</v>
      </c>
      <c r="EL167">
        <v>35338.800000000003</v>
      </c>
      <c r="EM167">
        <v>39718</v>
      </c>
      <c r="EN167">
        <v>42342</v>
      </c>
      <c r="EO167">
        <v>2.2252800000000001</v>
      </c>
      <c r="EP167">
        <v>2.15828</v>
      </c>
      <c r="EQ167">
        <v>0.11561399999999999</v>
      </c>
      <c r="ER167">
        <v>0</v>
      </c>
      <c r="ES167">
        <v>31.785</v>
      </c>
      <c r="ET167">
        <v>999.9</v>
      </c>
      <c r="EU167">
        <v>65.5</v>
      </c>
      <c r="EV167">
        <v>37.4</v>
      </c>
      <c r="EW167">
        <v>41.8386</v>
      </c>
      <c r="EX167">
        <v>57.234999999999999</v>
      </c>
      <c r="EY167">
        <v>-2.2475999999999998</v>
      </c>
      <c r="EZ167">
        <v>2</v>
      </c>
      <c r="FA167">
        <v>0.51364799999999999</v>
      </c>
      <c r="FB167">
        <v>0.53553399999999995</v>
      </c>
      <c r="FC167">
        <v>20.271000000000001</v>
      </c>
      <c r="FD167">
        <v>5.2180400000000002</v>
      </c>
      <c r="FE167">
        <v>12.0059</v>
      </c>
      <c r="FF167">
        <v>4.9861500000000003</v>
      </c>
      <c r="FG167">
        <v>3.2845800000000001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1.86222</v>
      </c>
      <c r="FN167">
        <v>1.86429</v>
      </c>
      <c r="FO167">
        <v>1.8603499999999999</v>
      </c>
      <c r="FP167">
        <v>1.8610899999999999</v>
      </c>
      <c r="FQ167">
        <v>1.8602000000000001</v>
      </c>
      <c r="FR167">
        <v>1.86188</v>
      </c>
      <c r="FS167">
        <v>1.8584000000000001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-4.7300000000000004</v>
      </c>
      <c r="GH167">
        <v>0.1482</v>
      </c>
      <c r="GI167">
        <v>-2.9546745296188361</v>
      </c>
      <c r="GJ167">
        <v>-2.737337881603403E-3</v>
      </c>
      <c r="GK167">
        <v>1.2769921614711079E-6</v>
      </c>
      <c r="GL167">
        <v>-3.2469241445839119E-10</v>
      </c>
      <c r="GM167">
        <v>0.14817000000000749</v>
      </c>
      <c r="GN167">
        <v>0</v>
      </c>
      <c r="GO167">
        <v>0</v>
      </c>
      <c r="GP167">
        <v>0</v>
      </c>
      <c r="GQ167">
        <v>4</v>
      </c>
      <c r="GR167">
        <v>2074</v>
      </c>
      <c r="GS167">
        <v>4</v>
      </c>
      <c r="GT167">
        <v>30</v>
      </c>
      <c r="GU167">
        <v>16.399999999999999</v>
      </c>
      <c r="GV167">
        <v>16.399999999999999</v>
      </c>
      <c r="GW167">
        <v>2.80884</v>
      </c>
      <c r="GX167">
        <v>2.5451700000000002</v>
      </c>
      <c r="GY167">
        <v>2.04834</v>
      </c>
      <c r="GZ167">
        <v>2.6025399999999999</v>
      </c>
      <c r="HA167">
        <v>2.1972700000000001</v>
      </c>
      <c r="HB167">
        <v>2.34863</v>
      </c>
      <c r="HC167">
        <v>40.476500000000001</v>
      </c>
      <c r="HD167">
        <v>16.049600000000002</v>
      </c>
      <c r="HE167">
        <v>18</v>
      </c>
      <c r="HF167">
        <v>713.221</v>
      </c>
      <c r="HG167">
        <v>731.07799999999997</v>
      </c>
      <c r="HH167">
        <v>31.000900000000001</v>
      </c>
      <c r="HI167">
        <v>33.835599999999999</v>
      </c>
      <c r="HJ167">
        <v>30.0002</v>
      </c>
      <c r="HK167">
        <v>33.765500000000003</v>
      </c>
      <c r="HL167">
        <v>33.768500000000003</v>
      </c>
      <c r="HM167">
        <v>56.215600000000002</v>
      </c>
      <c r="HN167">
        <v>22.5505</v>
      </c>
      <c r="HO167">
        <v>69.321299999999994</v>
      </c>
      <c r="HP167">
        <v>31</v>
      </c>
      <c r="HQ167">
        <v>1016.28</v>
      </c>
      <c r="HR167">
        <v>35.316699999999997</v>
      </c>
      <c r="HS167">
        <v>99.155199999999994</v>
      </c>
      <c r="HT167">
        <v>98.198300000000003</v>
      </c>
    </row>
    <row r="168" spans="1:228" x14ac:dyDescent="0.2">
      <c r="A168">
        <v>153</v>
      </c>
      <c r="B168">
        <v>1670267851.5999999</v>
      </c>
      <c r="C168">
        <v>607</v>
      </c>
      <c r="D168" t="s">
        <v>665</v>
      </c>
      <c r="E168" t="s">
        <v>666</v>
      </c>
      <c r="F168">
        <v>4</v>
      </c>
      <c r="G168">
        <v>1670267849.2874999</v>
      </c>
      <c r="H168">
        <f t="shared" si="68"/>
        <v>1.1759579276383614E-3</v>
      </c>
      <c r="I168">
        <f t="shared" si="69"/>
        <v>1.1759579276383614</v>
      </c>
      <c r="J168">
        <f t="shared" si="70"/>
        <v>19.29800512730705</v>
      </c>
      <c r="K168">
        <f t="shared" si="71"/>
        <v>989.26737500000002</v>
      </c>
      <c r="L168">
        <f t="shared" si="72"/>
        <v>523.60782802083122</v>
      </c>
      <c r="M168">
        <f t="shared" si="73"/>
        <v>52.877904608306892</v>
      </c>
      <c r="N168">
        <f t="shared" si="74"/>
        <v>99.903750646904086</v>
      </c>
      <c r="O168">
        <f t="shared" si="75"/>
        <v>6.9992734608887761E-2</v>
      </c>
      <c r="P168">
        <f t="shared" si="76"/>
        <v>3.6713591845668745</v>
      </c>
      <c r="Q168">
        <f t="shared" si="77"/>
        <v>6.9259792418046778E-2</v>
      </c>
      <c r="R168">
        <f t="shared" si="78"/>
        <v>4.3352582487630298E-2</v>
      </c>
      <c r="S168">
        <f t="shared" si="79"/>
        <v>226.11853123793395</v>
      </c>
      <c r="T168">
        <f t="shared" si="80"/>
        <v>34.208365558658201</v>
      </c>
      <c r="U168">
        <f t="shared" si="81"/>
        <v>33.661175</v>
      </c>
      <c r="V168">
        <f t="shared" si="82"/>
        <v>5.2428546688195636</v>
      </c>
      <c r="W168">
        <f t="shared" si="83"/>
        <v>69.818540533163883</v>
      </c>
      <c r="X168">
        <f t="shared" si="84"/>
        <v>3.6032910440927335</v>
      </c>
      <c r="Y168">
        <f t="shared" si="85"/>
        <v>5.160937218934226</v>
      </c>
      <c r="Z168">
        <f t="shared" si="86"/>
        <v>1.6395636247268301</v>
      </c>
      <c r="AA168">
        <f t="shared" si="87"/>
        <v>-51.859744608851734</v>
      </c>
      <c r="AB168">
        <f t="shared" si="88"/>
        <v>-55.685220378472614</v>
      </c>
      <c r="AC168">
        <f t="shared" si="89"/>
        <v>-3.4914270240996048</v>
      </c>
      <c r="AD168">
        <f t="shared" si="90"/>
        <v>115.08213922650998</v>
      </c>
      <c r="AE168">
        <f t="shared" si="91"/>
        <v>42.298227284720845</v>
      </c>
      <c r="AF168">
        <f t="shared" si="92"/>
        <v>0.9959963133251124</v>
      </c>
      <c r="AG168">
        <f t="shared" si="93"/>
        <v>19.29800512730705</v>
      </c>
      <c r="AH168">
        <v>1043.945336603575</v>
      </c>
      <c r="AI168">
        <v>1028.957151515152</v>
      </c>
      <c r="AJ168">
        <v>1.7026203276068741</v>
      </c>
      <c r="AK168">
        <v>64.412612484880171</v>
      </c>
      <c r="AL168">
        <f t="shared" si="94"/>
        <v>1.1759579276383614</v>
      </c>
      <c r="AM168">
        <v>35.28388450142571</v>
      </c>
      <c r="AN168">
        <v>35.69276823529411</v>
      </c>
      <c r="AO168">
        <v>1.099909285672857E-2</v>
      </c>
      <c r="AP168">
        <v>92.771630971899214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47114.716138601594</v>
      </c>
      <c r="AV168">
        <f t="shared" si="98"/>
        <v>1199.9949999999999</v>
      </c>
      <c r="AW168">
        <f t="shared" si="99"/>
        <v>1025.9229135947842</v>
      </c>
      <c r="AX168">
        <f t="shared" si="100"/>
        <v>0.85493932357616853</v>
      </c>
      <c r="AY168">
        <f t="shared" si="101"/>
        <v>0.1884328945020054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1670267849.2874999</v>
      </c>
      <c r="BF168">
        <v>989.26737500000002</v>
      </c>
      <c r="BG168">
        <v>1007.24625</v>
      </c>
      <c r="BH168">
        <v>35.680525000000003</v>
      </c>
      <c r="BI168">
        <v>35.281574999999997</v>
      </c>
      <c r="BJ168">
        <v>994.00025000000005</v>
      </c>
      <c r="BK168">
        <v>35.532337499999997</v>
      </c>
      <c r="BL168">
        <v>650.01587500000005</v>
      </c>
      <c r="BM168">
        <v>100.887625</v>
      </c>
      <c r="BN168">
        <v>9.9987824999999989E-2</v>
      </c>
      <c r="BO168">
        <v>33.379837500000001</v>
      </c>
      <c r="BP168">
        <v>33.661175</v>
      </c>
      <c r="BQ168">
        <v>999.9</v>
      </c>
      <c r="BR168">
        <v>0</v>
      </c>
      <c r="BS168">
        <v>0</v>
      </c>
      <c r="BT168">
        <v>8992.8912500000006</v>
      </c>
      <c r="BU168">
        <v>0</v>
      </c>
      <c r="BV168">
        <v>866.62275</v>
      </c>
      <c r="BW168">
        <v>-17.977662500000001</v>
      </c>
      <c r="BX168">
        <v>1025.8699999999999</v>
      </c>
      <c r="BY168">
        <v>1044.08125</v>
      </c>
      <c r="BZ168">
        <v>0.39893062499999998</v>
      </c>
      <c r="CA168">
        <v>1007.24625</v>
      </c>
      <c r="CB168">
        <v>35.281574999999997</v>
      </c>
      <c r="CC168">
        <v>3.59972</v>
      </c>
      <c r="CD168">
        <v>3.55947375</v>
      </c>
      <c r="CE168">
        <v>27.097562499999999</v>
      </c>
      <c r="CF168">
        <v>26.906112499999999</v>
      </c>
      <c r="CG168">
        <v>1199.9949999999999</v>
      </c>
      <c r="CH168">
        <v>0.49994</v>
      </c>
      <c r="CI168">
        <v>0.50005999999999995</v>
      </c>
      <c r="CJ168">
        <v>0</v>
      </c>
      <c r="CK168">
        <v>976.84649999999988</v>
      </c>
      <c r="CL168">
        <v>4.9990899999999998</v>
      </c>
      <c r="CM168">
        <v>10344.875</v>
      </c>
      <c r="CN168">
        <v>9557.619999999999</v>
      </c>
      <c r="CO168">
        <v>43.75</v>
      </c>
      <c r="CP168">
        <v>45.811999999999998</v>
      </c>
      <c r="CQ168">
        <v>44.625</v>
      </c>
      <c r="CR168">
        <v>44.561999999999998</v>
      </c>
      <c r="CS168">
        <v>45.023249999999997</v>
      </c>
      <c r="CT168">
        <v>597.42499999999995</v>
      </c>
      <c r="CU168">
        <v>597.57000000000005</v>
      </c>
      <c r="CV168">
        <v>0</v>
      </c>
      <c r="CW168">
        <v>1670267870.5999999</v>
      </c>
      <c r="CX168">
        <v>0</v>
      </c>
      <c r="CY168">
        <v>1670266866.0999999</v>
      </c>
      <c r="CZ168" t="s">
        <v>356</v>
      </c>
      <c r="DA168">
        <v>1670266861.5999999</v>
      </c>
      <c r="DB168">
        <v>1670266866.0999999</v>
      </c>
      <c r="DC168">
        <v>4</v>
      </c>
      <c r="DD168">
        <v>8.4000000000000005E-2</v>
      </c>
      <c r="DE168">
        <v>1.7999999999999999E-2</v>
      </c>
      <c r="DF168">
        <v>-3.9009999999999998</v>
      </c>
      <c r="DG168">
        <v>0.14799999999999999</v>
      </c>
      <c r="DH168">
        <v>415</v>
      </c>
      <c r="DI168">
        <v>36</v>
      </c>
      <c r="DJ168">
        <v>0.66</v>
      </c>
      <c r="DK168">
        <v>0.36</v>
      </c>
      <c r="DL168">
        <v>-17.818926829268289</v>
      </c>
      <c r="DM168">
        <v>-1.174415331010453</v>
      </c>
      <c r="DN168">
        <v>0.12565648493818229</v>
      </c>
      <c r="DO168">
        <v>0</v>
      </c>
      <c r="DP168">
        <v>0.34452795121951219</v>
      </c>
      <c r="DQ168">
        <v>0.18771286411149879</v>
      </c>
      <c r="DR168">
        <v>3.1680585374265997E-2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365</v>
      </c>
      <c r="EA168">
        <v>3.2959999999999998</v>
      </c>
      <c r="EB168">
        <v>2.6251899999999999</v>
      </c>
      <c r="EC168">
        <v>0.185525</v>
      </c>
      <c r="ED168">
        <v>0.185782</v>
      </c>
      <c r="EE168">
        <v>0.14349799999999999</v>
      </c>
      <c r="EF168">
        <v>0.14080699999999999</v>
      </c>
      <c r="EG168">
        <v>24628.799999999999</v>
      </c>
      <c r="EH168">
        <v>25058.2</v>
      </c>
      <c r="EI168">
        <v>28140.6</v>
      </c>
      <c r="EJ168">
        <v>29630.7</v>
      </c>
      <c r="EK168">
        <v>33166.699999999997</v>
      </c>
      <c r="EL168">
        <v>35338.800000000003</v>
      </c>
      <c r="EM168">
        <v>39717.199999999997</v>
      </c>
      <c r="EN168">
        <v>42341.599999999999</v>
      </c>
      <c r="EO168">
        <v>2.22512</v>
      </c>
      <c r="EP168">
        <v>2.15842</v>
      </c>
      <c r="EQ168">
        <v>0.11496199999999999</v>
      </c>
      <c r="ER168">
        <v>0</v>
      </c>
      <c r="ES168">
        <v>31.7988</v>
      </c>
      <c r="ET168">
        <v>999.9</v>
      </c>
      <c r="EU168">
        <v>65.5</v>
      </c>
      <c r="EV168">
        <v>37.4</v>
      </c>
      <c r="EW168">
        <v>41.834099999999999</v>
      </c>
      <c r="EX168">
        <v>56.935000000000002</v>
      </c>
      <c r="EY168">
        <v>-2.2355800000000001</v>
      </c>
      <c r="EZ168">
        <v>2</v>
      </c>
      <c r="FA168">
        <v>0.51368599999999998</v>
      </c>
      <c r="FB168">
        <v>0.54090400000000005</v>
      </c>
      <c r="FC168">
        <v>20.271100000000001</v>
      </c>
      <c r="FD168">
        <v>5.21774</v>
      </c>
      <c r="FE168">
        <v>12.007400000000001</v>
      </c>
      <c r="FF168">
        <v>4.9863999999999997</v>
      </c>
      <c r="FG168">
        <v>3.2845800000000001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1.86222</v>
      </c>
      <c r="FN168">
        <v>1.8643000000000001</v>
      </c>
      <c r="FO168">
        <v>1.8603499999999999</v>
      </c>
      <c r="FP168">
        <v>1.8611</v>
      </c>
      <c r="FQ168">
        <v>1.8602000000000001</v>
      </c>
      <c r="FR168">
        <v>1.86188</v>
      </c>
      <c r="FS168">
        <v>1.85843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-4.7380000000000004</v>
      </c>
      <c r="GH168">
        <v>0.1482</v>
      </c>
      <c r="GI168">
        <v>-2.9546745296188361</v>
      </c>
      <c r="GJ168">
        <v>-2.737337881603403E-3</v>
      </c>
      <c r="GK168">
        <v>1.2769921614711079E-6</v>
      </c>
      <c r="GL168">
        <v>-3.2469241445839119E-10</v>
      </c>
      <c r="GM168">
        <v>0.14817000000000749</v>
      </c>
      <c r="GN168">
        <v>0</v>
      </c>
      <c r="GO168">
        <v>0</v>
      </c>
      <c r="GP168">
        <v>0</v>
      </c>
      <c r="GQ168">
        <v>4</v>
      </c>
      <c r="GR168">
        <v>2074</v>
      </c>
      <c r="GS168">
        <v>4</v>
      </c>
      <c r="GT168">
        <v>30</v>
      </c>
      <c r="GU168">
        <v>16.5</v>
      </c>
      <c r="GV168">
        <v>16.399999999999999</v>
      </c>
      <c r="GW168">
        <v>2.8247100000000001</v>
      </c>
      <c r="GX168">
        <v>2.5390600000000001</v>
      </c>
      <c r="GY168">
        <v>2.04834</v>
      </c>
      <c r="GZ168">
        <v>2.6025399999999999</v>
      </c>
      <c r="HA168">
        <v>2.1972700000000001</v>
      </c>
      <c r="HB168">
        <v>2.3730500000000001</v>
      </c>
      <c r="HC168">
        <v>40.476500000000001</v>
      </c>
      <c r="HD168">
        <v>16.058299999999999</v>
      </c>
      <c r="HE168">
        <v>18</v>
      </c>
      <c r="HF168">
        <v>713.07100000000003</v>
      </c>
      <c r="HG168">
        <v>731.20399999999995</v>
      </c>
      <c r="HH168">
        <v>31.001300000000001</v>
      </c>
      <c r="HI168">
        <v>33.8367</v>
      </c>
      <c r="HJ168">
        <v>30.0002</v>
      </c>
      <c r="HK168">
        <v>33.763599999999997</v>
      </c>
      <c r="HL168">
        <v>33.767200000000003</v>
      </c>
      <c r="HM168">
        <v>56.516300000000001</v>
      </c>
      <c r="HN168">
        <v>22.5505</v>
      </c>
      <c r="HO168">
        <v>69.321299999999994</v>
      </c>
      <c r="HP168">
        <v>31</v>
      </c>
      <c r="HQ168">
        <v>1022.96</v>
      </c>
      <c r="HR168">
        <v>35.314399999999999</v>
      </c>
      <c r="HS168">
        <v>99.153099999999995</v>
      </c>
      <c r="HT168">
        <v>98.197100000000006</v>
      </c>
    </row>
    <row r="169" spans="1:228" x14ac:dyDescent="0.2">
      <c r="A169">
        <v>154</v>
      </c>
      <c r="B169">
        <v>1670267855.5999999</v>
      </c>
      <c r="C169">
        <v>611</v>
      </c>
      <c r="D169" t="s">
        <v>667</v>
      </c>
      <c r="E169" t="s">
        <v>668</v>
      </c>
      <c r="F169">
        <v>4</v>
      </c>
      <c r="G169">
        <v>1670267853.5999999</v>
      </c>
      <c r="H169">
        <f t="shared" si="68"/>
        <v>1.1558665576604148E-3</v>
      </c>
      <c r="I169">
        <f t="shared" si="69"/>
        <v>1.1558665576604148</v>
      </c>
      <c r="J169">
        <f t="shared" si="70"/>
        <v>18.687651710559667</v>
      </c>
      <c r="K169">
        <f t="shared" si="71"/>
        <v>996.37328571428577</v>
      </c>
      <c r="L169">
        <f t="shared" si="72"/>
        <v>536.82969295628322</v>
      </c>
      <c r="M169">
        <f t="shared" si="73"/>
        <v>54.213690955676142</v>
      </c>
      <c r="N169">
        <f t="shared" si="74"/>
        <v>100.62236515036584</v>
      </c>
      <c r="O169">
        <f t="shared" si="75"/>
        <v>6.8756835506535732E-2</v>
      </c>
      <c r="P169">
        <f t="shared" si="76"/>
        <v>3.671739031271879</v>
      </c>
      <c r="Q169">
        <f t="shared" si="77"/>
        <v>6.804947995397595E-2</v>
      </c>
      <c r="R169">
        <f t="shared" si="78"/>
        <v>4.2593871492497534E-2</v>
      </c>
      <c r="S169">
        <f t="shared" si="79"/>
        <v>226.11929109371391</v>
      </c>
      <c r="T169">
        <f t="shared" si="80"/>
        <v>34.218731733846646</v>
      </c>
      <c r="U169">
        <f t="shared" si="81"/>
        <v>33.669828571428567</v>
      </c>
      <c r="V169">
        <f t="shared" si="82"/>
        <v>5.2453921660747191</v>
      </c>
      <c r="W169">
        <f t="shared" si="83"/>
        <v>69.831105773184817</v>
      </c>
      <c r="X169">
        <f t="shared" si="84"/>
        <v>3.6051985885763735</v>
      </c>
      <c r="Y169">
        <f t="shared" si="85"/>
        <v>5.1627402268070233</v>
      </c>
      <c r="Z169">
        <f t="shared" si="86"/>
        <v>1.6401935774983456</v>
      </c>
      <c r="AA169">
        <f t="shared" si="87"/>
        <v>-50.973715192824294</v>
      </c>
      <c r="AB169">
        <f t="shared" si="88"/>
        <v>-56.169951917299642</v>
      </c>
      <c r="AC169">
        <f t="shared" si="89"/>
        <v>-3.5217116095034608</v>
      </c>
      <c r="AD169">
        <f t="shared" si="90"/>
        <v>115.45391237408651</v>
      </c>
      <c r="AE169">
        <f t="shared" si="91"/>
        <v>42.535513289557009</v>
      </c>
      <c r="AF169">
        <f t="shared" si="92"/>
        <v>1.0502569817852216</v>
      </c>
      <c r="AG169">
        <f t="shared" si="93"/>
        <v>18.687651710559667</v>
      </c>
      <c r="AH169">
        <v>1050.8682664024941</v>
      </c>
      <c r="AI169">
        <v>1035.911696969697</v>
      </c>
      <c r="AJ169">
        <v>1.761360487448657</v>
      </c>
      <c r="AK169">
        <v>64.412612484880171</v>
      </c>
      <c r="AL169">
        <f t="shared" si="94"/>
        <v>1.1558665576604148</v>
      </c>
      <c r="AM169">
        <v>35.280548372297233</v>
      </c>
      <c r="AN169">
        <v>35.701371470588207</v>
      </c>
      <c r="AO169">
        <v>7.4651143306432403E-3</v>
      </c>
      <c r="AP169">
        <v>92.771630971899214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47120.540846619399</v>
      </c>
      <c r="AV169">
        <f t="shared" si="98"/>
        <v>1200.0085714285719</v>
      </c>
      <c r="AW169">
        <f t="shared" si="99"/>
        <v>1025.9335850226503</v>
      </c>
      <c r="AX169">
        <f t="shared" si="100"/>
        <v>0.85493854748163089</v>
      </c>
      <c r="AY169">
        <f t="shared" si="101"/>
        <v>0.18843139663954742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1670267853.5999999</v>
      </c>
      <c r="BF169">
        <v>996.37328571428577</v>
      </c>
      <c r="BG169">
        <v>1014.477142857143</v>
      </c>
      <c r="BH169">
        <v>35.699057142857143</v>
      </c>
      <c r="BI169">
        <v>35.278357142857139</v>
      </c>
      <c r="BJ169">
        <v>1001.114285714286</v>
      </c>
      <c r="BK169">
        <v>35.550899999999999</v>
      </c>
      <c r="BL169">
        <v>649.97914285714285</v>
      </c>
      <c r="BM169">
        <v>100.8887142857143</v>
      </c>
      <c r="BN169">
        <v>9.9907742857142851E-2</v>
      </c>
      <c r="BO169">
        <v>33.386071428571427</v>
      </c>
      <c r="BP169">
        <v>33.669828571428567</v>
      </c>
      <c r="BQ169">
        <v>999.89999999999986</v>
      </c>
      <c r="BR169">
        <v>0</v>
      </c>
      <c r="BS169">
        <v>0</v>
      </c>
      <c r="BT169">
        <v>8994.1071428571431</v>
      </c>
      <c r="BU169">
        <v>0</v>
      </c>
      <c r="BV169">
        <v>848.71828571428557</v>
      </c>
      <c r="BW169">
        <v>-18.103842857142858</v>
      </c>
      <c r="BX169">
        <v>1033.26</v>
      </c>
      <c r="BY169">
        <v>1051.5742857142859</v>
      </c>
      <c r="BZ169">
        <v>0.42072671428571429</v>
      </c>
      <c r="CA169">
        <v>1014.477142857143</v>
      </c>
      <c r="CB169">
        <v>35.278357142857139</v>
      </c>
      <c r="CC169">
        <v>3.6016371428571432</v>
      </c>
      <c r="CD169">
        <v>3.5591900000000001</v>
      </c>
      <c r="CE169">
        <v>27.106628571428569</v>
      </c>
      <c r="CF169">
        <v>26.904771428571429</v>
      </c>
      <c r="CG169">
        <v>1200.0085714285719</v>
      </c>
      <c r="CH169">
        <v>0.49996657142857143</v>
      </c>
      <c r="CI169">
        <v>0.50003342857142852</v>
      </c>
      <c r="CJ169">
        <v>0</v>
      </c>
      <c r="CK169">
        <v>977.2008571428571</v>
      </c>
      <c r="CL169">
        <v>4.9990899999999998</v>
      </c>
      <c r="CM169">
        <v>10346.72857142857</v>
      </c>
      <c r="CN169">
        <v>9557.7971428571418</v>
      </c>
      <c r="CO169">
        <v>43.75</v>
      </c>
      <c r="CP169">
        <v>45.811999999999998</v>
      </c>
      <c r="CQ169">
        <v>44.625</v>
      </c>
      <c r="CR169">
        <v>44.561999999999998</v>
      </c>
      <c r="CS169">
        <v>45.044285714285721</v>
      </c>
      <c r="CT169">
        <v>597.46285714285716</v>
      </c>
      <c r="CU169">
        <v>597.54571428571421</v>
      </c>
      <c r="CV169">
        <v>0</v>
      </c>
      <c r="CW169">
        <v>1670267874.8</v>
      </c>
      <c r="CX169">
        <v>0</v>
      </c>
      <c r="CY169">
        <v>1670266866.0999999</v>
      </c>
      <c r="CZ169" t="s">
        <v>356</v>
      </c>
      <c r="DA169">
        <v>1670266861.5999999</v>
      </c>
      <c r="DB169">
        <v>1670266866.0999999</v>
      </c>
      <c r="DC169">
        <v>4</v>
      </c>
      <c r="DD169">
        <v>8.4000000000000005E-2</v>
      </c>
      <c r="DE169">
        <v>1.7999999999999999E-2</v>
      </c>
      <c r="DF169">
        <v>-3.9009999999999998</v>
      </c>
      <c r="DG169">
        <v>0.14799999999999999</v>
      </c>
      <c r="DH169">
        <v>415</v>
      </c>
      <c r="DI169">
        <v>36</v>
      </c>
      <c r="DJ169">
        <v>0.66</v>
      </c>
      <c r="DK169">
        <v>0.36</v>
      </c>
      <c r="DL169">
        <v>-17.904004878048781</v>
      </c>
      <c r="DM169">
        <v>-1.2399177700348669</v>
      </c>
      <c r="DN169">
        <v>0.13089092452323089</v>
      </c>
      <c r="DO169">
        <v>0</v>
      </c>
      <c r="DP169">
        <v>0.35943902439024389</v>
      </c>
      <c r="DQ169">
        <v>0.3849363135888505</v>
      </c>
      <c r="DR169">
        <v>4.254893570620906E-2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365</v>
      </c>
      <c r="EA169">
        <v>3.2960699999999998</v>
      </c>
      <c r="EB169">
        <v>2.6252900000000001</v>
      </c>
      <c r="EC169">
        <v>0.18632799999999999</v>
      </c>
      <c r="ED169">
        <v>0.18658</v>
      </c>
      <c r="EE169">
        <v>0.14353099999999999</v>
      </c>
      <c r="EF169">
        <v>0.14080599999999999</v>
      </c>
      <c r="EG169">
        <v>24604.7</v>
      </c>
      <c r="EH169">
        <v>25033.8</v>
      </c>
      <c r="EI169">
        <v>28140.9</v>
      </c>
      <c r="EJ169">
        <v>29631</v>
      </c>
      <c r="EK169">
        <v>33165.599999999999</v>
      </c>
      <c r="EL169">
        <v>35339.1</v>
      </c>
      <c r="EM169">
        <v>39717.300000000003</v>
      </c>
      <c r="EN169">
        <v>42341.9</v>
      </c>
      <c r="EO169">
        <v>2.2250800000000002</v>
      </c>
      <c r="EP169">
        <v>2.15835</v>
      </c>
      <c r="EQ169">
        <v>0.115596</v>
      </c>
      <c r="ER169">
        <v>0</v>
      </c>
      <c r="ES169">
        <v>31.8124</v>
      </c>
      <c r="ET169">
        <v>999.9</v>
      </c>
      <c r="EU169">
        <v>65.5</v>
      </c>
      <c r="EV169">
        <v>37.4</v>
      </c>
      <c r="EW169">
        <v>41.839199999999998</v>
      </c>
      <c r="EX169">
        <v>57.864899999999999</v>
      </c>
      <c r="EY169">
        <v>-2.4158599999999999</v>
      </c>
      <c r="EZ169">
        <v>2</v>
      </c>
      <c r="FA169">
        <v>0.51382899999999998</v>
      </c>
      <c r="FB169">
        <v>0.54665900000000001</v>
      </c>
      <c r="FC169">
        <v>20.270700000000001</v>
      </c>
      <c r="FD169">
        <v>5.21774</v>
      </c>
      <c r="FE169">
        <v>12.007999999999999</v>
      </c>
      <c r="FF169">
        <v>4.9861000000000004</v>
      </c>
      <c r="FG169">
        <v>3.2845499999999999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1.86226</v>
      </c>
      <c r="FN169">
        <v>1.8642799999999999</v>
      </c>
      <c r="FO169">
        <v>1.8603499999999999</v>
      </c>
      <c r="FP169">
        <v>1.8610899999999999</v>
      </c>
      <c r="FQ169">
        <v>1.8602000000000001</v>
      </c>
      <c r="FR169">
        <v>1.86188</v>
      </c>
      <c r="FS169">
        <v>1.8584000000000001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-4.7480000000000002</v>
      </c>
      <c r="GH169">
        <v>0.1482</v>
      </c>
      <c r="GI169">
        <v>-2.9546745296188361</v>
      </c>
      <c r="GJ169">
        <v>-2.737337881603403E-3</v>
      </c>
      <c r="GK169">
        <v>1.2769921614711079E-6</v>
      </c>
      <c r="GL169">
        <v>-3.2469241445839119E-10</v>
      </c>
      <c r="GM169">
        <v>0.14817000000000749</v>
      </c>
      <c r="GN169">
        <v>0</v>
      </c>
      <c r="GO169">
        <v>0</v>
      </c>
      <c r="GP169">
        <v>0</v>
      </c>
      <c r="GQ169">
        <v>4</v>
      </c>
      <c r="GR169">
        <v>2074</v>
      </c>
      <c r="GS169">
        <v>4</v>
      </c>
      <c r="GT169">
        <v>30</v>
      </c>
      <c r="GU169">
        <v>16.600000000000001</v>
      </c>
      <c r="GV169">
        <v>16.5</v>
      </c>
      <c r="GW169">
        <v>2.8393600000000001</v>
      </c>
      <c r="GX169">
        <v>2.5488300000000002</v>
      </c>
      <c r="GY169">
        <v>2.04834</v>
      </c>
      <c r="GZ169">
        <v>2.6025399999999999</v>
      </c>
      <c r="HA169">
        <v>2.1972700000000001</v>
      </c>
      <c r="HB169">
        <v>2.3010299999999999</v>
      </c>
      <c r="HC169">
        <v>40.476500000000001</v>
      </c>
      <c r="HD169">
        <v>16.049600000000002</v>
      </c>
      <c r="HE169">
        <v>18</v>
      </c>
      <c r="HF169">
        <v>713.029</v>
      </c>
      <c r="HG169">
        <v>731.13199999999995</v>
      </c>
      <c r="HH169">
        <v>31.0015</v>
      </c>
      <c r="HI169">
        <v>33.838700000000003</v>
      </c>
      <c r="HJ169">
        <v>30.000299999999999</v>
      </c>
      <c r="HK169">
        <v>33.763599999999997</v>
      </c>
      <c r="HL169">
        <v>33.767200000000003</v>
      </c>
      <c r="HM169">
        <v>56.811</v>
      </c>
      <c r="HN169">
        <v>22.5505</v>
      </c>
      <c r="HO169">
        <v>69.321299999999994</v>
      </c>
      <c r="HP169">
        <v>31</v>
      </c>
      <c r="HQ169">
        <v>1029.6500000000001</v>
      </c>
      <c r="HR169">
        <v>35.3003</v>
      </c>
      <c r="HS169">
        <v>99.153599999999997</v>
      </c>
      <c r="HT169">
        <v>98.197800000000001</v>
      </c>
    </row>
    <row r="170" spans="1:228" x14ac:dyDescent="0.2">
      <c r="A170">
        <v>155</v>
      </c>
      <c r="B170">
        <v>1670267859.5999999</v>
      </c>
      <c r="C170">
        <v>615</v>
      </c>
      <c r="D170" t="s">
        <v>669</v>
      </c>
      <c r="E170" t="s">
        <v>670</v>
      </c>
      <c r="F170">
        <v>4</v>
      </c>
      <c r="G170">
        <v>1670267857.2874999</v>
      </c>
      <c r="H170">
        <f t="shared" si="68"/>
        <v>1.0966724690515235E-3</v>
      </c>
      <c r="I170">
        <f t="shared" si="69"/>
        <v>1.0966724690515235</v>
      </c>
      <c r="J170">
        <f t="shared" si="70"/>
        <v>19.414608376691127</v>
      </c>
      <c r="K170">
        <f t="shared" si="71"/>
        <v>1002.59875</v>
      </c>
      <c r="L170">
        <f t="shared" si="72"/>
        <v>500.18155413837792</v>
      </c>
      <c r="M170">
        <f t="shared" si="73"/>
        <v>50.512736691457526</v>
      </c>
      <c r="N170">
        <f t="shared" si="74"/>
        <v>101.2512481656281</v>
      </c>
      <c r="O170">
        <f t="shared" si="75"/>
        <v>6.499411374673815E-2</v>
      </c>
      <c r="P170">
        <f t="shared" si="76"/>
        <v>3.6736704438436876</v>
      </c>
      <c r="Q170">
        <f t="shared" si="77"/>
        <v>6.4362004804682238E-2</v>
      </c>
      <c r="R170">
        <f t="shared" si="78"/>
        <v>4.0282532995857212E-2</v>
      </c>
      <c r="S170">
        <f t="shared" si="79"/>
        <v>226.11398548609432</v>
      </c>
      <c r="T170">
        <f t="shared" si="80"/>
        <v>34.23703677511353</v>
      </c>
      <c r="U170">
        <f t="shared" si="81"/>
        <v>33.690475000000013</v>
      </c>
      <c r="V170">
        <f t="shared" si="82"/>
        <v>5.2514506583637388</v>
      </c>
      <c r="W170">
        <f t="shared" si="83"/>
        <v>69.82476831905575</v>
      </c>
      <c r="X170">
        <f t="shared" si="84"/>
        <v>3.6061523784258869</v>
      </c>
      <c r="Y170">
        <f t="shared" si="85"/>
        <v>5.1645747851937207</v>
      </c>
      <c r="Z170">
        <f t="shared" si="86"/>
        <v>1.6452982799378519</v>
      </c>
      <c r="AA170">
        <f t="shared" si="87"/>
        <v>-48.363255885172187</v>
      </c>
      <c r="AB170">
        <f t="shared" si="88"/>
        <v>-59.032744881176676</v>
      </c>
      <c r="AC170">
        <f t="shared" si="89"/>
        <v>-3.6997441243346265</v>
      </c>
      <c r="AD170">
        <f t="shared" si="90"/>
        <v>115.01824059541084</v>
      </c>
      <c r="AE170">
        <f t="shared" si="91"/>
        <v>42.600957958987181</v>
      </c>
      <c r="AF170">
        <f t="shared" si="92"/>
        <v>1.076440777694561</v>
      </c>
      <c r="AG170">
        <f t="shared" si="93"/>
        <v>19.414608376691127</v>
      </c>
      <c r="AH170">
        <v>1057.932059921641</v>
      </c>
      <c r="AI170">
        <v>1042.8393939393941</v>
      </c>
      <c r="AJ170">
        <v>1.716493158757765</v>
      </c>
      <c r="AK170">
        <v>64.412612484880171</v>
      </c>
      <c r="AL170">
        <f t="shared" si="94"/>
        <v>1.0966724690515235</v>
      </c>
      <c r="AM170">
        <v>35.278601657666208</v>
      </c>
      <c r="AN170">
        <v>35.712115294117638</v>
      </c>
      <c r="AO170">
        <v>1.017884302556753E-3</v>
      </c>
      <c r="AP170">
        <v>92.771630971899214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47154.019499353271</v>
      </c>
      <c r="AV170">
        <f t="shared" si="98"/>
        <v>1199.9837500000001</v>
      </c>
      <c r="AW170">
        <f t="shared" si="99"/>
        <v>1025.9120385938313</v>
      </c>
      <c r="AX170">
        <f t="shared" si="100"/>
        <v>0.85493827611734841</v>
      </c>
      <c r="AY170">
        <f t="shared" si="101"/>
        <v>0.18843087290648253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1670267857.2874999</v>
      </c>
      <c r="BF170">
        <v>1002.59875</v>
      </c>
      <c r="BG170">
        <v>1020.7424999999999</v>
      </c>
      <c r="BH170">
        <v>35.708437500000002</v>
      </c>
      <c r="BI170">
        <v>35.277275000000003</v>
      </c>
      <c r="BJ170">
        <v>1007.3475</v>
      </c>
      <c r="BK170">
        <v>35.560250000000003</v>
      </c>
      <c r="BL170">
        <v>650.01187499999992</v>
      </c>
      <c r="BM170">
        <v>100.88875</v>
      </c>
      <c r="BN170">
        <v>0.1000535125</v>
      </c>
      <c r="BO170">
        <v>33.392412499999999</v>
      </c>
      <c r="BP170">
        <v>33.690475000000013</v>
      </c>
      <c r="BQ170">
        <v>999.9</v>
      </c>
      <c r="BR170">
        <v>0</v>
      </c>
      <c r="BS170">
        <v>0</v>
      </c>
      <c r="BT170">
        <v>9000.78125</v>
      </c>
      <c r="BU170">
        <v>0</v>
      </c>
      <c r="BV170">
        <v>800.06600000000003</v>
      </c>
      <c r="BW170">
        <v>-18.1412625</v>
      </c>
      <c r="BX170">
        <v>1039.7275</v>
      </c>
      <c r="BY170">
        <v>1058.0662500000001</v>
      </c>
      <c r="BZ170">
        <v>0.43115437499999998</v>
      </c>
      <c r="CA170">
        <v>1020.7424999999999</v>
      </c>
      <c r="CB170">
        <v>35.277275000000003</v>
      </c>
      <c r="CC170">
        <v>3.60258375</v>
      </c>
      <c r="CD170">
        <v>3.5590837500000001</v>
      </c>
      <c r="CE170">
        <v>27.1111</v>
      </c>
      <c r="CF170">
        <v>26.904262500000002</v>
      </c>
      <c r="CG170">
        <v>1199.9837500000001</v>
      </c>
      <c r="CH170">
        <v>0.49997399999999997</v>
      </c>
      <c r="CI170">
        <v>0.50002599999999997</v>
      </c>
      <c r="CJ170">
        <v>0</v>
      </c>
      <c r="CK170">
        <v>977.21062499999994</v>
      </c>
      <c r="CL170">
        <v>4.9990899999999998</v>
      </c>
      <c r="CM170">
        <v>10346.9375</v>
      </c>
      <c r="CN170">
        <v>9557.6287499999999</v>
      </c>
      <c r="CO170">
        <v>43.765500000000003</v>
      </c>
      <c r="CP170">
        <v>45.811999999999998</v>
      </c>
      <c r="CQ170">
        <v>44.625</v>
      </c>
      <c r="CR170">
        <v>44.601374999999997</v>
      </c>
      <c r="CS170">
        <v>45.046499999999988</v>
      </c>
      <c r="CT170">
        <v>597.46124999999995</v>
      </c>
      <c r="CU170">
        <v>597.52250000000004</v>
      </c>
      <c r="CV170">
        <v>0</v>
      </c>
      <c r="CW170">
        <v>1670267878.4000001</v>
      </c>
      <c r="CX170">
        <v>0</v>
      </c>
      <c r="CY170">
        <v>1670266866.0999999</v>
      </c>
      <c r="CZ170" t="s">
        <v>356</v>
      </c>
      <c r="DA170">
        <v>1670266861.5999999</v>
      </c>
      <c r="DB170">
        <v>1670266866.0999999</v>
      </c>
      <c r="DC170">
        <v>4</v>
      </c>
      <c r="DD170">
        <v>8.4000000000000005E-2</v>
      </c>
      <c r="DE170">
        <v>1.7999999999999999E-2</v>
      </c>
      <c r="DF170">
        <v>-3.9009999999999998</v>
      </c>
      <c r="DG170">
        <v>0.14799999999999999</v>
      </c>
      <c r="DH170">
        <v>415</v>
      </c>
      <c r="DI170">
        <v>36</v>
      </c>
      <c r="DJ170">
        <v>0.66</v>
      </c>
      <c r="DK170">
        <v>0.36</v>
      </c>
      <c r="DL170">
        <v>-17.979369999999999</v>
      </c>
      <c r="DM170">
        <v>-1.157358348968083</v>
      </c>
      <c r="DN170">
        <v>0.1206236216501559</v>
      </c>
      <c r="DO170">
        <v>0</v>
      </c>
      <c r="DP170">
        <v>0.37744545000000002</v>
      </c>
      <c r="DQ170">
        <v>0.47237642026266391</v>
      </c>
      <c r="DR170">
        <v>4.6970500925554333E-2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365</v>
      </c>
      <c r="EA170">
        <v>3.2959999999999998</v>
      </c>
      <c r="EB170">
        <v>2.6253799999999998</v>
      </c>
      <c r="EC170">
        <v>0.187114</v>
      </c>
      <c r="ED170">
        <v>0.187365</v>
      </c>
      <c r="EE170">
        <v>0.14355200000000001</v>
      </c>
      <c r="EF170">
        <v>0.140791</v>
      </c>
      <c r="EG170">
        <v>24580.9</v>
      </c>
      <c r="EH170">
        <v>25009.7</v>
      </c>
      <c r="EI170">
        <v>28140.9</v>
      </c>
      <c r="EJ170">
        <v>29631.1</v>
      </c>
      <c r="EK170">
        <v>33164.6</v>
      </c>
      <c r="EL170">
        <v>35340</v>
      </c>
      <c r="EM170">
        <v>39717</v>
      </c>
      <c r="EN170">
        <v>42342</v>
      </c>
      <c r="EO170">
        <v>2.22505</v>
      </c>
      <c r="EP170">
        <v>2.1584500000000002</v>
      </c>
      <c r="EQ170">
        <v>0.115298</v>
      </c>
      <c r="ER170">
        <v>0</v>
      </c>
      <c r="ES170">
        <v>31.824000000000002</v>
      </c>
      <c r="ET170">
        <v>999.9</v>
      </c>
      <c r="EU170">
        <v>65.599999999999994</v>
      </c>
      <c r="EV170">
        <v>37.4</v>
      </c>
      <c r="EW170">
        <v>41.8996</v>
      </c>
      <c r="EX170">
        <v>57.834899999999998</v>
      </c>
      <c r="EY170">
        <v>-2.2836500000000002</v>
      </c>
      <c r="EZ170">
        <v>2</v>
      </c>
      <c r="FA170">
        <v>0.51380300000000001</v>
      </c>
      <c r="FB170">
        <v>0.55071400000000004</v>
      </c>
      <c r="FC170">
        <v>20.270700000000001</v>
      </c>
      <c r="FD170">
        <v>5.21774</v>
      </c>
      <c r="FE170">
        <v>12.007899999999999</v>
      </c>
      <c r="FF170">
        <v>4.9863499999999998</v>
      </c>
      <c r="FG170">
        <v>3.2845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1.86226</v>
      </c>
      <c r="FN170">
        <v>1.8643099999999999</v>
      </c>
      <c r="FO170">
        <v>1.8603499999999999</v>
      </c>
      <c r="FP170">
        <v>1.8611</v>
      </c>
      <c r="FQ170">
        <v>1.8602000000000001</v>
      </c>
      <c r="FR170">
        <v>1.86188</v>
      </c>
      <c r="FS170">
        <v>1.85839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-4.75</v>
      </c>
      <c r="GH170">
        <v>0.1482</v>
      </c>
      <c r="GI170">
        <v>-2.9546745296188361</v>
      </c>
      <c r="GJ170">
        <v>-2.737337881603403E-3</v>
      </c>
      <c r="GK170">
        <v>1.2769921614711079E-6</v>
      </c>
      <c r="GL170">
        <v>-3.2469241445839119E-10</v>
      </c>
      <c r="GM170">
        <v>0.14817000000000749</v>
      </c>
      <c r="GN170">
        <v>0</v>
      </c>
      <c r="GO170">
        <v>0</v>
      </c>
      <c r="GP170">
        <v>0</v>
      </c>
      <c r="GQ170">
        <v>4</v>
      </c>
      <c r="GR170">
        <v>2074</v>
      </c>
      <c r="GS170">
        <v>4</v>
      </c>
      <c r="GT170">
        <v>30</v>
      </c>
      <c r="GU170">
        <v>16.600000000000001</v>
      </c>
      <c r="GV170">
        <v>16.600000000000001</v>
      </c>
      <c r="GW170">
        <v>2.8540000000000001</v>
      </c>
      <c r="GX170">
        <v>2.5488300000000002</v>
      </c>
      <c r="GY170">
        <v>2.04834</v>
      </c>
      <c r="GZ170">
        <v>2.6025399999999999</v>
      </c>
      <c r="HA170">
        <v>2.1972700000000001</v>
      </c>
      <c r="HB170">
        <v>2.31812</v>
      </c>
      <c r="HC170">
        <v>40.451000000000001</v>
      </c>
      <c r="HD170">
        <v>16.049600000000002</v>
      </c>
      <c r="HE170">
        <v>18</v>
      </c>
      <c r="HF170">
        <v>713.00800000000004</v>
      </c>
      <c r="HG170">
        <v>731.22699999999998</v>
      </c>
      <c r="HH170">
        <v>31.001300000000001</v>
      </c>
      <c r="HI170">
        <v>33.838700000000003</v>
      </c>
      <c r="HJ170">
        <v>30.0002</v>
      </c>
      <c r="HK170">
        <v>33.763599999999997</v>
      </c>
      <c r="HL170">
        <v>33.767200000000003</v>
      </c>
      <c r="HM170">
        <v>57.106999999999999</v>
      </c>
      <c r="HN170">
        <v>22.5505</v>
      </c>
      <c r="HO170">
        <v>69.321299999999994</v>
      </c>
      <c r="HP170">
        <v>31</v>
      </c>
      <c r="HQ170">
        <v>1036.33</v>
      </c>
      <c r="HR170">
        <v>35.2821</v>
      </c>
      <c r="HS170">
        <v>99.153199999999998</v>
      </c>
      <c r="HT170">
        <v>98.198099999999997</v>
      </c>
    </row>
    <row r="171" spans="1:228" x14ac:dyDescent="0.2">
      <c r="A171">
        <v>156</v>
      </c>
      <c r="B171">
        <v>1670267863.5999999</v>
      </c>
      <c r="C171">
        <v>619</v>
      </c>
      <c r="D171" t="s">
        <v>671</v>
      </c>
      <c r="E171" t="s">
        <v>672</v>
      </c>
      <c r="F171">
        <v>4</v>
      </c>
      <c r="G171">
        <v>1670267861.5999999</v>
      </c>
      <c r="H171">
        <f t="shared" si="68"/>
        <v>1.099184478499641E-3</v>
      </c>
      <c r="I171">
        <f t="shared" si="69"/>
        <v>1.099184478499641</v>
      </c>
      <c r="J171">
        <f t="shared" si="70"/>
        <v>20.254291774901976</v>
      </c>
      <c r="K171">
        <f t="shared" si="71"/>
        <v>1009.615714285714</v>
      </c>
      <c r="L171">
        <f t="shared" si="72"/>
        <v>487.45076649266923</v>
      </c>
      <c r="M171">
        <f t="shared" si="73"/>
        <v>49.227550919467163</v>
      </c>
      <c r="N171">
        <f t="shared" si="74"/>
        <v>101.96087974526068</v>
      </c>
      <c r="O171">
        <f t="shared" si="75"/>
        <v>6.5127569120726592E-2</v>
      </c>
      <c r="P171">
        <f t="shared" si="76"/>
        <v>3.6759995965487504</v>
      </c>
      <c r="Q171">
        <f t="shared" si="77"/>
        <v>6.4493273235276316E-2</v>
      </c>
      <c r="R171">
        <f t="shared" si="78"/>
        <v>4.0364769759942826E-2</v>
      </c>
      <c r="S171">
        <f t="shared" si="79"/>
        <v>226.13108147757251</v>
      </c>
      <c r="T171">
        <f t="shared" si="80"/>
        <v>34.237803454837263</v>
      </c>
      <c r="U171">
        <f t="shared" si="81"/>
        <v>33.693657142857141</v>
      </c>
      <c r="V171">
        <f t="shared" si="82"/>
        <v>5.2523849681219392</v>
      </c>
      <c r="W171">
        <f t="shared" si="83"/>
        <v>69.82807754708918</v>
      </c>
      <c r="X171">
        <f t="shared" si="84"/>
        <v>3.6066700384894803</v>
      </c>
      <c r="Y171">
        <f t="shared" si="85"/>
        <v>5.1650713655367229</v>
      </c>
      <c r="Z171">
        <f t="shared" si="86"/>
        <v>1.6457149296324589</v>
      </c>
      <c r="AA171">
        <f t="shared" si="87"/>
        <v>-48.474035501834166</v>
      </c>
      <c r="AB171">
        <f t="shared" si="88"/>
        <v>-59.360719129338264</v>
      </c>
      <c r="AC171">
        <f t="shared" si="89"/>
        <v>-3.7180310717797127</v>
      </c>
      <c r="AD171">
        <f t="shared" si="90"/>
        <v>114.57829577462039</v>
      </c>
      <c r="AE171">
        <f t="shared" si="91"/>
        <v>42.824202805756656</v>
      </c>
      <c r="AF171">
        <f t="shared" si="92"/>
        <v>1.1096436990162992</v>
      </c>
      <c r="AG171">
        <f t="shared" si="93"/>
        <v>20.254291774901976</v>
      </c>
      <c r="AH171">
        <v>1064.7727408523681</v>
      </c>
      <c r="AI171">
        <v>1049.512727272727</v>
      </c>
      <c r="AJ171">
        <v>1.667148398798745</v>
      </c>
      <c r="AK171">
        <v>64.412612484880171</v>
      </c>
      <c r="AL171">
        <f t="shared" si="94"/>
        <v>1.099184478499641</v>
      </c>
      <c r="AM171">
        <v>35.275484450535622</v>
      </c>
      <c r="AN171">
        <v>35.712738529411737</v>
      </c>
      <c r="AO171">
        <v>5.3096921390854664E-4</v>
      </c>
      <c r="AP171">
        <v>92.771630971899214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47195.31462982513</v>
      </c>
      <c r="AV171">
        <f t="shared" si="98"/>
        <v>1200.0728571428569</v>
      </c>
      <c r="AW171">
        <f t="shared" si="99"/>
        <v>1025.9883779676541</v>
      </c>
      <c r="AX171">
        <f t="shared" si="100"/>
        <v>0.85493840799827381</v>
      </c>
      <c r="AY171">
        <f t="shared" si="101"/>
        <v>0.18843112743666846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1670267861.5999999</v>
      </c>
      <c r="BF171">
        <v>1009.615714285714</v>
      </c>
      <c r="BG171">
        <v>1027.8685714285709</v>
      </c>
      <c r="BH171">
        <v>35.713214285714287</v>
      </c>
      <c r="BI171">
        <v>35.268771428571434</v>
      </c>
      <c r="BJ171">
        <v>1014.372857142857</v>
      </c>
      <c r="BK171">
        <v>35.565071428571443</v>
      </c>
      <c r="BL171">
        <v>650.03628571428567</v>
      </c>
      <c r="BM171">
        <v>100.88971428571431</v>
      </c>
      <c r="BN171">
        <v>0.10007648571428571</v>
      </c>
      <c r="BO171">
        <v>33.394128571428567</v>
      </c>
      <c r="BP171">
        <v>33.693657142857141</v>
      </c>
      <c r="BQ171">
        <v>999.89999999999986</v>
      </c>
      <c r="BR171">
        <v>0</v>
      </c>
      <c r="BS171">
        <v>0</v>
      </c>
      <c r="BT171">
        <v>9008.75</v>
      </c>
      <c r="BU171">
        <v>0</v>
      </c>
      <c r="BV171">
        <v>699.9067142857142</v>
      </c>
      <c r="BW171">
        <v>-18.253971428571429</v>
      </c>
      <c r="BX171">
        <v>1047.01</v>
      </c>
      <c r="BY171">
        <v>1065.448571428572</v>
      </c>
      <c r="BZ171">
        <v>0.44445971428571429</v>
      </c>
      <c r="CA171">
        <v>1027.8685714285709</v>
      </c>
      <c r="CB171">
        <v>35.268771428571434</v>
      </c>
      <c r="CC171">
        <v>3.6030985714285708</v>
      </c>
      <c r="CD171">
        <v>3.558258571428571</v>
      </c>
      <c r="CE171">
        <v>27.11354285714286</v>
      </c>
      <c r="CF171">
        <v>26.900314285714281</v>
      </c>
      <c r="CG171">
        <v>1200.0728571428569</v>
      </c>
      <c r="CH171">
        <v>0.49996871428571432</v>
      </c>
      <c r="CI171">
        <v>0.50003128571428568</v>
      </c>
      <c r="CJ171">
        <v>0</v>
      </c>
      <c r="CK171">
        <v>977.35314285714287</v>
      </c>
      <c r="CL171">
        <v>4.9990899999999998</v>
      </c>
      <c r="CM171">
        <v>10349.17142857143</v>
      </c>
      <c r="CN171">
        <v>9558.3328571428556</v>
      </c>
      <c r="CO171">
        <v>43.767714285714291</v>
      </c>
      <c r="CP171">
        <v>45.838999999999999</v>
      </c>
      <c r="CQ171">
        <v>44.625</v>
      </c>
      <c r="CR171">
        <v>44.625</v>
      </c>
      <c r="CS171">
        <v>45.061999999999998</v>
      </c>
      <c r="CT171">
        <v>597.50142857142862</v>
      </c>
      <c r="CU171">
        <v>597.57285714285717</v>
      </c>
      <c r="CV171">
        <v>0</v>
      </c>
      <c r="CW171">
        <v>1670267882.5999999</v>
      </c>
      <c r="CX171">
        <v>0</v>
      </c>
      <c r="CY171">
        <v>1670266866.0999999</v>
      </c>
      <c r="CZ171" t="s">
        <v>356</v>
      </c>
      <c r="DA171">
        <v>1670266861.5999999</v>
      </c>
      <c r="DB171">
        <v>1670266866.0999999</v>
      </c>
      <c r="DC171">
        <v>4</v>
      </c>
      <c r="DD171">
        <v>8.4000000000000005E-2</v>
      </c>
      <c r="DE171">
        <v>1.7999999999999999E-2</v>
      </c>
      <c r="DF171">
        <v>-3.9009999999999998</v>
      </c>
      <c r="DG171">
        <v>0.14799999999999999</v>
      </c>
      <c r="DH171">
        <v>415</v>
      </c>
      <c r="DI171">
        <v>36</v>
      </c>
      <c r="DJ171">
        <v>0.66</v>
      </c>
      <c r="DK171">
        <v>0.36</v>
      </c>
      <c r="DL171">
        <v>-18.057897499999999</v>
      </c>
      <c r="DM171">
        <v>-1.129921575984985</v>
      </c>
      <c r="DN171">
        <v>0.11725069613332791</v>
      </c>
      <c r="DO171">
        <v>0</v>
      </c>
      <c r="DP171">
        <v>0.40492719999999999</v>
      </c>
      <c r="DQ171">
        <v>0.33869806378986711</v>
      </c>
      <c r="DR171">
        <v>3.4261557021098739E-2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365</v>
      </c>
      <c r="EA171">
        <v>3.2960799999999999</v>
      </c>
      <c r="EB171">
        <v>2.6253500000000001</v>
      </c>
      <c r="EC171">
        <v>0.18787899999999999</v>
      </c>
      <c r="ED171">
        <v>0.188138</v>
      </c>
      <c r="EE171">
        <v>0.14355100000000001</v>
      </c>
      <c r="EF171">
        <v>0.14077200000000001</v>
      </c>
      <c r="EG171">
        <v>24557.5</v>
      </c>
      <c r="EH171">
        <v>24985.200000000001</v>
      </c>
      <c r="EI171">
        <v>28140.7</v>
      </c>
      <c r="EJ171">
        <v>29630.400000000001</v>
      </c>
      <c r="EK171">
        <v>33164.800000000003</v>
      </c>
      <c r="EL171">
        <v>35340</v>
      </c>
      <c r="EM171">
        <v>39717.199999999997</v>
      </c>
      <c r="EN171">
        <v>42341.1</v>
      </c>
      <c r="EO171">
        <v>2.22512</v>
      </c>
      <c r="EP171">
        <v>2.1585000000000001</v>
      </c>
      <c r="EQ171">
        <v>0.114925</v>
      </c>
      <c r="ER171">
        <v>0</v>
      </c>
      <c r="ES171">
        <v>31.835100000000001</v>
      </c>
      <c r="ET171">
        <v>999.9</v>
      </c>
      <c r="EU171">
        <v>65.599999999999994</v>
      </c>
      <c r="EV171">
        <v>37.4</v>
      </c>
      <c r="EW171">
        <v>41.898200000000003</v>
      </c>
      <c r="EX171">
        <v>57.685000000000002</v>
      </c>
      <c r="EY171">
        <v>-2.22356</v>
      </c>
      <c r="EZ171">
        <v>2</v>
      </c>
      <c r="FA171">
        <v>0.51412599999999997</v>
      </c>
      <c r="FB171">
        <v>0.55552599999999996</v>
      </c>
      <c r="FC171">
        <v>20.270700000000001</v>
      </c>
      <c r="FD171">
        <v>5.2186399999999997</v>
      </c>
      <c r="FE171">
        <v>12.007099999999999</v>
      </c>
      <c r="FF171">
        <v>4.9862500000000001</v>
      </c>
      <c r="FG171">
        <v>3.2846500000000001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1.8622300000000001</v>
      </c>
      <c r="FN171">
        <v>1.86432</v>
      </c>
      <c r="FO171">
        <v>1.8603499999999999</v>
      </c>
      <c r="FP171">
        <v>1.86107</v>
      </c>
      <c r="FQ171">
        <v>1.8602000000000001</v>
      </c>
      <c r="FR171">
        <v>1.86188</v>
      </c>
      <c r="FS171">
        <v>1.8584000000000001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-4.76</v>
      </c>
      <c r="GH171">
        <v>0.1482</v>
      </c>
      <c r="GI171">
        <v>-2.9546745296188361</v>
      </c>
      <c r="GJ171">
        <v>-2.737337881603403E-3</v>
      </c>
      <c r="GK171">
        <v>1.2769921614711079E-6</v>
      </c>
      <c r="GL171">
        <v>-3.2469241445839119E-10</v>
      </c>
      <c r="GM171">
        <v>0.14817000000000749</v>
      </c>
      <c r="GN171">
        <v>0</v>
      </c>
      <c r="GO171">
        <v>0</v>
      </c>
      <c r="GP171">
        <v>0</v>
      </c>
      <c r="GQ171">
        <v>4</v>
      </c>
      <c r="GR171">
        <v>2074</v>
      </c>
      <c r="GS171">
        <v>4</v>
      </c>
      <c r="GT171">
        <v>30</v>
      </c>
      <c r="GU171">
        <v>16.7</v>
      </c>
      <c r="GV171">
        <v>16.600000000000001</v>
      </c>
      <c r="GW171">
        <v>2.8686500000000001</v>
      </c>
      <c r="GX171">
        <v>2.5378400000000001</v>
      </c>
      <c r="GY171">
        <v>2.04834</v>
      </c>
      <c r="GZ171">
        <v>2.6025399999999999</v>
      </c>
      <c r="HA171">
        <v>2.1972700000000001</v>
      </c>
      <c r="HB171">
        <v>2.36084</v>
      </c>
      <c r="HC171">
        <v>40.451000000000001</v>
      </c>
      <c r="HD171">
        <v>16.058299999999999</v>
      </c>
      <c r="HE171">
        <v>18</v>
      </c>
      <c r="HF171">
        <v>713.07100000000003</v>
      </c>
      <c r="HG171">
        <v>731.255</v>
      </c>
      <c r="HH171">
        <v>31.0014</v>
      </c>
      <c r="HI171">
        <v>33.839799999999997</v>
      </c>
      <c r="HJ171">
        <v>30.0002</v>
      </c>
      <c r="HK171">
        <v>33.763599999999997</v>
      </c>
      <c r="HL171">
        <v>33.765500000000003</v>
      </c>
      <c r="HM171">
        <v>57.409399999999998</v>
      </c>
      <c r="HN171">
        <v>22.5505</v>
      </c>
      <c r="HO171">
        <v>69.321299999999994</v>
      </c>
      <c r="HP171">
        <v>31</v>
      </c>
      <c r="HQ171">
        <v>1043.1199999999999</v>
      </c>
      <c r="HR171">
        <v>35.281999999999996</v>
      </c>
      <c r="HS171">
        <v>99.153199999999998</v>
      </c>
      <c r="HT171">
        <v>98.195800000000006</v>
      </c>
    </row>
    <row r="172" spans="1:228" x14ac:dyDescent="0.2">
      <c r="A172">
        <v>157</v>
      </c>
      <c r="B172">
        <v>1670267867.5999999</v>
      </c>
      <c r="C172">
        <v>623</v>
      </c>
      <c r="D172" t="s">
        <v>673</v>
      </c>
      <c r="E172" t="s">
        <v>674</v>
      </c>
      <c r="F172">
        <v>4</v>
      </c>
      <c r="G172">
        <v>1670267865.2874999</v>
      </c>
      <c r="H172">
        <f t="shared" si="68"/>
        <v>1.1013446151976302E-3</v>
      </c>
      <c r="I172">
        <f t="shared" si="69"/>
        <v>1.1013446151976303</v>
      </c>
      <c r="J172">
        <f t="shared" si="70"/>
        <v>19.522651864772936</v>
      </c>
      <c r="K172">
        <f t="shared" si="71"/>
        <v>1015.69125</v>
      </c>
      <c r="L172">
        <f t="shared" si="72"/>
        <v>512.09860734407505</v>
      </c>
      <c r="M172">
        <f t="shared" si="73"/>
        <v>51.716939251906254</v>
      </c>
      <c r="N172">
        <f t="shared" si="74"/>
        <v>102.57485945406853</v>
      </c>
      <c r="O172">
        <f t="shared" si="75"/>
        <v>6.5245674325981648E-2</v>
      </c>
      <c r="P172">
        <f t="shared" si="76"/>
        <v>3.676171715759653</v>
      </c>
      <c r="Q172">
        <f t="shared" si="77"/>
        <v>6.4609117455738357E-2</v>
      </c>
      <c r="R172">
        <f t="shared" si="78"/>
        <v>4.0437372801246735E-2</v>
      </c>
      <c r="S172">
        <f t="shared" si="79"/>
        <v>226.11099407248321</v>
      </c>
      <c r="T172">
        <f t="shared" si="80"/>
        <v>34.238551800856214</v>
      </c>
      <c r="U172">
        <f t="shared" si="81"/>
        <v>33.693537500000012</v>
      </c>
      <c r="V172">
        <f t="shared" si="82"/>
        <v>5.2523498371372748</v>
      </c>
      <c r="W172">
        <f t="shared" si="83"/>
        <v>69.816611329911652</v>
      </c>
      <c r="X172">
        <f t="shared" si="84"/>
        <v>3.6063473119881215</v>
      </c>
      <c r="Y172">
        <f t="shared" si="85"/>
        <v>5.1654573937235018</v>
      </c>
      <c r="Z172">
        <f t="shared" si="86"/>
        <v>1.6460025251491532</v>
      </c>
      <c r="AA172">
        <f t="shared" si="87"/>
        <v>-48.569297530215493</v>
      </c>
      <c r="AB172">
        <f t="shared" si="88"/>
        <v>-59.075415555648014</v>
      </c>
      <c r="AC172">
        <f t="shared" si="89"/>
        <v>-3.7000099487003779</v>
      </c>
      <c r="AD172">
        <f t="shared" si="90"/>
        <v>114.76627103791932</v>
      </c>
      <c r="AE172">
        <f t="shared" si="91"/>
        <v>42.962922830923134</v>
      </c>
      <c r="AF172">
        <f t="shared" si="92"/>
        <v>1.1184589430116914</v>
      </c>
      <c r="AG172">
        <f t="shared" si="93"/>
        <v>19.522651864772936</v>
      </c>
      <c r="AH172">
        <v>1071.642990361365</v>
      </c>
      <c r="AI172">
        <v>1056.4434545454551</v>
      </c>
      <c r="AJ172">
        <v>1.731942128888363</v>
      </c>
      <c r="AK172">
        <v>64.412612484880171</v>
      </c>
      <c r="AL172">
        <f t="shared" si="94"/>
        <v>1.1013446151976303</v>
      </c>
      <c r="AM172">
        <v>35.26604083952661</v>
      </c>
      <c r="AN172">
        <v>35.707304117647041</v>
      </c>
      <c r="AO172">
        <v>-2.293425716987649E-5</v>
      </c>
      <c r="AP172">
        <v>92.771630971899214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47198.183805940222</v>
      </c>
      <c r="AV172">
        <f t="shared" si="98"/>
        <v>1199.9675</v>
      </c>
      <c r="AW172">
        <f t="shared" si="99"/>
        <v>1025.8981824209757</v>
      </c>
      <c r="AX172">
        <f t="shared" si="100"/>
        <v>0.85493830659661674</v>
      </c>
      <c r="AY172">
        <f t="shared" si="101"/>
        <v>0.18843093173147041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1670267865.2874999</v>
      </c>
      <c r="BF172">
        <v>1015.69125</v>
      </c>
      <c r="BG172">
        <v>1034.00875</v>
      </c>
      <c r="BH172">
        <v>35.709874999999997</v>
      </c>
      <c r="BI172">
        <v>35.2618875</v>
      </c>
      <c r="BJ172">
        <v>1020.45375</v>
      </c>
      <c r="BK172">
        <v>35.561712499999999</v>
      </c>
      <c r="BL172">
        <v>650.01837499999988</v>
      </c>
      <c r="BM172">
        <v>100.89024999999999</v>
      </c>
      <c r="BN172">
        <v>9.9947025000000009E-2</v>
      </c>
      <c r="BO172">
        <v>33.395462500000001</v>
      </c>
      <c r="BP172">
        <v>33.693537500000012</v>
      </c>
      <c r="BQ172">
        <v>999.9</v>
      </c>
      <c r="BR172">
        <v>0</v>
      </c>
      <c r="BS172">
        <v>0</v>
      </c>
      <c r="BT172">
        <v>9009.2975000000006</v>
      </c>
      <c r="BU172">
        <v>0</v>
      </c>
      <c r="BV172">
        <v>575.95425</v>
      </c>
      <c r="BW172">
        <v>-18.3190375</v>
      </c>
      <c r="BX172">
        <v>1053.3062500000001</v>
      </c>
      <c r="BY172">
        <v>1071.8050000000001</v>
      </c>
      <c r="BZ172">
        <v>0.44798312499999998</v>
      </c>
      <c r="CA172">
        <v>1034.00875</v>
      </c>
      <c r="CB172">
        <v>35.2618875</v>
      </c>
      <c r="CC172">
        <v>3.60278375</v>
      </c>
      <c r="CD172">
        <v>3.557585</v>
      </c>
      <c r="CE172">
        <v>27.11205</v>
      </c>
      <c r="CF172">
        <v>26.897099999999998</v>
      </c>
      <c r="CG172">
        <v>1199.9675</v>
      </c>
      <c r="CH172">
        <v>0.49997187500000001</v>
      </c>
      <c r="CI172">
        <v>0.50002812500000005</v>
      </c>
      <c r="CJ172">
        <v>0</v>
      </c>
      <c r="CK172">
        <v>977.29037500000004</v>
      </c>
      <c r="CL172">
        <v>4.9990899999999998</v>
      </c>
      <c r="CM172">
        <v>10350.8125</v>
      </c>
      <c r="CN172">
        <v>9557.5025000000005</v>
      </c>
      <c r="CO172">
        <v>43.780999999999999</v>
      </c>
      <c r="CP172">
        <v>45.875</v>
      </c>
      <c r="CQ172">
        <v>44.625</v>
      </c>
      <c r="CR172">
        <v>44.625</v>
      </c>
      <c r="CS172">
        <v>45.061999999999998</v>
      </c>
      <c r="CT172">
        <v>597.45249999999987</v>
      </c>
      <c r="CU172">
        <v>597.5162499999999</v>
      </c>
      <c r="CV172">
        <v>0</v>
      </c>
      <c r="CW172">
        <v>1670267886.8</v>
      </c>
      <c r="CX172">
        <v>0</v>
      </c>
      <c r="CY172">
        <v>1670266866.0999999</v>
      </c>
      <c r="CZ172" t="s">
        <v>356</v>
      </c>
      <c r="DA172">
        <v>1670266861.5999999</v>
      </c>
      <c r="DB172">
        <v>1670266866.0999999</v>
      </c>
      <c r="DC172">
        <v>4</v>
      </c>
      <c r="DD172">
        <v>8.4000000000000005E-2</v>
      </c>
      <c r="DE172">
        <v>1.7999999999999999E-2</v>
      </c>
      <c r="DF172">
        <v>-3.9009999999999998</v>
      </c>
      <c r="DG172">
        <v>0.14799999999999999</v>
      </c>
      <c r="DH172">
        <v>415</v>
      </c>
      <c r="DI172">
        <v>36</v>
      </c>
      <c r="DJ172">
        <v>0.66</v>
      </c>
      <c r="DK172">
        <v>0.36</v>
      </c>
      <c r="DL172">
        <v>-18.136885365853662</v>
      </c>
      <c r="DM172">
        <v>-1.315103832752619</v>
      </c>
      <c r="DN172">
        <v>0.13341209138344681</v>
      </c>
      <c r="DO172">
        <v>0</v>
      </c>
      <c r="DP172">
        <v>0.42555068292682929</v>
      </c>
      <c r="DQ172">
        <v>0.2015131986062722</v>
      </c>
      <c r="DR172">
        <v>2.071795615736478E-2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365</v>
      </c>
      <c r="EA172">
        <v>3.2960600000000002</v>
      </c>
      <c r="EB172">
        <v>2.62521</v>
      </c>
      <c r="EC172">
        <v>0.188669</v>
      </c>
      <c r="ED172">
        <v>0.18892500000000001</v>
      </c>
      <c r="EE172">
        <v>0.143535</v>
      </c>
      <c r="EF172">
        <v>0.14075499999999999</v>
      </c>
      <c r="EG172">
        <v>24533.7</v>
      </c>
      <c r="EH172">
        <v>24960.7</v>
      </c>
      <c r="EI172">
        <v>28140.9</v>
      </c>
      <c r="EJ172">
        <v>29630.1</v>
      </c>
      <c r="EK172">
        <v>33165.4</v>
      </c>
      <c r="EL172">
        <v>35340.6</v>
      </c>
      <c r="EM172">
        <v>39717.1</v>
      </c>
      <c r="EN172">
        <v>42340.800000000003</v>
      </c>
      <c r="EO172">
        <v>2.2249300000000001</v>
      </c>
      <c r="EP172">
        <v>2.1584699999999999</v>
      </c>
      <c r="EQ172">
        <v>0.11414299999999999</v>
      </c>
      <c r="ER172">
        <v>0</v>
      </c>
      <c r="ES172">
        <v>31.8428</v>
      </c>
      <c r="ET172">
        <v>999.9</v>
      </c>
      <c r="EU172">
        <v>65.599999999999994</v>
      </c>
      <c r="EV172">
        <v>37.4</v>
      </c>
      <c r="EW172">
        <v>41.898200000000003</v>
      </c>
      <c r="EX172">
        <v>57.174999999999997</v>
      </c>
      <c r="EY172">
        <v>-2.37981</v>
      </c>
      <c r="EZ172">
        <v>2</v>
      </c>
      <c r="FA172">
        <v>0.51388500000000004</v>
      </c>
      <c r="FB172">
        <v>0.56098000000000003</v>
      </c>
      <c r="FC172">
        <v>20.270600000000002</v>
      </c>
      <c r="FD172">
        <v>5.2184900000000001</v>
      </c>
      <c r="FE172">
        <v>12.0077</v>
      </c>
      <c r="FF172">
        <v>4.9864499999999996</v>
      </c>
      <c r="FG172">
        <v>3.2845800000000001</v>
      </c>
      <c r="FH172">
        <v>9999</v>
      </c>
      <c r="FI172">
        <v>9999</v>
      </c>
      <c r="FJ172">
        <v>9999</v>
      </c>
      <c r="FK172">
        <v>999.9</v>
      </c>
      <c r="FL172">
        <v>1.8658300000000001</v>
      </c>
      <c r="FM172">
        <v>1.8622000000000001</v>
      </c>
      <c r="FN172">
        <v>1.8643099999999999</v>
      </c>
      <c r="FO172">
        <v>1.8603499999999999</v>
      </c>
      <c r="FP172">
        <v>1.8610800000000001</v>
      </c>
      <c r="FQ172">
        <v>1.8602000000000001</v>
      </c>
      <c r="FR172">
        <v>1.86188</v>
      </c>
      <c r="FS172">
        <v>1.8584099999999999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-4.7699999999999996</v>
      </c>
      <c r="GH172">
        <v>0.1482</v>
      </c>
      <c r="GI172">
        <v>-2.9546745296188361</v>
      </c>
      <c r="GJ172">
        <v>-2.737337881603403E-3</v>
      </c>
      <c r="GK172">
        <v>1.2769921614711079E-6</v>
      </c>
      <c r="GL172">
        <v>-3.2469241445839119E-10</v>
      </c>
      <c r="GM172">
        <v>0.14817000000000749</v>
      </c>
      <c r="GN172">
        <v>0</v>
      </c>
      <c r="GO172">
        <v>0</v>
      </c>
      <c r="GP172">
        <v>0</v>
      </c>
      <c r="GQ172">
        <v>4</v>
      </c>
      <c r="GR172">
        <v>2074</v>
      </c>
      <c r="GS172">
        <v>4</v>
      </c>
      <c r="GT172">
        <v>30</v>
      </c>
      <c r="GU172">
        <v>16.8</v>
      </c>
      <c r="GV172">
        <v>16.7</v>
      </c>
      <c r="GW172">
        <v>2.8833000000000002</v>
      </c>
      <c r="GX172">
        <v>2.5378400000000001</v>
      </c>
      <c r="GY172">
        <v>2.04834</v>
      </c>
      <c r="GZ172">
        <v>2.6025399999999999</v>
      </c>
      <c r="HA172">
        <v>2.1972700000000001</v>
      </c>
      <c r="HB172">
        <v>2.34741</v>
      </c>
      <c r="HC172">
        <v>40.476500000000001</v>
      </c>
      <c r="HD172">
        <v>16.058299999999999</v>
      </c>
      <c r="HE172">
        <v>18</v>
      </c>
      <c r="HF172">
        <v>712.90200000000004</v>
      </c>
      <c r="HG172">
        <v>731.21500000000003</v>
      </c>
      <c r="HH172">
        <v>31.0015</v>
      </c>
      <c r="HI172">
        <v>33.841700000000003</v>
      </c>
      <c r="HJ172">
        <v>30</v>
      </c>
      <c r="HK172">
        <v>33.763599999999997</v>
      </c>
      <c r="HL172">
        <v>33.764200000000002</v>
      </c>
      <c r="HM172">
        <v>57.708799999999997</v>
      </c>
      <c r="HN172">
        <v>22.5505</v>
      </c>
      <c r="HO172">
        <v>69.321299999999994</v>
      </c>
      <c r="HP172">
        <v>31</v>
      </c>
      <c r="HQ172">
        <v>1049.81</v>
      </c>
      <c r="HR172">
        <v>35.283999999999999</v>
      </c>
      <c r="HS172">
        <v>99.153400000000005</v>
      </c>
      <c r="HT172">
        <v>98.195099999999996</v>
      </c>
    </row>
    <row r="173" spans="1:228" x14ac:dyDescent="0.2">
      <c r="A173">
        <v>158</v>
      </c>
      <c r="B173">
        <v>1670267871.5999999</v>
      </c>
      <c r="C173">
        <v>627</v>
      </c>
      <c r="D173" t="s">
        <v>675</v>
      </c>
      <c r="E173" t="s">
        <v>676</v>
      </c>
      <c r="F173">
        <v>4</v>
      </c>
      <c r="G173">
        <v>1670267869.5999999</v>
      </c>
      <c r="H173">
        <f t="shared" si="68"/>
        <v>1.1048621978374256E-3</v>
      </c>
      <c r="I173">
        <f t="shared" si="69"/>
        <v>1.1048621978374256</v>
      </c>
      <c r="J173">
        <f t="shared" si="70"/>
        <v>19.575177676697386</v>
      </c>
      <c r="K173">
        <f t="shared" si="71"/>
        <v>1022.891428571428</v>
      </c>
      <c r="L173">
        <f t="shared" si="72"/>
        <v>519.11853338787523</v>
      </c>
      <c r="M173">
        <f t="shared" si="73"/>
        <v>52.425519777866626</v>
      </c>
      <c r="N173">
        <f t="shared" si="74"/>
        <v>103.3012912661965</v>
      </c>
      <c r="O173">
        <f t="shared" si="75"/>
        <v>6.542641605117093E-2</v>
      </c>
      <c r="P173">
        <f t="shared" si="76"/>
        <v>3.6723293674699757</v>
      </c>
      <c r="Q173">
        <f t="shared" si="77"/>
        <v>6.4785683588199486E-2</v>
      </c>
      <c r="R173">
        <f t="shared" si="78"/>
        <v>4.0548096433579366E-2</v>
      </c>
      <c r="S173">
        <f t="shared" si="79"/>
        <v>226.11419452209469</v>
      </c>
      <c r="T173">
        <f t="shared" si="80"/>
        <v>34.239896694714162</v>
      </c>
      <c r="U173">
        <f t="shared" si="81"/>
        <v>33.694185714285723</v>
      </c>
      <c r="V173">
        <f t="shared" si="82"/>
        <v>5.2525401761120731</v>
      </c>
      <c r="W173">
        <f t="shared" si="83"/>
        <v>69.800974925555565</v>
      </c>
      <c r="X173">
        <f t="shared" si="84"/>
        <v>3.6057896088680392</v>
      </c>
      <c r="Y173">
        <f t="shared" si="85"/>
        <v>5.1658155386994258</v>
      </c>
      <c r="Z173">
        <f t="shared" si="86"/>
        <v>1.6467505672440339</v>
      </c>
      <c r="AA173">
        <f t="shared" si="87"/>
        <v>-48.724422924630467</v>
      </c>
      <c r="AB173">
        <f t="shared" si="88"/>
        <v>-58.89700138241087</v>
      </c>
      <c r="AC173">
        <f t="shared" si="89"/>
        <v>-3.6927292054735616</v>
      </c>
      <c r="AD173">
        <f t="shared" si="90"/>
        <v>114.80004100957979</v>
      </c>
      <c r="AE173">
        <f t="shared" si="91"/>
        <v>43.209934492198734</v>
      </c>
      <c r="AF173">
        <f t="shared" si="92"/>
        <v>1.1197503797881021</v>
      </c>
      <c r="AG173">
        <f t="shared" si="93"/>
        <v>19.575177676697386</v>
      </c>
      <c r="AH173">
        <v>1078.6690567570779</v>
      </c>
      <c r="AI173">
        <v>1063.388363636363</v>
      </c>
      <c r="AJ173">
        <v>1.7468362954155241</v>
      </c>
      <c r="AK173">
        <v>64.412612484880171</v>
      </c>
      <c r="AL173">
        <f t="shared" si="94"/>
        <v>1.1048621978374256</v>
      </c>
      <c r="AM173">
        <v>35.259713254815367</v>
      </c>
      <c r="AN173">
        <v>35.703250294117638</v>
      </c>
      <c r="AO173">
        <v>-1.7444259920963511E-4</v>
      </c>
      <c r="AP173">
        <v>92.771630971899214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47129.442608190271</v>
      </c>
      <c r="AV173">
        <f t="shared" si="98"/>
        <v>1199.982857142857</v>
      </c>
      <c r="AW173">
        <f t="shared" si="99"/>
        <v>1025.9114707368365</v>
      </c>
      <c r="AX173">
        <f t="shared" si="100"/>
        <v>0.8549384390203022</v>
      </c>
      <c r="AY173">
        <f t="shared" si="101"/>
        <v>0.18843118730918335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1670267869.5999999</v>
      </c>
      <c r="BF173">
        <v>1022.891428571428</v>
      </c>
      <c r="BG173">
        <v>1041.315714285714</v>
      </c>
      <c r="BH173">
        <v>35.704599999999999</v>
      </c>
      <c r="BI173">
        <v>35.256085714285717</v>
      </c>
      <c r="BJ173">
        <v>1027.6628571428571</v>
      </c>
      <c r="BK173">
        <v>35.55641428571429</v>
      </c>
      <c r="BL173">
        <v>650.00814285714284</v>
      </c>
      <c r="BM173">
        <v>100.8895714285714</v>
      </c>
      <c r="BN173">
        <v>9.9925971428571431E-2</v>
      </c>
      <c r="BO173">
        <v>33.396700000000003</v>
      </c>
      <c r="BP173">
        <v>33.694185714285723</v>
      </c>
      <c r="BQ173">
        <v>999.89999999999986</v>
      </c>
      <c r="BR173">
        <v>0</v>
      </c>
      <c r="BS173">
        <v>0</v>
      </c>
      <c r="BT173">
        <v>8996.0714285714294</v>
      </c>
      <c r="BU173">
        <v>0</v>
      </c>
      <c r="BV173">
        <v>487.86700000000002</v>
      </c>
      <c r="BW173">
        <v>-18.424771428571429</v>
      </c>
      <c r="BX173">
        <v>1060.765714285714</v>
      </c>
      <c r="BY173">
        <v>1079.3699999999999</v>
      </c>
      <c r="BZ173">
        <v>0.44849657142857141</v>
      </c>
      <c r="CA173">
        <v>1041.315714285714</v>
      </c>
      <c r="CB173">
        <v>35.256085714285717</v>
      </c>
      <c r="CC173">
        <v>3.6022157142857152</v>
      </c>
      <c r="CD173">
        <v>3.556965714285715</v>
      </c>
      <c r="CE173">
        <v>27.109357142857139</v>
      </c>
      <c r="CF173">
        <v>26.89412857142857</v>
      </c>
      <c r="CG173">
        <v>1199.982857142857</v>
      </c>
      <c r="CH173">
        <v>0.49996857142857148</v>
      </c>
      <c r="CI173">
        <v>0.50003142857142857</v>
      </c>
      <c r="CJ173">
        <v>0</v>
      </c>
      <c r="CK173">
        <v>977.69214285714281</v>
      </c>
      <c r="CL173">
        <v>4.9990899999999998</v>
      </c>
      <c r="CM173">
        <v>10355.028571428569</v>
      </c>
      <c r="CN173">
        <v>9557.6057142857153</v>
      </c>
      <c r="CO173">
        <v>43.811999999999998</v>
      </c>
      <c r="CP173">
        <v>45.875</v>
      </c>
      <c r="CQ173">
        <v>44.625</v>
      </c>
      <c r="CR173">
        <v>44.669285714285706</v>
      </c>
      <c r="CS173">
        <v>45.061999999999998</v>
      </c>
      <c r="CT173">
        <v>597.45428571428567</v>
      </c>
      <c r="CU173">
        <v>597.52857142857135</v>
      </c>
      <c r="CV173">
        <v>0</v>
      </c>
      <c r="CW173">
        <v>1670267890.4000001</v>
      </c>
      <c r="CX173">
        <v>0</v>
      </c>
      <c r="CY173">
        <v>1670266866.0999999</v>
      </c>
      <c r="CZ173" t="s">
        <v>356</v>
      </c>
      <c r="DA173">
        <v>1670266861.5999999</v>
      </c>
      <c r="DB173">
        <v>1670266866.0999999</v>
      </c>
      <c r="DC173">
        <v>4</v>
      </c>
      <c r="DD173">
        <v>8.4000000000000005E-2</v>
      </c>
      <c r="DE173">
        <v>1.7999999999999999E-2</v>
      </c>
      <c r="DF173">
        <v>-3.9009999999999998</v>
      </c>
      <c r="DG173">
        <v>0.14799999999999999</v>
      </c>
      <c r="DH173">
        <v>415</v>
      </c>
      <c r="DI173">
        <v>36</v>
      </c>
      <c r="DJ173">
        <v>0.66</v>
      </c>
      <c r="DK173">
        <v>0.36</v>
      </c>
      <c r="DL173">
        <v>-18.2265075</v>
      </c>
      <c r="DM173">
        <v>-1.2266127579737109</v>
      </c>
      <c r="DN173">
        <v>0.12034518766344569</v>
      </c>
      <c r="DO173">
        <v>0</v>
      </c>
      <c r="DP173">
        <v>0.43636277500000009</v>
      </c>
      <c r="DQ173">
        <v>0.1243633283302054</v>
      </c>
      <c r="DR173">
        <v>1.261797125232004E-2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365</v>
      </c>
      <c r="EA173">
        <v>3.2959800000000001</v>
      </c>
      <c r="EB173">
        <v>2.62521</v>
      </c>
      <c r="EC173">
        <v>0.18945400000000001</v>
      </c>
      <c r="ED173">
        <v>0.18970200000000001</v>
      </c>
      <c r="EE173">
        <v>0.14352899999999999</v>
      </c>
      <c r="EF173">
        <v>0.14075299999999999</v>
      </c>
      <c r="EG173">
        <v>24510.1</v>
      </c>
      <c r="EH173">
        <v>24937.1</v>
      </c>
      <c r="EI173">
        <v>28141.1</v>
      </c>
      <c r="EJ173">
        <v>29630.6</v>
      </c>
      <c r="EK173">
        <v>33165.9</v>
      </c>
      <c r="EL173">
        <v>35341.300000000003</v>
      </c>
      <c r="EM173">
        <v>39717.4</v>
      </c>
      <c r="EN173">
        <v>42341.599999999999</v>
      </c>
      <c r="EO173">
        <v>2.22485</v>
      </c>
      <c r="EP173">
        <v>2.1586500000000002</v>
      </c>
      <c r="EQ173">
        <v>0.113789</v>
      </c>
      <c r="ER173">
        <v>0</v>
      </c>
      <c r="ES173">
        <v>31.848700000000001</v>
      </c>
      <c r="ET173">
        <v>999.9</v>
      </c>
      <c r="EU173">
        <v>65.599999999999994</v>
      </c>
      <c r="EV173">
        <v>37.4</v>
      </c>
      <c r="EW173">
        <v>41.896000000000001</v>
      </c>
      <c r="EX173">
        <v>57.805</v>
      </c>
      <c r="EY173">
        <v>-2.3757999999999999</v>
      </c>
      <c r="EZ173">
        <v>2</v>
      </c>
      <c r="FA173">
        <v>0.51426300000000003</v>
      </c>
      <c r="FB173">
        <v>0.565801</v>
      </c>
      <c r="FC173">
        <v>20.270499999999998</v>
      </c>
      <c r="FD173">
        <v>5.2172900000000002</v>
      </c>
      <c r="FE173">
        <v>12.008599999999999</v>
      </c>
      <c r="FF173">
        <v>4.9859999999999998</v>
      </c>
      <c r="FG173">
        <v>3.2845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1.86219</v>
      </c>
      <c r="FN173">
        <v>1.8643099999999999</v>
      </c>
      <c r="FO173">
        <v>1.8603499999999999</v>
      </c>
      <c r="FP173">
        <v>1.8610500000000001</v>
      </c>
      <c r="FQ173">
        <v>1.86019</v>
      </c>
      <c r="FR173">
        <v>1.86188</v>
      </c>
      <c r="FS173">
        <v>1.8583799999999999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-4.78</v>
      </c>
      <c r="GH173">
        <v>0.14810000000000001</v>
      </c>
      <c r="GI173">
        <v>-2.9546745296188361</v>
      </c>
      <c r="GJ173">
        <v>-2.737337881603403E-3</v>
      </c>
      <c r="GK173">
        <v>1.2769921614711079E-6</v>
      </c>
      <c r="GL173">
        <v>-3.2469241445839119E-10</v>
      </c>
      <c r="GM173">
        <v>0.14817000000000749</v>
      </c>
      <c r="GN173">
        <v>0</v>
      </c>
      <c r="GO173">
        <v>0</v>
      </c>
      <c r="GP173">
        <v>0</v>
      </c>
      <c r="GQ173">
        <v>4</v>
      </c>
      <c r="GR173">
        <v>2074</v>
      </c>
      <c r="GS173">
        <v>4</v>
      </c>
      <c r="GT173">
        <v>30</v>
      </c>
      <c r="GU173">
        <v>16.8</v>
      </c>
      <c r="GV173">
        <v>16.8</v>
      </c>
      <c r="GW173">
        <v>2.8991699999999998</v>
      </c>
      <c r="GX173">
        <v>2.5463900000000002</v>
      </c>
      <c r="GY173">
        <v>2.04834</v>
      </c>
      <c r="GZ173">
        <v>2.6025399999999999</v>
      </c>
      <c r="HA173">
        <v>2.1972700000000001</v>
      </c>
      <c r="HB173">
        <v>2.3168899999999999</v>
      </c>
      <c r="HC173">
        <v>40.451000000000001</v>
      </c>
      <c r="HD173">
        <v>16.049600000000002</v>
      </c>
      <c r="HE173">
        <v>18</v>
      </c>
      <c r="HF173">
        <v>712.83900000000006</v>
      </c>
      <c r="HG173">
        <v>731.38099999999997</v>
      </c>
      <c r="HH173">
        <v>31.0014</v>
      </c>
      <c r="HI173">
        <v>33.841700000000003</v>
      </c>
      <c r="HJ173">
        <v>30.0002</v>
      </c>
      <c r="HK173">
        <v>33.763599999999997</v>
      </c>
      <c r="HL173">
        <v>33.764200000000002</v>
      </c>
      <c r="HM173">
        <v>58.008600000000001</v>
      </c>
      <c r="HN173">
        <v>22.5505</v>
      </c>
      <c r="HO173">
        <v>69.762600000000006</v>
      </c>
      <c r="HP173">
        <v>31</v>
      </c>
      <c r="HQ173">
        <v>1056.49</v>
      </c>
      <c r="HR173">
        <v>35.271599999999999</v>
      </c>
      <c r="HS173">
        <v>99.1541</v>
      </c>
      <c r="HT173">
        <v>98.196899999999999</v>
      </c>
    </row>
    <row r="174" spans="1:228" x14ac:dyDescent="0.2">
      <c r="A174">
        <v>159</v>
      </c>
      <c r="B174">
        <v>1670267875.5999999</v>
      </c>
      <c r="C174">
        <v>631</v>
      </c>
      <c r="D174" t="s">
        <v>677</v>
      </c>
      <c r="E174" t="s">
        <v>678</v>
      </c>
      <c r="F174">
        <v>4</v>
      </c>
      <c r="G174">
        <v>1670267873.2874999</v>
      </c>
      <c r="H174">
        <f t="shared" si="68"/>
        <v>1.1284481411164176E-3</v>
      </c>
      <c r="I174">
        <f t="shared" si="69"/>
        <v>1.1284481411164176</v>
      </c>
      <c r="J174">
        <f t="shared" si="70"/>
        <v>19.653975844153305</v>
      </c>
      <c r="K174">
        <f t="shared" si="71"/>
        <v>1029.0825</v>
      </c>
      <c r="L174">
        <f t="shared" si="72"/>
        <v>533.61216855339183</v>
      </c>
      <c r="M174">
        <f t="shared" si="73"/>
        <v>53.888800293622722</v>
      </c>
      <c r="N174">
        <f t="shared" si="74"/>
        <v>103.9257059645056</v>
      </c>
      <c r="O174">
        <f t="shared" si="75"/>
        <v>6.6888941546257505E-2</v>
      </c>
      <c r="P174">
        <f t="shared" si="76"/>
        <v>3.6736704438436876</v>
      </c>
      <c r="Q174">
        <f t="shared" si="77"/>
        <v>6.6219643282088389E-2</v>
      </c>
      <c r="R174">
        <f t="shared" si="78"/>
        <v>4.1446852591812626E-2</v>
      </c>
      <c r="S174">
        <f t="shared" si="79"/>
        <v>226.12830673659488</v>
      </c>
      <c r="T174">
        <f t="shared" si="80"/>
        <v>34.235206384823037</v>
      </c>
      <c r="U174">
        <f t="shared" si="81"/>
        <v>33.690124999999988</v>
      </c>
      <c r="V174">
        <f t="shared" si="82"/>
        <v>5.2513479036007809</v>
      </c>
      <c r="W174">
        <f t="shared" si="83"/>
        <v>69.800644747153783</v>
      </c>
      <c r="X174">
        <f t="shared" si="84"/>
        <v>3.6058685112640378</v>
      </c>
      <c r="Y174">
        <f t="shared" si="85"/>
        <v>5.1659530142249466</v>
      </c>
      <c r="Z174">
        <f t="shared" si="86"/>
        <v>1.645479392336743</v>
      </c>
      <c r="AA174">
        <f t="shared" si="87"/>
        <v>-49.764563023234018</v>
      </c>
      <c r="AB174">
        <f t="shared" si="88"/>
        <v>-58.020189097720447</v>
      </c>
      <c r="AC174">
        <f t="shared" si="89"/>
        <v>-3.6363629595181077</v>
      </c>
      <c r="AD174">
        <f t="shared" si="90"/>
        <v>114.70719165612232</v>
      </c>
      <c r="AE174">
        <f t="shared" si="91"/>
        <v>43.133649938720893</v>
      </c>
      <c r="AF174">
        <f t="shared" si="92"/>
        <v>1.076591177075626</v>
      </c>
      <c r="AG174">
        <f t="shared" si="93"/>
        <v>19.653975844153305</v>
      </c>
      <c r="AH174">
        <v>1085.5989571624409</v>
      </c>
      <c r="AI174">
        <v>1070.33096969697</v>
      </c>
      <c r="AJ174">
        <v>1.734824657938006</v>
      </c>
      <c r="AK174">
        <v>64.412612484880171</v>
      </c>
      <c r="AL174">
        <f t="shared" si="94"/>
        <v>1.1284481411164176</v>
      </c>
      <c r="AM174">
        <v>35.255332839704423</v>
      </c>
      <c r="AN174">
        <v>35.707828529411728</v>
      </c>
      <c r="AO174">
        <v>-8.627883182642846E-5</v>
      </c>
      <c r="AP174">
        <v>92.771630971899214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47153.286558464162</v>
      </c>
      <c r="AV174">
        <f t="shared" si="98"/>
        <v>1200.0562500000001</v>
      </c>
      <c r="AW174">
        <f t="shared" si="99"/>
        <v>1025.9743635940908</v>
      </c>
      <c r="AX174">
        <f t="shared" si="100"/>
        <v>0.85493856108335819</v>
      </c>
      <c r="AY174">
        <f t="shared" si="101"/>
        <v>0.18843142289088105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1670267873.2874999</v>
      </c>
      <c r="BF174">
        <v>1029.0825</v>
      </c>
      <c r="BG174">
        <v>1047.46</v>
      </c>
      <c r="BH174">
        <v>35.705662500000003</v>
      </c>
      <c r="BI174">
        <v>35.274425000000001</v>
      </c>
      <c r="BJ174">
        <v>1033.8612499999999</v>
      </c>
      <c r="BK174">
        <v>35.557499999999997</v>
      </c>
      <c r="BL174">
        <v>649.99150000000009</v>
      </c>
      <c r="BM174">
        <v>100.88875</v>
      </c>
      <c r="BN174">
        <v>9.9952037500000007E-2</v>
      </c>
      <c r="BO174">
        <v>33.397174999999997</v>
      </c>
      <c r="BP174">
        <v>33.690124999999988</v>
      </c>
      <c r="BQ174">
        <v>999.9</v>
      </c>
      <c r="BR174">
        <v>0</v>
      </c>
      <c r="BS174">
        <v>0</v>
      </c>
      <c r="BT174">
        <v>9000.78125</v>
      </c>
      <c r="BU174">
        <v>0</v>
      </c>
      <c r="BV174">
        <v>462.69600000000003</v>
      </c>
      <c r="BW174">
        <v>-18.376587499999999</v>
      </c>
      <c r="BX174">
        <v>1067.18625</v>
      </c>
      <c r="BY174">
        <v>1085.75875</v>
      </c>
      <c r="BZ174">
        <v>0.43123737499999998</v>
      </c>
      <c r="CA174">
        <v>1047.46</v>
      </c>
      <c r="CB174">
        <v>35.274425000000001</v>
      </c>
      <c r="CC174">
        <v>3.6022949999999998</v>
      </c>
      <c r="CD174">
        <v>3.5587862499999998</v>
      </c>
      <c r="CE174">
        <v>27.109749999999998</v>
      </c>
      <c r="CF174">
        <v>26.902862500000001</v>
      </c>
      <c r="CG174">
        <v>1200.0562500000001</v>
      </c>
      <c r="CH174">
        <v>0.49996487499999998</v>
      </c>
      <c r="CI174">
        <v>0.50003512499999991</v>
      </c>
      <c r="CJ174">
        <v>0</v>
      </c>
      <c r="CK174">
        <v>977.87837500000001</v>
      </c>
      <c r="CL174">
        <v>4.9990899999999998</v>
      </c>
      <c r="CM174">
        <v>10359.2125</v>
      </c>
      <c r="CN174">
        <v>9558.1750000000011</v>
      </c>
      <c r="CO174">
        <v>43.811999999999998</v>
      </c>
      <c r="CP174">
        <v>45.875</v>
      </c>
      <c r="CQ174">
        <v>44.625</v>
      </c>
      <c r="CR174">
        <v>44.686999999999998</v>
      </c>
      <c r="CS174">
        <v>45.061999999999998</v>
      </c>
      <c r="CT174">
        <v>597.48624999999993</v>
      </c>
      <c r="CU174">
        <v>597.57000000000005</v>
      </c>
      <c r="CV174">
        <v>0</v>
      </c>
      <c r="CW174">
        <v>1670267894.5999999</v>
      </c>
      <c r="CX174">
        <v>0</v>
      </c>
      <c r="CY174">
        <v>1670266866.0999999</v>
      </c>
      <c r="CZ174" t="s">
        <v>356</v>
      </c>
      <c r="DA174">
        <v>1670266861.5999999</v>
      </c>
      <c r="DB174">
        <v>1670266866.0999999</v>
      </c>
      <c r="DC174">
        <v>4</v>
      </c>
      <c r="DD174">
        <v>8.4000000000000005E-2</v>
      </c>
      <c r="DE174">
        <v>1.7999999999999999E-2</v>
      </c>
      <c r="DF174">
        <v>-3.9009999999999998</v>
      </c>
      <c r="DG174">
        <v>0.14799999999999999</v>
      </c>
      <c r="DH174">
        <v>415</v>
      </c>
      <c r="DI174">
        <v>36</v>
      </c>
      <c r="DJ174">
        <v>0.66</v>
      </c>
      <c r="DK174">
        <v>0.36</v>
      </c>
      <c r="DL174">
        <v>-18.28904</v>
      </c>
      <c r="DM174">
        <v>-1.059239774859239</v>
      </c>
      <c r="DN174">
        <v>0.1101923631655117</v>
      </c>
      <c r="DO174">
        <v>0</v>
      </c>
      <c r="DP174">
        <v>0.44080884999999997</v>
      </c>
      <c r="DQ174">
        <v>3.9962251407129057E-2</v>
      </c>
      <c r="DR174">
        <v>8.5293787333838092E-3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3.2960699999999998</v>
      </c>
      <c r="EB174">
        <v>2.62521</v>
      </c>
      <c r="EC174">
        <v>0.19023799999999999</v>
      </c>
      <c r="ED174">
        <v>0.19047500000000001</v>
      </c>
      <c r="EE174">
        <v>0.143537</v>
      </c>
      <c r="EF174">
        <v>0.140843</v>
      </c>
      <c r="EG174">
        <v>24486.2</v>
      </c>
      <c r="EH174">
        <v>24913</v>
      </c>
      <c r="EI174">
        <v>28141</v>
      </c>
      <c r="EJ174">
        <v>29630.3</v>
      </c>
      <c r="EK174">
        <v>33165.599999999999</v>
      </c>
      <c r="EL174">
        <v>35337.199999999997</v>
      </c>
      <c r="EM174">
        <v>39717.4</v>
      </c>
      <c r="EN174">
        <v>42341</v>
      </c>
      <c r="EO174">
        <v>2.22498</v>
      </c>
      <c r="EP174">
        <v>2.1586500000000002</v>
      </c>
      <c r="EQ174">
        <v>0.11349099999999999</v>
      </c>
      <c r="ER174">
        <v>0</v>
      </c>
      <c r="ES174">
        <v>31.851500000000001</v>
      </c>
      <c r="ET174">
        <v>999.9</v>
      </c>
      <c r="EU174">
        <v>65.599999999999994</v>
      </c>
      <c r="EV174">
        <v>37.4</v>
      </c>
      <c r="EW174">
        <v>41.901299999999999</v>
      </c>
      <c r="EX174">
        <v>57.265000000000001</v>
      </c>
      <c r="EY174">
        <v>-2.3677899999999998</v>
      </c>
      <c r="EZ174">
        <v>2</v>
      </c>
      <c r="FA174">
        <v>0.51418200000000003</v>
      </c>
      <c r="FB174">
        <v>0.57004900000000003</v>
      </c>
      <c r="FC174">
        <v>20.270499999999998</v>
      </c>
      <c r="FD174">
        <v>5.2181899999999999</v>
      </c>
      <c r="FE174">
        <v>12.0083</v>
      </c>
      <c r="FF174">
        <v>4.9858500000000001</v>
      </c>
      <c r="FG174">
        <v>3.2845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1.86222</v>
      </c>
      <c r="FN174">
        <v>1.8643000000000001</v>
      </c>
      <c r="FO174">
        <v>1.8603499999999999</v>
      </c>
      <c r="FP174">
        <v>1.86103</v>
      </c>
      <c r="FQ174">
        <v>1.86019</v>
      </c>
      <c r="FR174">
        <v>1.86188</v>
      </c>
      <c r="FS174">
        <v>1.8584099999999999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-4.78</v>
      </c>
      <c r="GH174">
        <v>0.14810000000000001</v>
      </c>
      <c r="GI174">
        <v>-2.9546745296188361</v>
      </c>
      <c r="GJ174">
        <v>-2.737337881603403E-3</v>
      </c>
      <c r="GK174">
        <v>1.2769921614711079E-6</v>
      </c>
      <c r="GL174">
        <v>-3.2469241445839119E-10</v>
      </c>
      <c r="GM174">
        <v>0.14817000000000749</v>
      </c>
      <c r="GN174">
        <v>0</v>
      </c>
      <c r="GO174">
        <v>0</v>
      </c>
      <c r="GP174">
        <v>0</v>
      </c>
      <c r="GQ174">
        <v>4</v>
      </c>
      <c r="GR174">
        <v>2074</v>
      </c>
      <c r="GS174">
        <v>4</v>
      </c>
      <c r="GT174">
        <v>30</v>
      </c>
      <c r="GU174">
        <v>16.899999999999999</v>
      </c>
      <c r="GV174">
        <v>16.8</v>
      </c>
      <c r="GW174">
        <v>2.9138199999999999</v>
      </c>
      <c r="GX174">
        <v>2.5524900000000001</v>
      </c>
      <c r="GY174">
        <v>2.04834</v>
      </c>
      <c r="GZ174">
        <v>2.6037599999999999</v>
      </c>
      <c r="HA174">
        <v>2.1972700000000001</v>
      </c>
      <c r="HB174">
        <v>2.32178</v>
      </c>
      <c r="HC174">
        <v>40.451000000000001</v>
      </c>
      <c r="HD174">
        <v>16.040800000000001</v>
      </c>
      <c r="HE174">
        <v>18</v>
      </c>
      <c r="HF174">
        <v>712.94100000000003</v>
      </c>
      <c r="HG174">
        <v>731.38099999999997</v>
      </c>
      <c r="HH174">
        <v>31.001300000000001</v>
      </c>
      <c r="HI174">
        <v>33.842100000000002</v>
      </c>
      <c r="HJ174">
        <v>30.0001</v>
      </c>
      <c r="HK174">
        <v>33.763199999999998</v>
      </c>
      <c r="HL174">
        <v>33.764200000000002</v>
      </c>
      <c r="HM174">
        <v>58.305199999999999</v>
      </c>
      <c r="HN174">
        <v>22.5505</v>
      </c>
      <c r="HO174">
        <v>69.762600000000006</v>
      </c>
      <c r="HP174">
        <v>31</v>
      </c>
      <c r="HQ174">
        <v>1063.18</v>
      </c>
      <c r="HR174">
        <v>35.268000000000001</v>
      </c>
      <c r="HS174">
        <v>99.153899999999993</v>
      </c>
      <c r="HT174">
        <v>98.195700000000002</v>
      </c>
    </row>
    <row r="175" spans="1:228" x14ac:dyDescent="0.2">
      <c r="A175">
        <v>160</v>
      </c>
      <c r="B175">
        <v>1670267879.5999999</v>
      </c>
      <c r="C175">
        <v>635</v>
      </c>
      <c r="D175" t="s">
        <v>679</v>
      </c>
      <c r="E175" t="s">
        <v>680</v>
      </c>
      <c r="F175">
        <v>4</v>
      </c>
      <c r="G175">
        <v>1670267877.5999999</v>
      </c>
      <c r="H175">
        <f t="shared" si="68"/>
        <v>1.057279489438533E-3</v>
      </c>
      <c r="I175">
        <f t="shared" si="69"/>
        <v>1.0572794894385331</v>
      </c>
      <c r="J175">
        <f t="shared" si="70"/>
        <v>20.462819694068315</v>
      </c>
      <c r="K175">
        <f t="shared" si="71"/>
        <v>1036.1957142857141</v>
      </c>
      <c r="L175">
        <f t="shared" si="72"/>
        <v>488.21827122091673</v>
      </c>
      <c r="M175">
        <f t="shared" si="73"/>
        <v>49.305237845224958</v>
      </c>
      <c r="N175">
        <f t="shared" si="74"/>
        <v>104.6455635904334</v>
      </c>
      <c r="O175">
        <f t="shared" si="75"/>
        <v>6.2604970386102909E-2</v>
      </c>
      <c r="P175">
        <f t="shared" si="76"/>
        <v>3.6666559900848896</v>
      </c>
      <c r="Q175">
        <f t="shared" si="77"/>
        <v>6.2017141823143399E-2</v>
      </c>
      <c r="R175">
        <f t="shared" si="78"/>
        <v>3.8813067551209474E-2</v>
      </c>
      <c r="S175">
        <f t="shared" si="79"/>
        <v>226.11189562057771</v>
      </c>
      <c r="T175">
        <f t="shared" si="80"/>
        <v>34.252930060964822</v>
      </c>
      <c r="U175">
        <f t="shared" si="81"/>
        <v>33.693914285714293</v>
      </c>
      <c r="V175">
        <f t="shared" si="82"/>
        <v>5.2524604742134793</v>
      </c>
      <c r="W175">
        <f t="shared" si="83"/>
        <v>69.803213517259394</v>
      </c>
      <c r="X175">
        <f t="shared" si="84"/>
        <v>3.6062746814834781</v>
      </c>
      <c r="Y175">
        <f t="shared" si="85"/>
        <v>5.1663447852465971</v>
      </c>
      <c r="Z175">
        <f t="shared" si="86"/>
        <v>1.6461857927300012</v>
      </c>
      <c r="AA175">
        <f t="shared" si="87"/>
        <v>-46.626025484239307</v>
      </c>
      <c r="AB175">
        <f t="shared" si="88"/>
        <v>-58.390890281966982</v>
      </c>
      <c r="AC175">
        <f t="shared" si="89"/>
        <v>-3.6666895558721837</v>
      </c>
      <c r="AD175">
        <f t="shared" si="90"/>
        <v>117.42829029849923</v>
      </c>
      <c r="AE175">
        <f t="shared" si="91"/>
        <v>43.481660894280921</v>
      </c>
      <c r="AF175">
        <f t="shared" si="92"/>
        <v>1.045836083553902</v>
      </c>
      <c r="AG175">
        <f t="shared" si="93"/>
        <v>20.462819694068315</v>
      </c>
      <c r="AH175">
        <v>1092.6082745512069</v>
      </c>
      <c r="AI175">
        <v>1077.1230303030311</v>
      </c>
      <c r="AJ175">
        <v>1.7018035334139301</v>
      </c>
      <c r="AK175">
        <v>64.412612484880171</v>
      </c>
      <c r="AL175">
        <f t="shared" si="94"/>
        <v>1.0572794894385331</v>
      </c>
      <c r="AM175">
        <v>35.287342786079449</v>
      </c>
      <c r="AN175">
        <v>35.710469705882339</v>
      </c>
      <c r="AO175">
        <v>5.7913930525575578E-5</v>
      </c>
      <c r="AP175">
        <v>92.771630971899214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47027.975129847633</v>
      </c>
      <c r="AV175">
        <f t="shared" si="98"/>
        <v>1199.972857142857</v>
      </c>
      <c r="AW175">
        <f t="shared" si="99"/>
        <v>1025.9027065391592</v>
      </c>
      <c r="AX175">
        <f t="shared" si="100"/>
        <v>0.85493826000518058</v>
      </c>
      <c r="AY175">
        <f t="shared" si="101"/>
        <v>0.18843084180999858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1670267877.5999999</v>
      </c>
      <c r="BF175">
        <v>1036.1957142857141</v>
      </c>
      <c r="BG175">
        <v>1054.7057142857141</v>
      </c>
      <c r="BH175">
        <v>35.70917142857143</v>
      </c>
      <c r="BI175">
        <v>35.290300000000002</v>
      </c>
      <c r="BJ175">
        <v>1040.982857142857</v>
      </c>
      <c r="BK175">
        <v>35.560985714285707</v>
      </c>
      <c r="BL175">
        <v>650.06185714285709</v>
      </c>
      <c r="BM175">
        <v>100.89</v>
      </c>
      <c r="BN175">
        <v>0.10015287142857141</v>
      </c>
      <c r="BO175">
        <v>33.398528571428557</v>
      </c>
      <c r="BP175">
        <v>33.693914285714293</v>
      </c>
      <c r="BQ175">
        <v>999.89999999999986</v>
      </c>
      <c r="BR175">
        <v>0</v>
      </c>
      <c r="BS175">
        <v>0</v>
      </c>
      <c r="BT175">
        <v>8976.4285714285706</v>
      </c>
      <c r="BU175">
        <v>0</v>
      </c>
      <c r="BV175">
        <v>455.88714285714292</v>
      </c>
      <c r="BW175">
        <v>-18.51014285714286</v>
      </c>
      <c r="BX175">
        <v>1074.5671428571429</v>
      </c>
      <c r="BY175">
        <v>1093.29</v>
      </c>
      <c r="BZ175">
        <v>0.41886742857142861</v>
      </c>
      <c r="CA175">
        <v>1054.7057142857141</v>
      </c>
      <c r="CB175">
        <v>35.290300000000002</v>
      </c>
      <c r="CC175">
        <v>3.6026928571428569</v>
      </c>
      <c r="CD175">
        <v>3.5604328571428572</v>
      </c>
      <c r="CE175">
        <v>27.111628571428579</v>
      </c>
      <c r="CF175">
        <v>26.910728571428571</v>
      </c>
      <c r="CG175">
        <v>1199.972857142857</v>
      </c>
      <c r="CH175">
        <v>0.49997414285714292</v>
      </c>
      <c r="CI175">
        <v>0.50002585714285719</v>
      </c>
      <c r="CJ175">
        <v>0</v>
      </c>
      <c r="CK175">
        <v>978.05628571428565</v>
      </c>
      <c r="CL175">
        <v>4.9990899999999998</v>
      </c>
      <c r="CM175">
        <v>10362.45714285714</v>
      </c>
      <c r="CN175">
        <v>9557.5557142857124</v>
      </c>
      <c r="CO175">
        <v>43.811999999999998</v>
      </c>
      <c r="CP175">
        <v>45.875</v>
      </c>
      <c r="CQ175">
        <v>44.625</v>
      </c>
      <c r="CR175">
        <v>44.686999999999998</v>
      </c>
      <c r="CS175">
        <v>45.071000000000012</v>
      </c>
      <c r="CT175">
        <v>597.4571428571428</v>
      </c>
      <c r="CU175">
        <v>597.51714285714286</v>
      </c>
      <c r="CV175">
        <v>0</v>
      </c>
      <c r="CW175">
        <v>1670267898.8</v>
      </c>
      <c r="CX175">
        <v>0</v>
      </c>
      <c r="CY175">
        <v>1670266866.0999999</v>
      </c>
      <c r="CZ175" t="s">
        <v>356</v>
      </c>
      <c r="DA175">
        <v>1670266861.5999999</v>
      </c>
      <c r="DB175">
        <v>1670266866.0999999</v>
      </c>
      <c r="DC175">
        <v>4</v>
      </c>
      <c r="DD175">
        <v>8.4000000000000005E-2</v>
      </c>
      <c r="DE175">
        <v>1.7999999999999999E-2</v>
      </c>
      <c r="DF175">
        <v>-3.9009999999999998</v>
      </c>
      <c r="DG175">
        <v>0.14799999999999999</v>
      </c>
      <c r="DH175">
        <v>415</v>
      </c>
      <c r="DI175">
        <v>36</v>
      </c>
      <c r="DJ175">
        <v>0.66</v>
      </c>
      <c r="DK175">
        <v>0.36</v>
      </c>
      <c r="DL175">
        <v>-18.357207317073168</v>
      </c>
      <c r="DM175">
        <v>-0.86514982578404032</v>
      </c>
      <c r="DN175">
        <v>9.8035611723356356E-2</v>
      </c>
      <c r="DO175">
        <v>0</v>
      </c>
      <c r="DP175">
        <v>0.43820365853658533</v>
      </c>
      <c r="DQ175">
        <v>-8.4599749128918239E-2</v>
      </c>
      <c r="DR175">
        <v>1.2163548031420401E-2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357</v>
      </c>
      <c r="EA175">
        <v>3.2961499999999999</v>
      </c>
      <c r="EB175">
        <v>2.6252900000000001</v>
      </c>
      <c r="EC175">
        <v>0.19100400000000001</v>
      </c>
      <c r="ED175">
        <v>0.191247</v>
      </c>
      <c r="EE175">
        <v>0.14355100000000001</v>
      </c>
      <c r="EF175">
        <v>0.14083300000000001</v>
      </c>
      <c r="EG175">
        <v>24463.5</v>
      </c>
      <c r="EH175">
        <v>24889.1</v>
      </c>
      <c r="EI175">
        <v>28141.599999999999</v>
      </c>
      <c r="EJ175">
        <v>29630.3</v>
      </c>
      <c r="EK175">
        <v>33165.800000000003</v>
      </c>
      <c r="EL175">
        <v>35337.5</v>
      </c>
      <c r="EM175">
        <v>39718.1</v>
      </c>
      <c r="EN175">
        <v>42340.9</v>
      </c>
      <c r="EO175">
        <v>2.22512</v>
      </c>
      <c r="EP175">
        <v>2.1587700000000001</v>
      </c>
      <c r="EQ175">
        <v>0.11375200000000001</v>
      </c>
      <c r="ER175">
        <v>0</v>
      </c>
      <c r="ES175">
        <v>31.852699999999999</v>
      </c>
      <c r="ET175">
        <v>999.9</v>
      </c>
      <c r="EU175">
        <v>65.599999999999994</v>
      </c>
      <c r="EV175">
        <v>37.299999999999997</v>
      </c>
      <c r="EW175">
        <v>41.671199999999999</v>
      </c>
      <c r="EX175">
        <v>57.325000000000003</v>
      </c>
      <c r="EY175">
        <v>-2.2515999999999998</v>
      </c>
      <c r="EZ175">
        <v>2</v>
      </c>
      <c r="FA175">
        <v>0.514212</v>
      </c>
      <c r="FB175">
        <v>0.57376400000000005</v>
      </c>
      <c r="FC175">
        <v>20.270499999999998</v>
      </c>
      <c r="FD175">
        <v>5.2186399999999997</v>
      </c>
      <c r="FE175">
        <v>12.007899999999999</v>
      </c>
      <c r="FF175">
        <v>4.98665</v>
      </c>
      <c r="FG175">
        <v>3.2845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1.86222</v>
      </c>
      <c r="FN175">
        <v>1.8642799999999999</v>
      </c>
      <c r="FO175">
        <v>1.8603499999999999</v>
      </c>
      <c r="FP175">
        <v>1.86104</v>
      </c>
      <c r="FQ175">
        <v>1.86019</v>
      </c>
      <c r="FR175">
        <v>1.86188</v>
      </c>
      <c r="FS175">
        <v>1.85839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-4.79</v>
      </c>
      <c r="GH175">
        <v>0.1482</v>
      </c>
      <c r="GI175">
        <v>-2.9546745296188361</v>
      </c>
      <c r="GJ175">
        <v>-2.737337881603403E-3</v>
      </c>
      <c r="GK175">
        <v>1.2769921614711079E-6</v>
      </c>
      <c r="GL175">
        <v>-3.2469241445839119E-10</v>
      </c>
      <c r="GM175">
        <v>0.14817000000000749</v>
      </c>
      <c r="GN175">
        <v>0</v>
      </c>
      <c r="GO175">
        <v>0</v>
      </c>
      <c r="GP175">
        <v>0</v>
      </c>
      <c r="GQ175">
        <v>4</v>
      </c>
      <c r="GR175">
        <v>2074</v>
      </c>
      <c r="GS175">
        <v>4</v>
      </c>
      <c r="GT175">
        <v>30</v>
      </c>
      <c r="GU175">
        <v>17</v>
      </c>
      <c r="GV175">
        <v>16.899999999999999</v>
      </c>
      <c r="GW175">
        <v>2.9284699999999999</v>
      </c>
      <c r="GX175">
        <v>2.5463900000000002</v>
      </c>
      <c r="GY175">
        <v>2.04834</v>
      </c>
      <c r="GZ175">
        <v>2.6037599999999999</v>
      </c>
      <c r="HA175">
        <v>2.1972700000000001</v>
      </c>
      <c r="HB175">
        <v>2.33643</v>
      </c>
      <c r="HC175">
        <v>40.451000000000001</v>
      </c>
      <c r="HD175">
        <v>16.040800000000001</v>
      </c>
      <c r="HE175">
        <v>18</v>
      </c>
      <c r="HF175">
        <v>713.04600000000005</v>
      </c>
      <c r="HG175">
        <v>731.5</v>
      </c>
      <c r="HH175">
        <v>31.001100000000001</v>
      </c>
      <c r="HI175">
        <v>33.844799999999999</v>
      </c>
      <c r="HJ175">
        <v>30.0001</v>
      </c>
      <c r="HK175">
        <v>33.761299999999999</v>
      </c>
      <c r="HL175">
        <v>33.764200000000002</v>
      </c>
      <c r="HM175">
        <v>58.603499999999997</v>
      </c>
      <c r="HN175">
        <v>22.5505</v>
      </c>
      <c r="HO175">
        <v>69.762600000000006</v>
      </c>
      <c r="HP175">
        <v>31</v>
      </c>
      <c r="HQ175">
        <v>1069.8599999999999</v>
      </c>
      <c r="HR175">
        <v>35.257899999999999</v>
      </c>
      <c r="HS175">
        <v>99.155799999999999</v>
      </c>
      <c r="HT175">
        <v>98.195499999999996</v>
      </c>
    </row>
    <row r="176" spans="1:228" x14ac:dyDescent="0.2">
      <c r="A176">
        <v>161</v>
      </c>
      <c r="B176">
        <v>1670267883.5999999</v>
      </c>
      <c r="C176">
        <v>639</v>
      </c>
      <c r="D176" t="s">
        <v>681</v>
      </c>
      <c r="E176" t="s">
        <v>682</v>
      </c>
      <c r="F176">
        <v>4</v>
      </c>
      <c r="G176">
        <v>1670267881.2874999</v>
      </c>
      <c r="H176">
        <f t="shared" si="68"/>
        <v>1.0713836241548521E-3</v>
      </c>
      <c r="I176">
        <f t="shared" si="69"/>
        <v>1.0713836241548522</v>
      </c>
      <c r="J176">
        <f t="shared" si="70"/>
        <v>19.886587326207209</v>
      </c>
      <c r="K176">
        <f t="shared" si="71"/>
        <v>1042.31125</v>
      </c>
      <c r="L176">
        <f t="shared" si="72"/>
        <v>516.19548781127992</v>
      </c>
      <c r="M176">
        <f t="shared" si="73"/>
        <v>52.130186134024264</v>
      </c>
      <c r="N176">
        <f t="shared" si="74"/>
        <v>105.26221316361563</v>
      </c>
      <c r="O176">
        <f t="shared" si="75"/>
        <v>6.3536348867097248E-2</v>
      </c>
      <c r="P176">
        <f t="shared" si="76"/>
        <v>3.6664008079726669</v>
      </c>
      <c r="Q176">
        <f t="shared" si="77"/>
        <v>6.2930949403335476E-2</v>
      </c>
      <c r="R176">
        <f t="shared" si="78"/>
        <v>3.9385755215764331E-2</v>
      </c>
      <c r="S176">
        <f t="shared" si="79"/>
        <v>226.11017874541116</v>
      </c>
      <c r="T176">
        <f t="shared" si="80"/>
        <v>34.249938265914111</v>
      </c>
      <c r="U176">
        <f t="shared" si="81"/>
        <v>33.687974999999987</v>
      </c>
      <c r="V176">
        <f t="shared" si="82"/>
        <v>5.2507167341350875</v>
      </c>
      <c r="W176">
        <f t="shared" si="83"/>
        <v>69.813667236244513</v>
      </c>
      <c r="X176">
        <f t="shared" si="84"/>
        <v>3.6067988796023434</v>
      </c>
      <c r="Y176">
        <f t="shared" si="85"/>
        <v>5.1663220432142474</v>
      </c>
      <c r="Z176">
        <f t="shared" si="86"/>
        <v>1.6439178545327442</v>
      </c>
      <c r="AA176">
        <f t="shared" si="87"/>
        <v>-47.248017825228978</v>
      </c>
      <c r="AB176">
        <f t="shared" si="88"/>
        <v>-57.228380179059897</v>
      </c>
      <c r="AC176">
        <f t="shared" si="89"/>
        <v>-3.59383332486449</v>
      </c>
      <c r="AD176">
        <f t="shared" si="90"/>
        <v>118.03994741625782</v>
      </c>
      <c r="AE176">
        <f t="shared" si="91"/>
        <v>43.577103164854613</v>
      </c>
      <c r="AF176">
        <f t="shared" si="92"/>
        <v>1.070781424416809</v>
      </c>
      <c r="AG176">
        <f t="shared" si="93"/>
        <v>19.886587326207209</v>
      </c>
      <c r="AH176">
        <v>1099.5172135410951</v>
      </c>
      <c r="AI176">
        <v>1084.087030303031</v>
      </c>
      <c r="AJ176">
        <v>1.750901819419957</v>
      </c>
      <c r="AK176">
        <v>64.412612484880171</v>
      </c>
      <c r="AL176">
        <f t="shared" si="94"/>
        <v>1.0713836241548522</v>
      </c>
      <c r="AM176">
        <v>35.289247044447968</v>
      </c>
      <c r="AN176">
        <v>35.718046176470587</v>
      </c>
      <c r="AO176">
        <v>5.5857832890163038E-5</v>
      </c>
      <c r="AP176">
        <v>92.771630971899214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47023.430476961476</v>
      </c>
      <c r="AV176">
        <f t="shared" si="98"/>
        <v>1199.9637499999999</v>
      </c>
      <c r="AW176">
        <f t="shared" si="99"/>
        <v>1025.8949200753425</v>
      </c>
      <c r="AX176">
        <f t="shared" si="100"/>
        <v>0.85493825965604597</v>
      </c>
      <c r="AY176">
        <f t="shared" si="101"/>
        <v>0.18843084113616865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1670267881.2874999</v>
      </c>
      <c r="BF176">
        <v>1042.31125</v>
      </c>
      <c r="BG176">
        <v>1060.875</v>
      </c>
      <c r="BH176">
        <v>35.714687499999997</v>
      </c>
      <c r="BI176">
        <v>35.285812499999999</v>
      </c>
      <c r="BJ176">
        <v>1047.1025</v>
      </c>
      <c r="BK176">
        <v>35.566499999999998</v>
      </c>
      <c r="BL176">
        <v>650.03899999999999</v>
      </c>
      <c r="BM176">
        <v>100.88912500000001</v>
      </c>
      <c r="BN176">
        <v>0.1001075</v>
      </c>
      <c r="BO176">
        <v>33.398449999999997</v>
      </c>
      <c r="BP176">
        <v>33.687974999999987</v>
      </c>
      <c r="BQ176">
        <v>999.9</v>
      </c>
      <c r="BR176">
        <v>0</v>
      </c>
      <c r="BS176">
        <v>0</v>
      </c>
      <c r="BT176">
        <v>8975.625</v>
      </c>
      <c r="BU176">
        <v>0</v>
      </c>
      <c r="BV176">
        <v>447.86562500000002</v>
      </c>
      <c r="BW176">
        <v>-18.5642</v>
      </c>
      <c r="BX176">
        <v>1080.9137499999999</v>
      </c>
      <c r="BY176">
        <v>1099.67875</v>
      </c>
      <c r="BZ176">
        <v>0.42886112500000001</v>
      </c>
      <c r="CA176">
        <v>1060.875</v>
      </c>
      <c r="CB176">
        <v>35.285812499999999</v>
      </c>
      <c r="CC176">
        <v>3.60321625</v>
      </c>
      <c r="CD176">
        <v>3.5599500000000002</v>
      </c>
      <c r="CE176">
        <v>27.114125000000001</v>
      </c>
      <c r="CF176">
        <v>26.9084</v>
      </c>
      <c r="CG176">
        <v>1199.9637499999999</v>
      </c>
      <c r="CH176">
        <v>0.49997387500000001</v>
      </c>
      <c r="CI176">
        <v>0.50002612499999999</v>
      </c>
      <c r="CJ176">
        <v>0</v>
      </c>
      <c r="CK176">
        <v>978.06675000000007</v>
      </c>
      <c r="CL176">
        <v>4.9990899999999998</v>
      </c>
      <c r="CM176">
        <v>10365.9125</v>
      </c>
      <c r="CN176">
        <v>9557.48</v>
      </c>
      <c r="CO176">
        <v>43.811999999999998</v>
      </c>
      <c r="CP176">
        <v>45.875</v>
      </c>
      <c r="CQ176">
        <v>44.625</v>
      </c>
      <c r="CR176">
        <v>44.694875000000003</v>
      </c>
      <c r="CS176">
        <v>45.085625</v>
      </c>
      <c r="CT176">
        <v>597.4537499999999</v>
      </c>
      <c r="CU176">
        <v>597.51375000000007</v>
      </c>
      <c r="CV176">
        <v>0</v>
      </c>
      <c r="CW176">
        <v>1670267902.4000001</v>
      </c>
      <c r="CX176">
        <v>0</v>
      </c>
      <c r="CY176">
        <v>1670266866.0999999</v>
      </c>
      <c r="CZ176" t="s">
        <v>356</v>
      </c>
      <c r="DA176">
        <v>1670266861.5999999</v>
      </c>
      <c r="DB176">
        <v>1670266866.0999999</v>
      </c>
      <c r="DC176">
        <v>4</v>
      </c>
      <c r="DD176">
        <v>8.4000000000000005E-2</v>
      </c>
      <c r="DE176">
        <v>1.7999999999999999E-2</v>
      </c>
      <c r="DF176">
        <v>-3.9009999999999998</v>
      </c>
      <c r="DG176">
        <v>0.14799999999999999</v>
      </c>
      <c r="DH176">
        <v>415</v>
      </c>
      <c r="DI176">
        <v>36</v>
      </c>
      <c r="DJ176">
        <v>0.66</v>
      </c>
      <c r="DK176">
        <v>0.36</v>
      </c>
      <c r="DL176">
        <v>-18.421109999999999</v>
      </c>
      <c r="DM176">
        <v>-0.812670168855536</v>
      </c>
      <c r="DN176">
        <v>9.0975045479516237E-2</v>
      </c>
      <c r="DO176">
        <v>0</v>
      </c>
      <c r="DP176">
        <v>0.43559999999999999</v>
      </c>
      <c r="DQ176">
        <v>-0.10820890806754239</v>
      </c>
      <c r="DR176">
        <v>1.2823629905373911E-2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365</v>
      </c>
      <c r="EA176">
        <v>3.2959700000000001</v>
      </c>
      <c r="EB176">
        <v>2.6251500000000001</v>
      </c>
      <c r="EC176">
        <v>0.19178500000000001</v>
      </c>
      <c r="ED176">
        <v>0.192023</v>
      </c>
      <c r="EE176">
        <v>0.143568</v>
      </c>
      <c r="EF176">
        <v>0.140823</v>
      </c>
      <c r="EG176">
        <v>24439.200000000001</v>
      </c>
      <c r="EH176">
        <v>24865.599999999999</v>
      </c>
      <c r="EI176">
        <v>28140.9</v>
      </c>
      <c r="EJ176">
        <v>29630.799999999999</v>
      </c>
      <c r="EK176">
        <v>33164.400000000001</v>
      </c>
      <c r="EL176">
        <v>35338.6</v>
      </c>
      <c r="EM176">
        <v>39717.199999999997</v>
      </c>
      <c r="EN176">
        <v>42341.7</v>
      </c>
      <c r="EO176">
        <v>2.2248999999999999</v>
      </c>
      <c r="EP176">
        <v>2.1589800000000001</v>
      </c>
      <c r="EQ176">
        <v>0.11282</v>
      </c>
      <c r="ER176">
        <v>0</v>
      </c>
      <c r="ES176">
        <v>31.852499999999999</v>
      </c>
      <c r="ET176">
        <v>999.9</v>
      </c>
      <c r="EU176">
        <v>65.599999999999994</v>
      </c>
      <c r="EV176">
        <v>37.299999999999997</v>
      </c>
      <c r="EW176">
        <v>41.674500000000002</v>
      </c>
      <c r="EX176">
        <v>57.325000000000003</v>
      </c>
      <c r="EY176">
        <v>-2.2515999999999998</v>
      </c>
      <c r="EZ176">
        <v>2</v>
      </c>
      <c r="FA176">
        <v>0.51422500000000004</v>
      </c>
      <c r="FB176">
        <v>0.57612699999999994</v>
      </c>
      <c r="FC176">
        <v>20.270399999999999</v>
      </c>
      <c r="FD176">
        <v>5.2174399999999999</v>
      </c>
      <c r="FE176">
        <v>12.0077</v>
      </c>
      <c r="FF176">
        <v>4.9859</v>
      </c>
      <c r="FG176">
        <v>3.2844500000000001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1.8622300000000001</v>
      </c>
      <c r="FN176">
        <v>1.86429</v>
      </c>
      <c r="FO176">
        <v>1.8603499999999999</v>
      </c>
      <c r="FP176">
        <v>1.8610500000000001</v>
      </c>
      <c r="FQ176">
        <v>1.86019</v>
      </c>
      <c r="FR176">
        <v>1.86188</v>
      </c>
      <c r="FS176">
        <v>1.85839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-4.79</v>
      </c>
      <c r="GH176">
        <v>0.14810000000000001</v>
      </c>
      <c r="GI176">
        <v>-2.9546745296188361</v>
      </c>
      <c r="GJ176">
        <v>-2.737337881603403E-3</v>
      </c>
      <c r="GK176">
        <v>1.2769921614711079E-6</v>
      </c>
      <c r="GL176">
        <v>-3.2469241445839119E-10</v>
      </c>
      <c r="GM176">
        <v>0.14817000000000749</v>
      </c>
      <c r="GN176">
        <v>0</v>
      </c>
      <c r="GO176">
        <v>0</v>
      </c>
      <c r="GP176">
        <v>0</v>
      </c>
      <c r="GQ176">
        <v>4</v>
      </c>
      <c r="GR176">
        <v>2074</v>
      </c>
      <c r="GS176">
        <v>4</v>
      </c>
      <c r="GT176">
        <v>30</v>
      </c>
      <c r="GU176">
        <v>17</v>
      </c>
      <c r="GV176">
        <v>17</v>
      </c>
      <c r="GW176">
        <v>2.94312</v>
      </c>
      <c r="GX176">
        <v>2.5354000000000001</v>
      </c>
      <c r="GY176">
        <v>2.04834</v>
      </c>
      <c r="GZ176">
        <v>2.6037599999999999</v>
      </c>
      <c r="HA176">
        <v>2.1972700000000001</v>
      </c>
      <c r="HB176">
        <v>2.36572</v>
      </c>
      <c r="HC176">
        <v>40.451000000000001</v>
      </c>
      <c r="HD176">
        <v>16.049600000000002</v>
      </c>
      <c r="HE176">
        <v>18</v>
      </c>
      <c r="HF176">
        <v>712.84699999999998</v>
      </c>
      <c r="HG176">
        <v>731.66</v>
      </c>
      <c r="HH176">
        <v>31.000900000000001</v>
      </c>
      <c r="HI176">
        <v>33.844799999999999</v>
      </c>
      <c r="HJ176">
        <v>30.0001</v>
      </c>
      <c r="HK176">
        <v>33.7605</v>
      </c>
      <c r="HL176">
        <v>33.761699999999998</v>
      </c>
      <c r="HM176">
        <v>58.900500000000001</v>
      </c>
      <c r="HN176">
        <v>22.5505</v>
      </c>
      <c r="HO176">
        <v>69.762600000000006</v>
      </c>
      <c r="HP176">
        <v>31</v>
      </c>
      <c r="HQ176">
        <v>1076.56</v>
      </c>
      <c r="HR176">
        <v>35.247900000000001</v>
      </c>
      <c r="HS176">
        <v>99.153499999999994</v>
      </c>
      <c r="HT176">
        <v>98.197199999999995</v>
      </c>
    </row>
    <row r="177" spans="1:228" x14ac:dyDescent="0.2">
      <c r="A177">
        <v>162</v>
      </c>
      <c r="B177">
        <v>1670267887.5999999</v>
      </c>
      <c r="C177">
        <v>643</v>
      </c>
      <c r="D177" t="s">
        <v>683</v>
      </c>
      <c r="E177" t="s">
        <v>684</v>
      </c>
      <c r="F177">
        <v>4</v>
      </c>
      <c r="G177">
        <v>1670267885.5999999</v>
      </c>
      <c r="H177">
        <f t="shared" si="68"/>
        <v>1.087179115727258E-3</v>
      </c>
      <c r="I177">
        <f t="shared" si="69"/>
        <v>1.0871791157272581</v>
      </c>
      <c r="J177">
        <f t="shared" si="70"/>
        <v>20.561154627171696</v>
      </c>
      <c r="K177">
        <f t="shared" si="71"/>
        <v>1049.57</v>
      </c>
      <c r="L177">
        <f t="shared" si="72"/>
        <v>514.12816730215127</v>
      </c>
      <c r="M177">
        <f t="shared" si="73"/>
        <v>51.920933240925166</v>
      </c>
      <c r="N177">
        <f t="shared" si="74"/>
        <v>105.99429746795317</v>
      </c>
      <c r="O177">
        <f t="shared" si="75"/>
        <v>6.4514558903753266E-2</v>
      </c>
      <c r="P177">
        <f t="shared" si="76"/>
        <v>3.6744946625634647</v>
      </c>
      <c r="Q177">
        <f t="shared" si="77"/>
        <v>6.3891833534185052E-2</v>
      </c>
      <c r="R177">
        <f t="shared" si="78"/>
        <v>3.9987844271872602E-2</v>
      </c>
      <c r="S177">
        <f t="shared" si="79"/>
        <v>226.1201606653934</v>
      </c>
      <c r="T177">
        <f t="shared" si="80"/>
        <v>34.243176424186146</v>
      </c>
      <c r="U177">
        <f t="shared" si="81"/>
        <v>33.686157142857148</v>
      </c>
      <c r="V177">
        <f t="shared" si="82"/>
        <v>5.2501831223952413</v>
      </c>
      <c r="W177">
        <f t="shared" si="83"/>
        <v>69.826878929875861</v>
      </c>
      <c r="X177">
        <f t="shared" si="84"/>
        <v>3.6071306489796711</v>
      </c>
      <c r="Y177">
        <f t="shared" si="85"/>
        <v>5.1658196732552772</v>
      </c>
      <c r="Z177">
        <f t="shared" si="86"/>
        <v>1.6430524734155703</v>
      </c>
      <c r="AA177">
        <f t="shared" si="87"/>
        <v>-47.94459900357208</v>
      </c>
      <c r="AB177">
        <f t="shared" si="88"/>
        <v>-57.338443670618801</v>
      </c>
      <c r="AC177">
        <f t="shared" si="89"/>
        <v>-3.5927512229880816</v>
      </c>
      <c r="AD177">
        <f t="shared" si="90"/>
        <v>117.24436676821443</v>
      </c>
      <c r="AE177">
        <f t="shared" si="91"/>
        <v>43.591999764110035</v>
      </c>
      <c r="AF177">
        <f t="shared" si="92"/>
        <v>1.0888243468056307</v>
      </c>
      <c r="AG177">
        <f t="shared" si="93"/>
        <v>20.561154627171696</v>
      </c>
      <c r="AH177">
        <v>1106.5412473065981</v>
      </c>
      <c r="AI177">
        <v>1090.99503030303</v>
      </c>
      <c r="AJ177">
        <v>1.706061433992129</v>
      </c>
      <c r="AK177">
        <v>64.412612484880171</v>
      </c>
      <c r="AL177">
        <f t="shared" si="94"/>
        <v>1.0871791157272581</v>
      </c>
      <c r="AM177">
        <v>35.284038906229831</v>
      </c>
      <c r="AN177">
        <v>35.719003529411751</v>
      </c>
      <c r="AO177">
        <v>9.183925603710978E-5</v>
      </c>
      <c r="AP177">
        <v>92.771630971899214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47168.058698795685</v>
      </c>
      <c r="AV177">
        <f t="shared" si="98"/>
        <v>1200.011428571428</v>
      </c>
      <c r="AW177">
        <f t="shared" si="99"/>
        <v>1025.9361993084935</v>
      </c>
      <c r="AX177">
        <f t="shared" si="100"/>
        <v>0.85493869048383564</v>
      </c>
      <c r="AY177">
        <f t="shared" si="101"/>
        <v>0.18843167263380284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1670267885.5999999</v>
      </c>
      <c r="BF177">
        <v>1049.57</v>
      </c>
      <c r="BG177">
        <v>1068.1528571428571</v>
      </c>
      <c r="BH177">
        <v>35.718300000000013</v>
      </c>
      <c r="BI177">
        <v>35.282157142857137</v>
      </c>
      <c r="BJ177">
        <v>1054.3714285714291</v>
      </c>
      <c r="BK177">
        <v>35.57011428571429</v>
      </c>
      <c r="BL177">
        <v>649.97514285714283</v>
      </c>
      <c r="BM177">
        <v>100.88842857142861</v>
      </c>
      <c r="BN177">
        <v>9.9878514285714287E-2</v>
      </c>
      <c r="BO177">
        <v>33.396714285714282</v>
      </c>
      <c r="BP177">
        <v>33.686157142857148</v>
      </c>
      <c r="BQ177">
        <v>999.89999999999986</v>
      </c>
      <c r="BR177">
        <v>0</v>
      </c>
      <c r="BS177">
        <v>0</v>
      </c>
      <c r="BT177">
        <v>9003.66</v>
      </c>
      <c r="BU177">
        <v>0</v>
      </c>
      <c r="BV177">
        <v>441.01657142857141</v>
      </c>
      <c r="BW177">
        <v>-18.584428571428571</v>
      </c>
      <c r="BX177">
        <v>1088.4457142857141</v>
      </c>
      <c r="BY177">
        <v>1107.217142857143</v>
      </c>
      <c r="BZ177">
        <v>0.43612600000000001</v>
      </c>
      <c r="CA177">
        <v>1068.1528571428571</v>
      </c>
      <c r="CB177">
        <v>35.282157142857137</v>
      </c>
      <c r="CC177">
        <v>3.6035742857142852</v>
      </c>
      <c r="CD177">
        <v>3.559577142857143</v>
      </c>
      <c r="CE177">
        <v>27.11581428571429</v>
      </c>
      <c r="CF177">
        <v>26.906600000000001</v>
      </c>
      <c r="CG177">
        <v>1200.011428571428</v>
      </c>
      <c r="CH177">
        <v>0.49996014285714291</v>
      </c>
      <c r="CI177">
        <v>0.50003985714285715</v>
      </c>
      <c r="CJ177">
        <v>0</v>
      </c>
      <c r="CK177">
        <v>978.50157142857131</v>
      </c>
      <c r="CL177">
        <v>4.9990899999999998</v>
      </c>
      <c r="CM177">
        <v>10369.085714285709</v>
      </c>
      <c r="CN177">
        <v>9557.8142857142866</v>
      </c>
      <c r="CO177">
        <v>43.811999999999998</v>
      </c>
      <c r="CP177">
        <v>45.875</v>
      </c>
      <c r="CQ177">
        <v>44.625</v>
      </c>
      <c r="CR177">
        <v>44.704999999999998</v>
      </c>
      <c r="CS177">
        <v>45.107000000000014</v>
      </c>
      <c r="CT177">
        <v>597.45857142857142</v>
      </c>
      <c r="CU177">
        <v>597.55285714285708</v>
      </c>
      <c r="CV177">
        <v>0</v>
      </c>
      <c r="CW177">
        <v>1670267906.5999999</v>
      </c>
      <c r="CX177">
        <v>0</v>
      </c>
      <c r="CY177">
        <v>1670266866.0999999</v>
      </c>
      <c r="CZ177" t="s">
        <v>356</v>
      </c>
      <c r="DA177">
        <v>1670266861.5999999</v>
      </c>
      <c r="DB177">
        <v>1670266866.0999999</v>
      </c>
      <c r="DC177">
        <v>4</v>
      </c>
      <c r="DD177">
        <v>8.4000000000000005E-2</v>
      </c>
      <c r="DE177">
        <v>1.7999999999999999E-2</v>
      </c>
      <c r="DF177">
        <v>-3.9009999999999998</v>
      </c>
      <c r="DG177">
        <v>0.14799999999999999</v>
      </c>
      <c r="DH177">
        <v>415</v>
      </c>
      <c r="DI177">
        <v>36</v>
      </c>
      <c r="DJ177">
        <v>0.66</v>
      </c>
      <c r="DK177">
        <v>0.36</v>
      </c>
      <c r="DL177">
        <v>-18.47915853658537</v>
      </c>
      <c r="DM177">
        <v>-0.76350940766557118</v>
      </c>
      <c r="DN177">
        <v>8.7948421623990136E-2</v>
      </c>
      <c r="DO177">
        <v>0</v>
      </c>
      <c r="DP177">
        <v>0.43320536585365849</v>
      </c>
      <c r="DQ177">
        <v>-5.2280111498257183E-2</v>
      </c>
      <c r="DR177">
        <v>1.13125396336858E-2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357</v>
      </c>
      <c r="EA177">
        <v>3.2960099999999999</v>
      </c>
      <c r="EB177">
        <v>2.6251899999999999</v>
      </c>
      <c r="EC177">
        <v>0.192556</v>
      </c>
      <c r="ED177">
        <v>0.19278899999999999</v>
      </c>
      <c r="EE177">
        <v>0.143569</v>
      </c>
      <c r="EF177">
        <v>0.14081299999999999</v>
      </c>
      <c r="EG177">
        <v>24416.400000000001</v>
      </c>
      <c r="EH177">
        <v>24842.1</v>
      </c>
      <c r="EI177">
        <v>28141.599999999999</v>
      </c>
      <c r="EJ177">
        <v>29631</v>
      </c>
      <c r="EK177">
        <v>33165.300000000003</v>
      </c>
      <c r="EL177">
        <v>35339.300000000003</v>
      </c>
      <c r="EM177">
        <v>39718.199999999997</v>
      </c>
      <c r="EN177">
        <v>42341.9</v>
      </c>
      <c r="EO177">
        <v>2.22505</v>
      </c>
      <c r="EP177">
        <v>2.1590199999999999</v>
      </c>
      <c r="EQ177">
        <v>0.113249</v>
      </c>
      <c r="ER177">
        <v>0</v>
      </c>
      <c r="ES177">
        <v>31.849699999999999</v>
      </c>
      <c r="ET177">
        <v>999.9</v>
      </c>
      <c r="EU177">
        <v>65.599999999999994</v>
      </c>
      <c r="EV177">
        <v>37.299999999999997</v>
      </c>
      <c r="EW177">
        <v>41.673900000000003</v>
      </c>
      <c r="EX177">
        <v>57.354999999999997</v>
      </c>
      <c r="EY177">
        <v>-2.2836500000000002</v>
      </c>
      <c r="EZ177">
        <v>2</v>
      </c>
      <c r="FA177">
        <v>0.51420200000000005</v>
      </c>
      <c r="FB177">
        <v>0.57778099999999999</v>
      </c>
      <c r="FC177">
        <v>20.270399999999999</v>
      </c>
      <c r="FD177">
        <v>5.2180400000000002</v>
      </c>
      <c r="FE177">
        <v>12.0082</v>
      </c>
      <c r="FF177">
        <v>4.9860499999999996</v>
      </c>
      <c r="FG177">
        <v>3.2844799999999998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1.8622300000000001</v>
      </c>
      <c r="FN177">
        <v>1.8643099999999999</v>
      </c>
      <c r="FO177">
        <v>1.8603499999999999</v>
      </c>
      <c r="FP177">
        <v>1.8610800000000001</v>
      </c>
      <c r="FQ177">
        <v>1.8602000000000001</v>
      </c>
      <c r="FR177">
        <v>1.86188</v>
      </c>
      <c r="FS177">
        <v>1.8584000000000001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-4.8</v>
      </c>
      <c r="GH177">
        <v>0.1482</v>
      </c>
      <c r="GI177">
        <v>-2.9546745296188361</v>
      </c>
      <c r="GJ177">
        <v>-2.737337881603403E-3</v>
      </c>
      <c r="GK177">
        <v>1.2769921614711079E-6</v>
      </c>
      <c r="GL177">
        <v>-3.2469241445839119E-10</v>
      </c>
      <c r="GM177">
        <v>0.14817000000000749</v>
      </c>
      <c r="GN177">
        <v>0</v>
      </c>
      <c r="GO177">
        <v>0</v>
      </c>
      <c r="GP177">
        <v>0</v>
      </c>
      <c r="GQ177">
        <v>4</v>
      </c>
      <c r="GR177">
        <v>2074</v>
      </c>
      <c r="GS177">
        <v>4</v>
      </c>
      <c r="GT177">
        <v>30</v>
      </c>
      <c r="GU177">
        <v>17.100000000000001</v>
      </c>
      <c r="GV177">
        <v>17</v>
      </c>
      <c r="GW177">
        <v>2.9577599999999999</v>
      </c>
      <c r="GX177">
        <v>2.5354000000000001</v>
      </c>
      <c r="GY177">
        <v>2.04834</v>
      </c>
      <c r="GZ177">
        <v>2.6037599999999999</v>
      </c>
      <c r="HA177">
        <v>2.1972700000000001</v>
      </c>
      <c r="HB177">
        <v>2.3840300000000001</v>
      </c>
      <c r="HC177">
        <v>40.451000000000001</v>
      </c>
      <c r="HD177">
        <v>16.049600000000002</v>
      </c>
      <c r="HE177">
        <v>18</v>
      </c>
      <c r="HF177">
        <v>712.97400000000005</v>
      </c>
      <c r="HG177">
        <v>731.7</v>
      </c>
      <c r="HH177">
        <v>31.000699999999998</v>
      </c>
      <c r="HI177">
        <v>33.844799999999999</v>
      </c>
      <c r="HJ177">
        <v>30.0001</v>
      </c>
      <c r="HK177">
        <v>33.7605</v>
      </c>
      <c r="HL177">
        <v>33.761099999999999</v>
      </c>
      <c r="HM177">
        <v>59.194099999999999</v>
      </c>
      <c r="HN177">
        <v>22.5505</v>
      </c>
      <c r="HO177">
        <v>69.762600000000006</v>
      </c>
      <c r="HP177">
        <v>31</v>
      </c>
      <c r="HQ177">
        <v>1083.24</v>
      </c>
      <c r="HR177">
        <v>35.237200000000001</v>
      </c>
      <c r="HS177">
        <v>99.156099999999995</v>
      </c>
      <c r="HT177">
        <v>98.197900000000004</v>
      </c>
    </row>
    <row r="178" spans="1:228" x14ac:dyDescent="0.2">
      <c r="A178">
        <v>163</v>
      </c>
      <c r="B178">
        <v>1670267891.5999999</v>
      </c>
      <c r="C178">
        <v>647</v>
      </c>
      <c r="D178" t="s">
        <v>685</v>
      </c>
      <c r="E178" t="s">
        <v>686</v>
      </c>
      <c r="F178">
        <v>4</v>
      </c>
      <c r="G178">
        <v>1670267889.2874999</v>
      </c>
      <c r="H178">
        <f t="shared" si="68"/>
        <v>1.0993907577696044E-3</v>
      </c>
      <c r="I178">
        <f t="shared" si="69"/>
        <v>1.0993907577696045</v>
      </c>
      <c r="J178">
        <f t="shared" si="70"/>
        <v>20.266648738125795</v>
      </c>
      <c r="K178">
        <f t="shared" si="71"/>
        <v>1055.6575</v>
      </c>
      <c r="L178">
        <f t="shared" si="72"/>
        <v>534.13193511490749</v>
      </c>
      <c r="M178">
        <f t="shared" si="73"/>
        <v>53.941519586033891</v>
      </c>
      <c r="N178">
        <f t="shared" si="74"/>
        <v>106.60993280647655</v>
      </c>
      <c r="O178">
        <f t="shared" si="75"/>
        <v>6.5405972398755438E-2</v>
      </c>
      <c r="P178">
        <f t="shared" si="76"/>
        <v>3.677139634549599</v>
      </c>
      <c r="Q178">
        <f t="shared" si="77"/>
        <v>6.4766466995834202E-2</v>
      </c>
      <c r="R178">
        <f t="shared" si="78"/>
        <v>4.0535977653686495E-2</v>
      </c>
      <c r="S178">
        <f t="shared" si="79"/>
        <v>226.11697611139743</v>
      </c>
      <c r="T178">
        <f t="shared" si="80"/>
        <v>34.239267669244541</v>
      </c>
      <c r="U178">
        <f t="shared" si="81"/>
        <v>33.673675000000003</v>
      </c>
      <c r="V178">
        <f t="shared" si="82"/>
        <v>5.2465204018678477</v>
      </c>
      <c r="W178">
        <f t="shared" si="83"/>
        <v>69.83522801259295</v>
      </c>
      <c r="X178">
        <f t="shared" si="84"/>
        <v>3.6074074757172161</v>
      </c>
      <c r="Y178">
        <f t="shared" si="85"/>
        <v>5.1655984785597244</v>
      </c>
      <c r="Z178">
        <f t="shared" si="86"/>
        <v>1.6391129261506316</v>
      </c>
      <c r="AA178">
        <f t="shared" si="87"/>
        <v>-48.483132417639553</v>
      </c>
      <c r="AB178">
        <f t="shared" si="88"/>
        <v>-55.056746113045804</v>
      </c>
      <c r="AC178">
        <f t="shared" si="89"/>
        <v>-3.4470781246473274</v>
      </c>
      <c r="AD178">
        <f t="shared" si="90"/>
        <v>119.13001945606474</v>
      </c>
      <c r="AE178">
        <f t="shared" si="91"/>
        <v>43.754263109839897</v>
      </c>
      <c r="AF178">
        <f t="shared" si="92"/>
        <v>1.1035546737969035</v>
      </c>
      <c r="AG178">
        <f t="shared" si="93"/>
        <v>20.266648738125795</v>
      </c>
      <c r="AH178">
        <v>1113.454343788293</v>
      </c>
      <c r="AI178">
        <v>1097.9151515151509</v>
      </c>
      <c r="AJ178">
        <v>1.7367399489894191</v>
      </c>
      <c r="AK178">
        <v>64.412612484880171</v>
      </c>
      <c r="AL178">
        <f t="shared" si="94"/>
        <v>1.0993907577696045</v>
      </c>
      <c r="AM178">
        <v>35.281377207264207</v>
      </c>
      <c r="AN178">
        <v>35.721407941176473</v>
      </c>
      <c r="AO178">
        <v>5.772197850664462E-5</v>
      </c>
      <c r="AP178">
        <v>92.771630971899214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47215.370520313612</v>
      </c>
      <c r="AV178">
        <f t="shared" si="98"/>
        <v>1199.9974999999999</v>
      </c>
      <c r="AW178">
        <f t="shared" si="99"/>
        <v>1025.9240010939882</v>
      </c>
      <c r="AX178">
        <f t="shared" si="100"/>
        <v>0.85493844870009172</v>
      </c>
      <c r="AY178">
        <f t="shared" si="101"/>
        <v>0.18843120599117702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1670267889.2874999</v>
      </c>
      <c r="BF178">
        <v>1055.6575</v>
      </c>
      <c r="BG178">
        <v>1074.3162500000001</v>
      </c>
      <c r="BH178">
        <v>35.720750000000002</v>
      </c>
      <c r="BI178">
        <v>35.278725000000001</v>
      </c>
      <c r="BJ178">
        <v>1060.4662499999999</v>
      </c>
      <c r="BK178">
        <v>35.572600000000001</v>
      </c>
      <c r="BL178">
        <v>650.00037499999996</v>
      </c>
      <c r="BM178">
        <v>100.88925</v>
      </c>
      <c r="BN178">
        <v>9.9880287499999998E-2</v>
      </c>
      <c r="BO178">
        <v>33.395949999999999</v>
      </c>
      <c r="BP178">
        <v>33.673675000000003</v>
      </c>
      <c r="BQ178">
        <v>999.9</v>
      </c>
      <c r="BR178">
        <v>0</v>
      </c>
      <c r="BS178">
        <v>0</v>
      </c>
      <c r="BT178">
        <v>9012.7350000000006</v>
      </c>
      <c r="BU178">
        <v>0</v>
      </c>
      <c r="BV178">
        <v>418.33974999999998</v>
      </c>
      <c r="BW178">
        <v>-18.656812500000001</v>
      </c>
      <c r="BX178">
        <v>1094.7650000000001</v>
      </c>
      <c r="BY178">
        <v>1113.6012499999999</v>
      </c>
      <c r="BZ178">
        <v>0.44203712499999998</v>
      </c>
      <c r="CA178">
        <v>1074.3162500000001</v>
      </c>
      <c r="CB178">
        <v>35.278725000000001</v>
      </c>
      <c r="CC178">
        <v>3.60383875</v>
      </c>
      <c r="CD178">
        <v>3.5592437499999998</v>
      </c>
      <c r="CE178">
        <v>27.117037499999999</v>
      </c>
      <c r="CF178">
        <v>26.905037499999999</v>
      </c>
      <c r="CG178">
        <v>1199.9974999999999</v>
      </c>
      <c r="CH178">
        <v>0.49996699999999988</v>
      </c>
      <c r="CI178">
        <v>0.50003299999999995</v>
      </c>
      <c r="CJ178">
        <v>0</v>
      </c>
      <c r="CK178">
        <v>978.55375000000004</v>
      </c>
      <c r="CL178">
        <v>4.9990899999999998</v>
      </c>
      <c r="CM178">
        <v>10371.325000000001</v>
      </c>
      <c r="CN178">
        <v>9557.7287499999984</v>
      </c>
      <c r="CO178">
        <v>43.811999999999998</v>
      </c>
      <c r="CP178">
        <v>45.875</v>
      </c>
      <c r="CQ178">
        <v>44.625</v>
      </c>
      <c r="CR178">
        <v>44.710624999999993</v>
      </c>
      <c r="CS178">
        <v>45.125</v>
      </c>
      <c r="CT178">
        <v>597.46125000000006</v>
      </c>
      <c r="CU178">
        <v>597.53624999999988</v>
      </c>
      <c r="CV178">
        <v>0</v>
      </c>
      <c r="CW178">
        <v>1670267910.8</v>
      </c>
      <c r="CX178">
        <v>0</v>
      </c>
      <c r="CY178">
        <v>1670266866.0999999</v>
      </c>
      <c r="CZ178" t="s">
        <v>356</v>
      </c>
      <c r="DA178">
        <v>1670266861.5999999</v>
      </c>
      <c r="DB178">
        <v>1670266866.0999999</v>
      </c>
      <c r="DC178">
        <v>4</v>
      </c>
      <c r="DD178">
        <v>8.4000000000000005E-2</v>
      </c>
      <c r="DE178">
        <v>1.7999999999999999E-2</v>
      </c>
      <c r="DF178">
        <v>-3.9009999999999998</v>
      </c>
      <c r="DG178">
        <v>0.14799999999999999</v>
      </c>
      <c r="DH178">
        <v>415</v>
      </c>
      <c r="DI178">
        <v>36</v>
      </c>
      <c r="DJ178">
        <v>0.66</v>
      </c>
      <c r="DK178">
        <v>0.36</v>
      </c>
      <c r="DL178">
        <v>-18.526753658536581</v>
      </c>
      <c r="DM178">
        <v>-0.91868780487804247</v>
      </c>
      <c r="DN178">
        <v>9.963684326289933E-2</v>
      </c>
      <c r="DO178">
        <v>0</v>
      </c>
      <c r="DP178">
        <v>0.43181082926829267</v>
      </c>
      <c r="DQ178">
        <v>3.2714320557492037E-2</v>
      </c>
      <c r="DR178">
        <v>9.7278083985625138E-3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3.2959700000000001</v>
      </c>
      <c r="EB178">
        <v>2.62534</v>
      </c>
      <c r="EC178">
        <v>0.19332299999999999</v>
      </c>
      <c r="ED178">
        <v>0.19355700000000001</v>
      </c>
      <c r="EE178">
        <v>0.14357700000000001</v>
      </c>
      <c r="EF178">
        <v>0.14080599999999999</v>
      </c>
      <c r="EG178">
        <v>24392.7</v>
      </c>
      <c r="EH178">
        <v>24818.1</v>
      </c>
      <c r="EI178">
        <v>28141.1</v>
      </c>
      <c r="EJ178">
        <v>29630.7</v>
      </c>
      <c r="EK178">
        <v>33164.800000000003</v>
      </c>
      <c r="EL178">
        <v>35339.199999999997</v>
      </c>
      <c r="EM178">
        <v>39717.9</v>
      </c>
      <c r="EN178">
        <v>42341.3</v>
      </c>
      <c r="EO178">
        <v>2.22505</v>
      </c>
      <c r="EP178">
        <v>2.1590500000000001</v>
      </c>
      <c r="EQ178">
        <v>0.11233600000000001</v>
      </c>
      <c r="ER178">
        <v>0</v>
      </c>
      <c r="ES178">
        <v>31.846800000000002</v>
      </c>
      <c r="ET178">
        <v>999.9</v>
      </c>
      <c r="EU178">
        <v>65.7</v>
      </c>
      <c r="EV178">
        <v>37.299999999999997</v>
      </c>
      <c r="EW178">
        <v>41.735100000000003</v>
      </c>
      <c r="EX178">
        <v>57.564999999999998</v>
      </c>
      <c r="EY178">
        <v>-2.34375</v>
      </c>
      <c r="EZ178">
        <v>2</v>
      </c>
      <c r="FA178">
        <v>0.51423300000000005</v>
      </c>
      <c r="FB178">
        <v>0.57705099999999998</v>
      </c>
      <c r="FC178">
        <v>20.270499999999998</v>
      </c>
      <c r="FD178">
        <v>5.2189399999999999</v>
      </c>
      <c r="FE178">
        <v>12.007999999999999</v>
      </c>
      <c r="FF178">
        <v>4.9866999999999999</v>
      </c>
      <c r="FG178">
        <v>3.2846500000000001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1.86219</v>
      </c>
      <c r="FN178">
        <v>1.86432</v>
      </c>
      <c r="FO178">
        <v>1.8603499999999999</v>
      </c>
      <c r="FP178">
        <v>1.8610800000000001</v>
      </c>
      <c r="FQ178">
        <v>1.8602000000000001</v>
      </c>
      <c r="FR178">
        <v>1.86188</v>
      </c>
      <c r="FS178">
        <v>1.8584000000000001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-4.82</v>
      </c>
      <c r="GH178">
        <v>0.1482</v>
      </c>
      <c r="GI178">
        <v>-2.9546745296188361</v>
      </c>
      <c r="GJ178">
        <v>-2.737337881603403E-3</v>
      </c>
      <c r="GK178">
        <v>1.2769921614711079E-6</v>
      </c>
      <c r="GL178">
        <v>-3.2469241445839119E-10</v>
      </c>
      <c r="GM178">
        <v>0.14817000000000749</v>
      </c>
      <c r="GN178">
        <v>0</v>
      </c>
      <c r="GO178">
        <v>0</v>
      </c>
      <c r="GP178">
        <v>0</v>
      </c>
      <c r="GQ178">
        <v>4</v>
      </c>
      <c r="GR178">
        <v>2074</v>
      </c>
      <c r="GS178">
        <v>4</v>
      </c>
      <c r="GT178">
        <v>30</v>
      </c>
      <c r="GU178">
        <v>17.2</v>
      </c>
      <c r="GV178">
        <v>17.100000000000001</v>
      </c>
      <c r="GW178">
        <v>2.97363</v>
      </c>
      <c r="GX178">
        <v>2.5366200000000001</v>
      </c>
      <c r="GY178">
        <v>2.04834</v>
      </c>
      <c r="GZ178">
        <v>2.6037599999999999</v>
      </c>
      <c r="HA178">
        <v>2.1972700000000001</v>
      </c>
      <c r="HB178">
        <v>2.3596200000000001</v>
      </c>
      <c r="HC178">
        <v>40.451000000000001</v>
      </c>
      <c r="HD178">
        <v>16.049600000000002</v>
      </c>
      <c r="HE178">
        <v>18</v>
      </c>
      <c r="HF178">
        <v>712.96199999999999</v>
      </c>
      <c r="HG178">
        <v>731.70399999999995</v>
      </c>
      <c r="HH178">
        <v>31.0002</v>
      </c>
      <c r="HI178">
        <v>33.844799999999999</v>
      </c>
      <c r="HJ178">
        <v>30.0002</v>
      </c>
      <c r="HK178">
        <v>33.759399999999999</v>
      </c>
      <c r="HL178">
        <v>33.759399999999999</v>
      </c>
      <c r="HM178">
        <v>59.487400000000001</v>
      </c>
      <c r="HN178">
        <v>22.5505</v>
      </c>
      <c r="HO178">
        <v>69.762600000000006</v>
      </c>
      <c r="HP178">
        <v>31</v>
      </c>
      <c r="HQ178">
        <v>1089.9100000000001</v>
      </c>
      <c r="HR178">
        <v>35.230499999999999</v>
      </c>
      <c r="HS178">
        <v>99.155000000000001</v>
      </c>
      <c r="HT178">
        <v>98.196600000000004</v>
      </c>
    </row>
    <row r="179" spans="1:228" x14ac:dyDescent="0.2">
      <c r="A179">
        <v>164</v>
      </c>
      <c r="B179">
        <v>1670267895.5999999</v>
      </c>
      <c r="C179">
        <v>651</v>
      </c>
      <c r="D179" t="s">
        <v>687</v>
      </c>
      <c r="E179" t="s">
        <v>688</v>
      </c>
      <c r="F179">
        <v>4</v>
      </c>
      <c r="G179">
        <v>1670267893.5999999</v>
      </c>
      <c r="H179">
        <f t="shared" si="68"/>
        <v>1.100390910241166E-3</v>
      </c>
      <c r="I179">
        <f t="shared" si="69"/>
        <v>1.100390910241166</v>
      </c>
      <c r="J179">
        <f t="shared" si="70"/>
        <v>21.134548280310234</v>
      </c>
      <c r="K179">
        <f t="shared" si="71"/>
        <v>1062.791428571428</v>
      </c>
      <c r="L179">
        <f t="shared" si="72"/>
        <v>520.6457112249567</v>
      </c>
      <c r="M179">
        <f t="shared" si="73"/>
        <v>52.579726780889459</v>
      </c>
      <c r="N179">
        <f t="shared" si="74"/>
        <v>107.33072746893734</v>
      </c>
      <c r="O179">
        <f t="shared" si="75"/>
        <v>6.5493642049008885E-2</v>
      </c>
      <c r="P179">
        <f t="shared" si="76"/>
        <v>3.6797636944644889</v>
      </c>
      <c r="Q179">
        <f t="shared" si="77"/>
        <v>6.4852882612777121E-2</v>
      </c>
      <c r="R179">
        <f t="shared" si="78"/>
        <v>4.0590098739140337E-2</v>
      </c>
      <c r="S179">
        <f t="shared" si="79"/>
        <v>226.1159983787683</v>
      </c>
      <c r="T179">
        <f t="shared" si="80"/>
        <v>34.242107435679095</v>
      </c>
      <c r="U179">
        <f t="shared" si="81"/>
        <v>33.670757142857141</v>
      </c>
      <c r="V179">
        <f t="shared" si="82"/>
        <v>5.2456645156513284</v>
      </c>
      <c r="W179">
        <f t="shared" si="83"/>
        <v>69.817669073600953</v>
      </c>
      <c r="X179">
        <f t="shared" si="84"/>
        <v>3.6072322549151692</v>
      </c>
      <c r="Y179">
        <f t="shared" si="85"/>
        <v>5.1666466422883124</v>
      </c>
      <c r="Z179">
        <f t="shared" si="86"/>
        <v>1.6384322607361592</v>
      </c>
      <c r="AA179">
        <f t="shared" si="87"/>
        <v>-48.52723914163542</v>
      </c>
      <c r="AB179">
        <f t="shared" si="88"/>
        <v>-53.798749535405534</v>
      </c>
      <c r="AC179">
        <f t="shared" si="89"/>
        <v>-3.3659251161715038</v>
      </c>
      <c r="AD179">
        <f t="shared" si="90"/>
        <v>120.42408458555585</v>
      </c>
      <c r="AE179">
        <f t="shared" si="91"/>
        <v>44.049861608409557</v>
      </c>
      <c r="AF179">
        <f t="shared" si="92"/>
        <v>1.1075581713191156</v>
      </c>
      <c r="AG179">
        <f t="shared" si="93"/>
        <v>21.134548280310234</v>
      </c>
      <c r="AH179">
        <v>1120.4417652914419</v>
      </c>
      <c r="AI179">
        <v>1104.6963636363639</v>
      </c>
      <c r="AJ179">
        <v>1.693946008047549</v>
      </c>
      <c r="AK179">
        <v>64.412612484880171</v>
      </c>
      <c r="AL179">
        <f t="shared" si="94"/>
        <v>1.100390910241166</v>
      </c>
      <c r="AM179">
        <v>35.277457748663792</v>
      </c>
      <c r="AN179">
        <v>35.718265294117643</v>
      </c>
      <c r="AO179">
        <v>-6.249906194347781E-6</v>
      </c>
      <c r="AP179">
        <v>92.771630971899214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47261.634812980767</v>
      </c>
      <c r="AV179">
        <f t="shared" si="98"/>
        <v>1199.995714285714</v>
      </c>
      <c r="AW179">
        <f t="shared" si="99"/>
        <v>1025.9221421651648</v>
      </c>
      <c r="AX179">
        <f t="shared" si="100"/>
        <v>0.85493817182158449</v>
      </c>
      <c r="AY179">
        <f t="shared" si="101"/>
        <v>0.18843067161565796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1670267893.5999999</v>
      </c>
      <c r="BF179">
        <v>1062.791428571428</v>
      </c>
      <c r="BG179">
        <v>1081.578571428571</v>
      </c>
      <c r="BH179">
        <v>35.718899999999998</v>
      </c>
      <c r="BI179">
        <v>35.275257142857143</v>
      </c>
      <c r="BJ179">
        <v>1067.6099999999999</v>
      </c>
      <c r="BK179">
        <v>35.570728571428567</v>
      </c>
      <c r="BL179">
        <v>649.98071428571427</v>
      </c>
      <c r="BM179">
        <v>100.8895714285714</v>
      </c>
      <c r="BN179">
        <v>9.9883871428571441E-2</v>
      </c>
      <c r="BO179">
        <v>33.399571428571427</v>
      </c>
      <c r="BP179">
        <v>33.670757142857141</v>
      </c>
      <c r="BQ179">
        <v>999.89999999999986</v>
      </c>
      <c r="BR179">
        <v>0</v>
      </c>
      <c r="BS179">
        <v>0</v>
      </c>
      <c r="BT179">
        <v>9021.7857142857138</v>
      </c>
      <c r="BU179">
        <v>0</v>
      </c>
      <c r="BV179">
        <v>406.32942857142859</v>
      </c>
      <c r="BW179">
        <v>-18.78575714285714</v>
      </c>
      <c r="BX179">
        <v>1102.1614285714279</v>
      </c>
      <c r="BY179">
        <v>1121.1271428571431</v>
      </c>
      <c r="BZ179">
        <v>0.44364257142857139</v>
      </c>
      <c r="CA179">
        <v>1081.578571428571</v>
      </c>
      <c r="CB179">
        <v>35.275257142857143</v>
      </c>
      <c r="CC179">
        <v>3.603672857142858</v>
      </c>
      <c r="CD179">
        <v>3.5589114285714278</v>
      </c>
      <c r="CE179">
        <v>27.116242857142861</v>
      </c>
      <c r="CF179">
        <v>26.90342857142857</v>
      </c>
      <c r="CG179">
        <v>1199.995714285714</v>
      </c>
      <c r="CH179">
        <v>0.49997671428571427</v>
      </c>
      <c r="CI179">
        <v>0.50002328571428578</v>
      </c>
      <c r="CJ179">
        <v>0</v>
      </c>
      <c r="CK179">
        <v>978.75171428571434</v>
      </c>
      <c r="CL179">
        <v>4.9990899999999998</v>
      </c>
      <c r="CM179">
        <v>10374.685714285721</v>
      </c>
      <c r="CN179">
        <v>9557.7428571428591</v>
      </c>
      <c r="CO179">
        <v>43.811999999999998</v>
      </c>
      <c r="CP179">
        <v>45.875</v>
      </c>
      <c r="CQ179">
        <v>44.625</v>
      </c>
      <c r="CR179">
        <v>44.713999999999999</v>
      </c>
      <c r="CS179">
        <v>45.125</v>
      </c>
      <c r="CT179">
        <v>597.47142857142842</v>
      </c>
      <c r="CU179">
        <v>597.52428571428572</v>
      </c>
      <c r="CV179">
        <v>0</v>
      </c>
      <c r="CW179">
        <v>1670267914.4000001</v>
      </c>
      <c r="CX179">
        <v>0</v>
      </c>
      <c r="CY179">
        <v>1670266866.0999999</v>
      </c>
      <c r="CZ179" t="s">
        <v>356</v>
      </c>
      <c r="DA179">
        <v>1670266861.5999999</v>
      </c>
      <c r="DB179">
        <v>1670266866.0999999</v>
      </c>
      <c r="DC179">
        <v>4</v>
      </c>
      <c r="DD179">
        <v>8.4000000000000005E-2</v>
      </c>
      <c r="DE179">
        <v>1.7999999999999999E-2</v>
      </c>
      <c r="DF179">
        <v>-3.9009999999999998</v>
      </c>
      <c r="DG179">
        <v>0.14799999999999999</v>
      </c>
      <c r="DH179">
        <v>415</v>
      </c>
      <c r="DI179">
        <v>36</v>
      </c>
      <c r="DJ179">
        <v>0.66</v>
      </c>
      <c r="DK179">
        <v>0.36</v>
      </c>
      <c r="DL179">
        <v>-18.591862500000001</v>
      </c>
      <c r="DM179">
        <v>-1.0170742964352331</v>
      </c>
      <c r="DN179">
        <v>0.1048620610313853</v>
      </c>
      <c r="DO179">
        <v>0</v>
      </c>
      <c r="DP179">
        <v>0.4325223749999999</v>
      </c>
      <c r="DQ179">
        <v>9.9491538461538187E-2</v>
      </c>
      <c r="DR179">
        <v>9.862460034614844E-3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357</v>
      </c>
      <c r="EA179">
        <v>3.2961</v>
      </c>
      <c r="EB179">
        <v>2.6253600000000001</v>
      </c>
      <c r="EC179">
        <v>0.19408300000000001</v>
      </c>
      <c r="ED179">
        <v>0.194323</v>
      </c>
      <c r="EE179">
        <v>0.143568</v>
      </c>
      <c r="EF179">
        <v>0.14079800000000001</v>
      </c>
      <c r="EG179">
        <v>24369.599999999999</v>
      </c>
      <c r="EH179">
        <v>24794.1</v>
      </c>
      <c r="EI179">
        <v>28141.1</v>
      </c>
      <c r="EJ179">
        <v>29630.2</v>
      </c>
      <c r="EK179">
        <v>33164.400000000001</v>
      </c>
      <c r="EL179">
        <v>35339</v>
      </c>
      <c r="EM179">
        <v>39717</v>
      </c>
      <c r="EN179">
        <v>42340.7</v>
      </c>
      <c r="EO179">
        <v>2.2250999999999999</v>
      </c>
      <c r="EP179">
        <v>2.1591200000000002</v>
      </c>
      <c r="EQ179">
        <v>0.112895</v>
      </c>
      <c r="ER179">
        <v>0</v>
      </c>
      <c r="ES179">
        <v>31.842700000000001</v>
      </c>
      <c r="ET179">
        <v>999.9</v>
      </c>
      <c r="EU179">
        <v>65.7</v>
      </c>
      <c r="EV179">
        <v>37.299999999999997</v>
      </c>
      <c r="EW179">
        <v>41.7361</v>
      </c>
      <c r="EX179">
        <v>56.935000000000002</v>
      </c>
      <c r="EY179">
        <v>-2.4078499999999998</v>
      </c>
      <c r="EZ179">
        <v>2</v>
      </c>
      <c r="FA179">
        <v>0.51420699999999997</v>
      </c>
      <c r="FB179">
        <v>0.57669700000000002</v>
      </c>
      <c r="FC179">
        <v>20.270499999999998</v>
      </c>
      <c r="FD179">
        <v>5.2183400000000004</v>
      </c>
      <c r="FE179">
        <v>12.006399999999999</v>
      </c>
      <c r="FF179">
        <v>4.9866000000000001</v>
      </c>
      <c r="FG179">
        <v>3.2846500000000001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1.8622000000000001</v>
      </c>
      <c r="FN179">
        <v>1.8642799999999999</v>
      </c>
      <c r="FO179">
        <v>1.8603499999999999</v>
      </c>
      <c r="FP179">
        <v>1.8610800000000001</v>
      </c>
      <c r="FQ179">
        <v>1.8602000000000001</v>
      </c>
      <c r="FR179">
        <v>1.86188</v>
      </c>
      <c r="FS179">
        <v>1.8583799999999999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-4.82</v>
      </c>
      <c r="GH179">
        <v>0.14810000000000001</v>
      </c>
      <c r="GI179">
        <v>-2.9546745296188361</v>
      </c>
      <c r="GJ179">
        <v>-2.737337881603403E-3</v>
      </c>
      <c r="GK179">
        <v>1.2769921614711079E-6</v>
      </c>
      <c r="GL179">
        <v>-3.2469241445839119E-10</v>
      </c>
      <c r="GM179">
        <v>0.14817000000000749</v>
      </c>
      <c r="GN179">
        <v>0</v>
      </c>
      <c r="GO179">
        <v>0</v>
      </c>
      <c r="GP179">
        <v>0</v>
      </c>
      <c r="GQ179">
        <v>4</v>
      </c>
      <c r="GR179">
        <v>2074</v>
      </c>
      <c r="GS179">
        <v>4</v>
      </c>
      <c r="GT179">
        <v>30</v>
      </c>
      <c r="GU179">
        <v>17.2</v>
      </c>
      <c r="GV179">
        <v>17.2</v>
      </c>
      <c r="GW179">
        <v>2.98828</v>
      </c>
      <c r="GX179">
        <v>2.5427200000000001</v>
      </c>
      <c r="GY179">
        <v>2.04834</v>
      </c>
      <c r="GZ179">
        <v>2.6025399999999999</v>
      </c>
      <c r="HA179">
        <v>2.1972700000000001</v>
      </c>
      <c r="HB179">
        <v>2.32666</v>
      </c>
      <c r="HC179">
        <v>40.451000000000001</v>
      </c>
      <c r="HD179">
        <v>16.040800000000001</v>
      </c>
      <c r="HE179">
        <v>18</v>
      </c>
      <c r="HF179">
        <v>712.98199999999997</v>
      </c>
      <c r="HG179">
        <v>731.75900000000001</v>
      </c>
      <c r="HH179">
        <v>31</v>
      </c>
      <c r="HI179">
        <v>33.844799999999999</v>
      </c>
      <c r="HJ179">
        <v>30.0001</v>
      </c>
      <c r="HK179">
        <v>33.7575</v>
      </c>
      <c r="HL179">
        <v>33.758200000000002</v>
      </c>
      <c r="HM179">
        <v>59.778100000000002</v>
      </c>
      <c r="HN179">
        <v>22.5505</v>
      </c>
      <c r="HO179">
        <v>69.762600000000006</v>
      </c>
      <c r="HP179">
        <v>31</v>
      </c>
      <c r="HQ179">
        <v>1096.5999999999999</v>
      </c>
      <c r="HR179">
        <v>35.223100000000002</v>
      </c>
      <c r="HS179">
        <v>99.153499999999994</v>
      </c>
      <c r="HT179">
        <v>98.195099999999996</v>
      </c>
    </row>
    <row r="180" spans="1:228" x14ac:dyDescent="0.2">
      <c r="A180">
        <v>165</v>
      </c>
      <c r="B180">
        <v>1670267899.5999999</v>
      </c>
      <c r="C180">
        <v>655</v>
      </c>
      <c r="D180" t="s">
        <v>689</v>
      </c>
      <c r="E180" t="s">
        <v>690</v>
      </c>
      <c r="F180">
        <v>4</v>
      </c>
      <c r="G180">
        <v>1670267897.2874999</v>
      </c>
      <c r="H180">
        <f t="shared" si="68"/>
        <v>1.1059492043202206E-3</v>
      </c>
      <c r="I180">
        <f t="shared" si="69"/>
        <v>1.1059492043202206</v>
      </c>
      <c r="J180">
        <f t="shared" si="70"/>
        <v>20.555593680780706</v>
      </c>
      <c r="K180">
        <f t="shared" si="71"/>
        <v>1068.9375</v>
      </c>
      <c r="L180">
        <f t="shared" si="72"/>
        <v>542.90049324624169</v>
      </c>
      <c r="M180">
        <f t="shared" si="73"/>
        <v>54.82616592332198</v>
      </c>
      <c r="N180">
        <f t="shared" si="74"/>
        <v>107.94933043112813</v>
      </c>
      <c r="O180">
        <f t="shared" si="75"/>
        <v>6.5788572410902482E-2</v>
      </c>
      <c r="P180">
        <f t="shared" si="76"/>
        <v>3.6729151331876007</v>
      </c>
      <c r="Q180">
        <f t="shared" si="77"/>
        <v>6.5140867096270511E-2</v>
      </c>
      <c r="R180">
        <f t="shared" si="78"/>
        <v>4.0770704111093174E-2</v>
      </c>
      <c r="S180">
        <f t="shared" si="79"/>
        <v>226.1175532375496</v>
      </c>
      <c r="T180">
        <f t="shared" si="80"/>
        <v>34.245068096877574</v>
      </c>
      <c r="U180">
        <f t="shared" si="81"/>
        <v>33.673537499999988</v>
      </c>
      <c r="V180">
        <f t="shared" si="82"/>
        <v>5.2464800666816673</v>
      </c>
      <c r="W180">
        <f t="shared" si="83"/>
        <v>69.804598355393594</v>
      </c>
      <c r="X180">
        <f t="shared" si="84"/>
        <v>3.6070906155303661</v>
      </c>
      <c r="Y180">
        <f t="shared" si="85"/>
        <v>5.1674111742119306</v>
      </c>
      <c r="Z180">
        <f t="shared" si="86"/>
        <v>1.6393894511513012</v>
      </c>
      <c r="AA180">
        <f t="shared" si="87"/>
        <v>-48.772359910521729</v>
      </c>
      <c r="AB180">
        <f t="shared" si="88"/>
        <v>-53.726202994183801</v>
      </c>
      <c r="AC180">
        <f t="shared" si="89"/>
        <v>-3.3677432567686294</v>
      </c>
      <c r="AD180">
        <f t="shared" si="90"/>
        <v>120.25124707607543</v>
      </c>
      <c r="AE180">
        <f t="shared" si="91"/>
        <v>44.304317967173411</v>
      </c>
      <c r="AF180">
        <f t="shared" si="92"/>
        <v>1.1100513082631667</v>
      </c>
      <c r="AG180">
        <f t="shared" si="93"/>
        <v>20.555593680780706</v>
      </c>
      <c r="AH180">
        <v>1127.4596975804179</v>
      </c>
      <c r="AI180">
        <v>1111.716666666666</v>
      </c>
      <c r="AJ180">
        <v>1.7573219067076531</v>
      </c>
      <c r="AK180">
        <v>64.412612484880171</v>
      </c>
      <c r="AL180">
        <f t="shared" si="94"/>
        <v>1.1059492043202206</v>
      </c>
      <c r="AM180">
        <v>35.274809495535308</v>
      </c>
      <c r="AN180">
        <v>35.717785882352942</v>
      </c>
      <c r="AO180">
        <v>-3.3960352023323759E-6</v>
      </c>
      <c r="AP180">
        <v>92.771630971899214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47139.028932130917</v>
      </c>
      <c r="AV180">
        <f t="shared" si="98"/>
        <v>1199.9925000000001</v>
      </c>
      <c r="AW180">
        <f t="shared" si="99"/>
        <v>1025.9205135945854</v>
      </c>
      <c r="AX180">
        <f t="shared" si="100"/>
        <v>0.85493910469822554</v>
      </c>
      <c r="AY180">
        <f t="shared" si="101"/>
        <v>0.18843247206757507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1670267897.2874999</v>
      </c>
      <c r="BF180">
        <v>1068.9375</v>
      </c>
      <c r="BG180">
        <v>1087.8325</v>
      </c>
      <c r="BH180">
        <v>35.718187499999999</v>
      </c>
      <c r="BI180">
        <v>35.273587499999998</v>
      </c>
      <c r="BJ180">
        <v>1073.7625</v>
      </c>
      <c r="BK180">
        <v>35.570012499999997</v>
      </c>
      <c r="BL180">
        <v>650.04187499999989</v>
      </c>
      <c r="BM180">
        <v>100.8875</v>
      </c>
      <c r="BN180">
        <v>0.10000435000000001</v>
      </c>
      <c r="BO180">
        <v>33.402212499999997</v>
      </c>
      <c r="BP180">
        <v>33.673537499999988</v>
      </c>
      <c r="BQ180">
        <v>999.9</v>
      </c>
      <c r="BR180">
        <v>0</v>
      </c>
      <c r="BS180">
        <v>0</v>
      </c>
      <c r="BT180">
        <v>8998.28125</v>
      </c>
      <c r="BU180">
        <v>0</v>
      </c>
      <c r="BV180">
        <v>399.44937499999997</v>
      </c>
      <c r="BW180">
        <v>-18.892287499999998</v>
      </c>
      <c r="BX180">
        <v>1108.5337500000001</v>
      </c>
      <c r="BY180">
        <v>1127.605</v>
      </c>
      <c r="BZ180">
        <v>0.44459637499999999</v>
      </c>
      <c r="CA180">
        <v>1087.8325</v>
      </c>
      <c r="CB180">
        <v>35.273587499999998</v>
      </c>
      <c r="CC180">
        <v>3.60352125</v>
      </c>
      <c r="CD180">
        <v>3.5586662499999999</v>
      </c>
      <c r="CE180">
        <v>27.115549999999999</v>
      </c>
      <c r="CF180">
        <v>26.902274999999999</v>
      </c>
      <c r="CG180">
        <v>1199.9925000000001</v>
      </c>
      <c r="CH180">
        <v>0.49994749999999999</v>
      </c>
      <c r="CI180">
        <v>0.50005250000000001</v>
      </c>
      <c r="CJ180">
        <v>0</v>
      </c>
      <c r="CK180">
        <v>978.85449999999992</v>
      </c>
      <c r="CL180">
        <v>4.9990899999999998</v>
      </c>
      <c r="CM180">
        <v>10376.275</v>
      </c>
      <c r="CN180">
        <v>9557.6149999999998</v>
      </c>
      <c r="CO180">
        <v>43.811999999999998</v>
      </c>
      <c r="CP180">
        <v>45.875</v>
      </c>
      <c r="CQ180">
        <v>44.625</v>
      </c>
      <c r="CR180">
        <v>44.75</v>
      </c>
      <c r="CS180">
        <v>45.125</v>
      </c>
      <c r="CT180">
        <v>597.43249999999989</v>
      </c>
      <c r="CU180">
        <v>597.55999999999995</v>
      </c>
      <c r="CV180">
        <v>0</v>
      </c>
      <c r="CW180">
        <v>1670267918.5999999</v>
      </c>
      <c r="CX180">
        <v>0</v>
      </c>
      <c r="CY180">
        <v>1670266866.0999999</v>
      </c>
      <c r="CZ180" t="s">
        <v>356</v>
      </c>
      <c r="DA180">
        <v>1670266861.5999999</v>
      </c>
      <c r="DB180">
        <v>1670266866.0999999</v>
      </c>
      <c r="DC180">
        <v>4</v>
      </c>
      <c r="DD180">
        <v>8.4000000000000005E-2</v>
      </c>
      <c r="DE180">
        <v>1.7999999999999999E-2</v>
      </c>
      <c r="DF180">
        <v>-3.9009999999999998</v>
      </c>
      <c r="DG180">
        <v>0.14799999999999999</v>
      </c>
      <c r="DH180">
        <v>415</v>
      </c>
      <c r="DI180">
        <v>36</v>
      </c>
      <c r="DJ180">
        <v>0.66</v>
      </c>
      <c r="DK180">
        <v>0.36</v>
      </c>
      <c r="DL180">
        <v>-18.677607500000001</v>
      </c>
      <c r="DM180">
        <v>-1.2083380863038859</v>
      </c>
      <c r="DN180">
        <v>0.1230080452399355</v>
      </c>
      <c r="DO180">
        <v>0</v>
      </c>
      <c r="DP180">
        <v>0.43795647500000001</v>
      </c>
      <c r="DQ180">
        <v>6.9336484052532232E-2</v>
      </c>
      <c r="DR180">
        <v>7.1716976337109356E-3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3.2960699999999998</v>
      </c>
      <c r="EB180">
        <v>2.6250200000000001</v>
      </c>
      <c r="EC180">
        <v>0.194854</v>
      </c>
      <c r="ED180">
        <v>0.19508200000000001</v>
      </c>
      <c r="EE180">
        <v>0.143569</v>
      </c>
      <c r="EF180">
        <v>0.14080799999999999</v>
      </c>
      <c r="EG180">
        <v>24345.7</v>
      </c>
      <c r="EH180">
        <v>24770.7</v>
      </c>
      <c r="EI180">
        <v>28140.400000000001</v>
      </c>
      <c r="EJ180">
        <v>29630.3</v>
      </c>
      <c r="EK180">
        <v>33164</v>
      </c>
      <c r="EL180">
        <v>35338.800000000003</v>
      </c>
      <c r="EM180">
        <v>39716.5</v>
      </c>
      <c r="EN180">
        <v>42340.9</v>
      </c>
      <c r="EO180">
        <v>2.2251699999999999</v>
      </c>
      <c r="EP180">
        <v>2.1591200000000002</v>
      </c>
      <c r="EQ180">
        <v>0.113621</v>
      </c>
      <c r="ER180">
        <v>0</v>
      </c>
      <c r="ES180">
        <v>31.838200000000001</v>
      </c>
      <c r="ET180">
        <v>999.9</v>
      </c>
      <c r="EU180">
        <v>65.7</v>
      </c>
      <c r="EV180">
        <v>37.299999999999997</v>
      </c>
      <c r="EW180">
        <v>41.733199999999997</v>
      </c>
      <c r="EX180">
        <v>56.575000000000003</v>
      </c>
      <c r="EY180">
        <v>-2.3557700000000001</v>
      </c>
      <c r="EZ180">
        <v>2</v>
      </c>
      <c r="FA180">
        <v>0.51413399999999998</v>
      </c>
      <c r="FB180">
        <v>0.57574599999999998</v>
      </c>
      <c r="FC180">
        <v>20.270600000000002</v>
      </c>
      <c r="FD180">
        <v>5.2193899999999998</v>
      </c>
      <c r="FE180">
        <v>12.007099999999999</v>
      </c>
      <c r="FF180">
        <v>4.9866000000000001</v>
      </c>
      <c r="FG180">
        <v>3.2846500000000001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1.8622099999999999</v>
      </c>
      <c r="FN180">
        <v>1.8643099999999999</v>
      </c>
      <c r="FO180">
        <v>1.8603499999999999</v>
      </c>
      <c r="FP180">
        <v>1.8610500000000001</v>
      </c>
      <c r="FQ180">
        <v>1.8602000000000001</v>
      </c>
      <c r="FR180">
        <v>1.86188</v>
      </c>
      <c r="FS180">
        <v>1.8584000000000001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-4.83</v>
      </c>
      <c r="GH180">
        <v>0.14810000000000001</v>
      </c>
      <c r="GI180">
        <v>-2.9546745296188361</v>
      </c>
      <c r="GJ180">
        <v>-2.737337881603403E-3</v>
      </c>
      <c r="GK180">
        <v>1.2769921614711079E-6</v>
      </c>
      <c r="GL180">
        <v>-3.2469241445839119E-10</v>
      </c>
      <c r="GM180">
        <v>0.14817000000000749</v>
      </c>
      <c r="GN180">
        <v>0</v>
      </c>
      <c r="GO180">
        <v>0</v>
      </c>
      <c r="GP180">
        <v>0</v>
      </c>
      <c r="GQ180">
        <v>4</v>
      </c>
      <c r="GR180">
        <v>2074</v>
      </c>
      <c r="GS180">
        <v>4</v>
      </c>
      <c r="GT180">
        <v>30</v>
      </c>
      <c r="GU180">
        <v>17.3</v>
      </c>
      <c r="GV180">
        <v>17.2</v>
      </c>
      <c r="GW180">
        <v>3.0029300000000001</v>
      </c>
      <c r="GX180">
        <v>2.5512700000000001</v>
      </c>
      <c r="GY180">
        <v>2.04834</v>
      </c>
      <c r="GZ180">
        <v>2.6037599999999999</v>
      </c>
      <c r="HA180">
        <v>2.1972700000000001</v>
      </c>
      <c r="HB180">
        <v>2.3046899999999999</v>
      </c>
      <c r="HC180">
        <v>40.451000000000001</v>
      </c>
      <c r="HD180">
        <v>16.0321</v>
      </c>
      <c r="HE180">
        <v>18</v>
      </c>
      <c r="HF180">
        <v>713.04600000000005</v>
      </c>
      <c r="HG180">
        <v>731.74800000000005</v>
      </c>
      <c r="HH180">
        <v>30.9999</v>
      </c>
      <c r="HI180">
        <v>33.844799999999999</v>
      </c>
      <c r="HJ180">
        <v>30</v>
      </c>
      <c r="HK180">
        <v>33.7575</v>
      </c>
      <c r="HL180">
        <v>33.757199999999997</v>
      </c>
      <c r="HM180">
        <v>60.071100000000001</v>
      </c>
      <c r="HN180">
        <v>22.5505</v>
      </c>
      <c r="HO180">
        <v>70.136399999999995</v>
      </c>
      <c r="HP180">
        <v>31</v>
      </c>
      <c r="HQ180">
        <v>1103.27</v>
      </c>
      <c r="HR180">
        <v>35.210999999999999</v>
      </c>
      <c r="HS180">
        <v>99.151899999999998</v>
      </c>
      <c r="HT180">
        <v>98.195499999999996</v>
      </c>
    </row>
    <row r="181" spans="1:228" x14ac:dyDescent="0.2">
      <c r="A181">
        <v>166</v>
      </c>
      <c r="B181">
        <v>1670267903.5999999</v>
      </c>
      <c r="C181">
        <v>659</v>
      </c>
      <c r="D181" t="s">
        <v>691</v>
      </c>
      <c r="E181" t="s">
        <v>692</v>
      </c>
      <c r="F181">
        <v>4</v>
      </c>
      <c r="G181">
        <v>1670267901.5999999</v>
      </c>
      <c r="H181">
        <f t="shared" si="68"/>
        <v>1.1240692622631291E-3</v>
      </c>
      <c r="I181">
        <f t="shared" si="69"/>
        <v>1.124069262263129</v>
      </c>
      <c r="J181">
        <f t="shared" si="70"/>
        <v>20.377580734672822</v>
      </c>
      <c r="K181">
        <f t="shared" si="71"/>
        <v>1076.204285714286</v>
      </c>
      <c r="L181">
        <f t="shared" si="72"/>
        <v>561.89563928606742</v>
      </c>
      <c r="M181">
        <f t="shared" si="73"/>
        <v>56.744625343611332</v>
      </c>
      <c r="N181">
        <f t="shared" si="74"/>
        <v>108.68354319965667</v>
      </c>
      <c r="O181">
        <f t="shared" si="75"/>
        <v>6.6832470682185605E-2</v>
      </c>
      <c r="P181">
        <f t="shared" si="76"/>
        <v>3.6659795708483971</v>
      </c>
      <c r="Q181">
        <f t="shared" si="77"/>
        <v>6.6162909343547086E-2</v>
      </c>
      <c r="R181">
        <f t="shared" si="78"/>
        <v>4.1411416606914088E-2</v>
      </c>
      <c r="S181">
        <f t="shared" si="79"/>
        <v>226.10642486149999</v>
      </c>
      <c r="T181">
        <f t="shared" si="80"/>
        <v>34.245896973326126</v>
      </c>
      <c r="U181">
        <f t="shared" si="81"/>
        <v>33.67811428571428</v>
      </c>
      <c r="V181">
        <f t="shared" si="82"/>
        <v>5.2478227970956599</v>
      </c>
      <c r="W181">
        <f t="shared" si="83"/>
        <v>69.796575799280461</v>
      </c>
      <c r="X181">
        <f t="shared" si="84"/>
        <v>3.6073201691853272</v>
      </c>
      <c r="Y181">
        <f t="shared" si="85"/>
        <v>5.1683340162118894</v>
      </c>
      <c r="Z181">
        <f t="shared" si="86"/>
        <v>1.6405026279103327</v>
      </c>
      <c r="AA181">
        <f t="shared" si="87"/>
        <v>-49.571454465803996</v>
      </c>
      <c r="AB181">
        <f t="shared" si="88"/>
        <v>-53.899330685771893</v>
      </c>
      <c r="AC181">
        <f t="shared" si="89"/>
        <v>-3.3851159804782021</v>
      </c>
      <c r="AD181">
        <f t="shared" si="90"/>
        <v>119.25052372944592</v>
      </c>
      <c r="AE181">
        <f t="shared" si="91"/>
        <v>43.981646518226455</v>
      </c>
      <c r="AF181">
        <f t="shared" si="92"/>
        <v>1.0442739096087659</v>
      </c>
      <c r="AG181">
        <f t="shared" si="93"/>
        <v>20.377580734672822</v>
      </c>
      <c r="AH181">
        <v>1134.328951397343</v>
      </c>
      <c r="AI181">
        <v>1118.697333333334</v>
      </c>
      <c r="AJ181">
        <v>1.7482350473269579</v>
      </c>
      <c r="AK181">
        <v>64.412612484880171</v>
      </c>
      <c r="AL181">
        <f t="shared" si="94"/>
        <v>1.124069262263129</v>
      </c>
      <c r="AM181">
        <v>35.273474660245441</v>
      </c>
      <c r="AN181">
        <v>35.72399470588234</v>
      </c>
      <c r="AO181">
        <v>-5.1198572217733273E-5</v>
      </c>
      <c r="AP181">
        <v>92.771630971899214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47014.843478282033</v>
      </c>
      <c r="AV181">
        <f t="shared" si="98"/>
        <v>1199.941428571429</v>
      </c>
      <c r="AW181">
        <f t="shared" si="99"/>
        <v>1025.8760709126948</v>
      </c>
      <c r="AX181">
        <f t="shared" si="100"/>
        <v>0.85493845489944875</v>
      </c>
      <c r="AY181">
        <f t="shared" si="101"/>
        <v>0.18843121795593587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1670267901.5999999</v>
      </c>
      <c r="BF181">
        <v>1076.204285714286</v>
      </c>
      <c r="BG181">
        <v>1094.94</v>
      </c>
      <c r="BH181">
        <v>35.720342857142853</v>
      </c>
      <c r="BI181">
        <v>35.302071428571431</v>
      </c>
      <c r="BJ181">
        <v>1081.037142857143</v>
      </c>
      <c r="BK181">
        <v>35.572185714285709</v>
      </c>
      <c r="BL181">
        <v>650.01442857142854</v>
      </c>
      <c r="BM181">
        <v>100.8878571428572</v>
      </c>
      <c r="BN181">
        <v>9.998005714285714E-2</v>
      </c>
      <c r="BO181">
        <v>33.4054</v>
      </c>
      <c r="BP181">
        <v>33.67811428571428</v>
      </c>
      <c r="BQ181">
        <v>999.89999999999986</v>
      </c>
      <c r="BR181">
        <v>0</v>
      </c>
      <c r="BS181">
        <v>0</v>
      </c>
      <c r="BT181">
        <v>8974.2828571428581</v>
      </c>
      <c r="BU181">
        <v>0</v>
      </c>
      <c r="BV181">
        <v>395.01342857142862</v>
      </c>
      <c r="BW181">
        <v>-18.734728571428569</v>
      </c>
      <c r="BX181">
        <v>1116.0728571428569</v>
      </c>
      <c r="BY181">
        <v>1135.008571428571</v>
      </c>
      <c r="BZ181">
        <v>0.41828271428571417</v>
      </c>
      <c r="CA181">
        <v>1094.94</v>
      </c>
      <c r="CB181">
        <v>35.302071428571431</v>
      </c>
      <c r="CC181">
        <v>3.6037514285714281</v>
      </c>
      <c r="CD181">
        <v>3.561552857142857</v>
      </c>
      <c r="CE181">
        <v>27.116657142857139</v>
      </c>
      <c r="CF181">
        <v>26.916071428571431</v>
      </c>
      <c r="CG181">
        <v>1199.941428571429</v>
      </c>
      <c r="CH181">
        <v>0.4999688571428571</v>
      </c>
      <c r="CI181">
        <v>0.5000311428571429</v>
      </c>
      <c r="CJ181">
        <v>0</v>
      </c>
      <c r="CK181">
        <v>979.13742857142847</v>
      </c>
      <c r="CL181">
        <v>4.9990899999999998</v>
      </c>
      <c r="CM181">
        <v>10377.542857142849</v>
      </c>
      <c r="CN181">
        <v>9557.2699999999986</v>
      </c>
      <c r="CO181">
        <v>43.811999999999998</v>
      </c>
      <c r="CP181">
        <v>45.875</v>
      </c>
      <c r="CQ181">
        <v>44.625</v>
      </c>
      <c r="CR181">
        <v>44.75</v>
      </c>
      <c r="CS181">
        <v>45.125</v>
      </c>
      <c r="CT181">
        <v>597.43428571428569</v>
      </c>
      <c r="CU181">
        <v>597.51</v>
      </c>
      <c r="CV181">
        <v>0</v>
      </c>
      <c r="CW181">
        <v>1670267922.8</v>
      </c>
      <c r="CX181">
        <v>0</v>
      </c>
      <c r="CY181">
        <v>1670266866.0999999</v>
      </c>
      <c r="CZ181" t="s">
        <v>356</v>
      </c>
      <c r="DA181">
        <v>1670266861.5999999</v>
      </c>
      <c r="DB181">
        <v>1670266866.0999999</v>
      </c>
      <c r="DC181">
        <v>4</v>
      </c>
      <c r="DD181">
        <v>8.4000000000000005E-2</v>
      </c>
      <c r="DE181">
        <v>1.7999999999999999E-2</v>
      </c>
      <c r="DF181">
        <v>-3.9009999999999998</v>
      </c>
      <c r="DG181">
        <v>0.14799999999999999</v>
      </c>
      <c r="DH181">
        <v>415</v>
      </c>
      <c r="DI181">
        <v>36</v>
      </c>
      <c r="DJ181">
        <v>0.66</v>
      </c>
      <c r="DK181">
        <v>0.36</v>
      </c>
      <c r="DL181">
        <v>-18.726758536585361</v>
      </c>
      <c r="DM181">
        <v>-0.90710174216028938</v>
      </c>
      <c r="DN181">
        <v>0.1184579332055133</v>
      </c>
      <c r="DO181">
        <v>0</v>
      </c>
      <c r="DP181">
        <v>0.4380517804878048</v>
      </c>
      <c r="DQ181">
        <v>-2.280056445992909E-2</v>
      </c>
      <c r="DR181">
        <v>8.9888809594428302E-3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3.2959900000000002</v>
      </c>
      <c r="EB181">
        <v>2.6252200000000001</v>
      </c>
      <c r="EC181">
        <v>0.19561899999999999</v>
      </c>
      <c r="ED181">
        <v>0.19581999999999999</v>
      </c>
      <c r="EE181">
        <v>0.143593</v>
      </c>
      <c r="EF181">
        <v>0.14092099999999999</v>
      </c>
      <c r="EG181">
        <v>24322.799999999999</v>
      </c>
      <c r="EH181">
        <v>24747.7</v>
      </c>
      <c r="EI181">
        <v>28140.799999999999</v>
      </c>
      <c r="EJ181">
        <v>29630</v>
      </c>
      <c r="EK181">
        <v>33163.199999999997</v>
      </c>
      <c r="EL181">
        <v>35334</v>
      </c>
      <c r="EM181">
        <v>39716.5</v>
      </c>
      <c r="EN181">
        <v>42340.6</v>
      </c>
      <c r="EO181">
        <v>2.2250200000000002</v>
      </c>
      <c r="EP181">
        <v>2.15943</v>
      </c>
      <c r="EQ181">
        <v>0.113789</v>
      </c>
      <c r="ER181">
        <v>0</v>
      </c>
      <c r="ES181">
        <v>31.832599999999999</v>
      </c>
      <c r="ET181">
        <v>999.9</v>
      </c>
      <c r="EU181">
        <v>65.7</v>
      </c>
      <c r="EV181">
        <v>37.299999999999997</v>
      </c>
      <c r="EW181">
        <v>41.732500000000002</v>
      </c>
      <c r="EX181">
        <v>57.655000000000001</v>
      </c>
      <c r="EY181">
        <v>-2.2596099999999999</v>
      </c>
      <c r="EZ181">
        <v>2</v>
      </c>
      <c r="FA181">
        <v>0.51411099999999998</v>
      </c>
      <c r="FB181">
        <v>0.57495600000000002</v>
      </c>
      <c r="FC181">
        <v>20.270499999999998</v>
      </c>
      <c r="FD181">
        <v>5.2187900000000003</v>
      </c>
      <c r="FE181">
        <v>12.0076</v>
      </c>
      <c r="FF181">
        <v>4.9865500000000003</v>
      </c>
      <c r="FG181">
        <v>3.2846500000000001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1.8622000000000001</v>
      </c>
      <c r="FN181">
        <v>1.8643000000000001</v>
      </c>
      <c r="FO181">
        <v>1.8603499999999999</v>
      </c>
      <c r="FP181">
        <v>1.8610899999999999</v>
      </c>
      <c r="FQ181">
        <v>1.8602000000000001</v>
      </c>
      <c r="FR181">
        <v>1.86188</v>
      </c>
      <c r="FS181">
        <v>1.85842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-4.84</v>
      </c>
      <c r="GH181">
        <v>0.14810000000000001</v>
      </c>
      <c r="GI181">
        <v>-2.9546745296188361</v>
      </c>
      <c r="GJ181">
        <v>-2.737337881603403E-3</v>
      </c>
      <c r="GK181">
        <v>1.2769921614711079E-6</v>
      </c>
      <c r="GL181">
        <v>-3.2469241445839119E-10</v>
      </c>
      <c r="GM181">
        <v>0.14817000000000749</v>
      </c>
      <c r="GN181">
        <v>0</v>
      </c>
      <c r="GO181">
        <v>0</v>
      </c>
      <c r="GP181">
        <v>0</v>
      </c>
      <c r="GQ181">
        <v>4</v>
      </c>
      <c r="GR181">
        <v>2074</v>
      </c>
      <c r="GS181">
        <v>4</v>
      </c>
      <c r="GT181">
        <v>30</v>
      </c>
      <c r="GU181">
        <v>17.399999999999999</v>
      </c>
      <c r="GV181">
        <v>17.3</v>
      </c>
      <c r="GW181">
        <v>3.0175800000000002</v>
      </c>
      <c r="GX181">
        <v>2.5402800000000001</v>
      </c>
      <c r="GY181">
        <v>2.04834</v>
      </c>
      <c r="GZ181">
        <v>2.6025399999999999</v>
      </c>
      <c r="HA181">
        <v>2.1972700000000001</v>
      </c>
      <c r="HB181">
        <v>2.3535200000000001</v>
      </c>
      <c r="HC181">
        <v>40.451000000000001</v>
      </c>
      <c r="HD181">
        <v>16.0321</v>
      </c>
      <c r="HE181">
        <v>18</v>
      </c>
      <c r="HF181">
        <v>712.89</v>
      </c>
      <c r="HG181">
        <v>732.00699999999995</v>
      </c>
      <c r="HH181">
        <v>30.9999</v>
      </c>
      <c r="HI181">
        <v>33.844799999999999</v>
      </c>
      <c r="HJ181">
        <v>30</v>
      </c>
      <c r="HK181">
        <v>33.754899999999999</v>
      </c>
      <c r="HL181">
        <v>33.755099999999999</v>
      </c>
      <c r="HM181">
        <v>60.3688</v>
      </c>
      <c r="HN181">
        <v>22.5505</v>
      </c>
      <c r="HO181">
        <v>70.136399999999995</v>
      </c>
      <c r="HP181">
        <v>31</v>
      </c>
      <c r="HQ181">
        <v>1109.95</v>
      </c>
      <c r="HR181">
        <v>35.185899999999997</v>
      </c>
      <c r="HS181">
        <v>99.152299999999997</v>
      </c>
      <c r="HT181">
        <v>98.194699999999997</v>
      </c>
    </row>
    <row r="182" spans="1:228" x14ac:dyDescent="0.2">
      <c r="A182">
        <v>167</v>
      </c>
      <c r="B182">
        <v>1670267907.5999999</v>
      </c>
      <c r="C182">
        <v>663</v>
      </c>
      <c r="D182" t="s">
        <v>693</v>
      </c>
      <c r="E182" t="s">
        <v>694</v>
      </c>
      <c r="F182">
        <v>4</v>
      </c>
      <c r="G182">
        <v>1670267905.2874999</v>
      </c>
      <c r="H182">
        <f t="shared" si="68"/>
        <v>1.0648973276784232E-3</v>
      </c>
      <c r="I182">
        <f t="shared" si="69"/>
        <v>1.0648973276784233</v>
      </c>
      <c r="J182">
        <f t="shared" si="70"/>
        <v>21.177335103569622</v>
      </c>
      <c r="K182">
        <f t="shared" si="71"/>
        <v>1082.2850000000001</v>
      </c>
      <c r="L182">
        <f t="shared" si="72"/>
        <v>521.39990759709417</v>
      </c>
      <c r="M182">
        <f t="shared" si="73"/>
        <v>52.654969510129476</v>
      </c>
      <c r="N182">
        <f t="shared" si="74"/>
        <v>109.29745641671089</v>
      </c>
      <c r="O182">
        <f t="shared" si="75"/>
        <v>6.3363178637181883E-2</v>
      </c>
      <c r="P182">
        <f t="shared" si="76"/>
        <v>3.6674452684194101</v>
      </c>
      <c r="Q182">
        <f t="shared" si="77"/>
        <v>6.276122759604634E-2</v>
      </c>
      <c r="R182">
        <f t="shared" si="78"/>
        <v>3.9279373419347202E-2</v>
      </c>
      <c r="S182">
        <f t="shared" si="79"/>
        <v>226.1168647373847</v>
      </c>
      <c r="T182">
        <f t="shared" si="80"/>
        <v>34.263647093184645</v>
      </c>
      <c r="U182">
        <f t="shared" si="81"/>
        <v>33.675587500000013</v>
      </c>
      <c r="V182">
        <f t="shared" si="82"/>
        <v>5.247081455605108</v>
      </c>
      <c r="W182">
        <f t="shared" si="83"/>
        <v>69.801547753092834</v>
      </c>
      <c r="X182">
        <f t="shared" si="84"/>
        <v>3.6087090759025662</v>
      </c>
      <c r="Y182">
        <f t="shared" si="85"/>
        <v>5.1699556701343603</v>
      </c>
      <c r="Z182">
        <f t="shared" si="86"/>
        <v>1.6383723797025418</v>
      </c>
      <c r="AA182">
        <f t="shared" si="87"/>
        <v>-46.961972150618465</v>
      </c>
      <c r="AB182">
        <f t="shared" si="88"/>
        <v>-52.314057752336552</v>
      </c>
      <c r="AC182">
        <f t="shared" si="89"/>
        <v>-3.2842901165264604</v>
      </c>
      <c r="AD182">
        <f t="shared" si="90"/>
        <v>123.55654471790324</v>
      </c>
      <c r="AE182">
        <f t="shared" si="91"/>
        <v>43.957509162451025</v>
      </c>
      <c r="AF182">
        <f t="shared" si="92"/>
        <v>1.0347006074405414</v>
      </c>
      <c r="AG182">
        <f t="shared" si="93"/>
        <v>21.177335103569622</v>
      </c>
      <c r="AH182">
        <v>1141.150057659188</v>
      </c>
      <c r="AI182">
        <v>1125.4380606060599</v>
      </c>
      <c r="AJ182">
        <v>1.6809903021013879</v>
      </c>
      <c r="AK182">
        <v>64.412612484880171</v>
      </c>
      <c r="AL182">
        <f t="shared" si="94"/>
        <v>1.0648973276784233</v>
      </c>
      <c r="AM182">
        <v>35.315074187311922</v>
      </c>
      <c r="AN182">
        <v>35.740939705882347</v>
      </c>
      <c r="AO182">
        <v>1.152464802335268E-4</v>
      </c>
      <c r="AP182">
        <v>92.771630971899214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47040.119367440064</v>
      </c>
      <c r="AV182">
        <f t="shared" si="98"/>
        <v>1199.99</v>
      </c>
      <c r="AW182">
        <f t="shared" si="99"/>
        <v>1025.9182635944996</v>
      </c>
      <c r="AX182">
        <f t="shared" si="100"/>
        <v>0.85493901082050661</v>
      </c>
      <c r="AY182">
        <f t="shared" si="101"/>
        <v>0.18843229088357794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1670267905.2874999</v>
      </c>
      <c r="BF182">
        <v>1082.2850000000001</v>
      </c>
      <c r="BG182">
        <v>1101.00875</v>
      </c>
      <c r="BH182">
        <v>35.73415</v>
      </c>
      <c r="BI182">
        <v>35.319724999999998</v>
      </c>
      <c r="BJ182">
        <v>1087.1224999999999</v>
      </c>
      <c r="BK182">
        <v>35.585987500000002</v>
      </c>
      <c r="BL182">
        <v>650.02387499999998</v>
      </c>
      <c r="BM182">
        <v>100.8875</v>
      </c>
      <c r="BN182">
        <v>0.100184775</v>
      </c>
      <c r="BO182">
        <v>33.410999999999987</v>
      </c>
      <c r="BP182">
        <v>33.675587500000013</v>
      </c>
      <c r="BQ182">
        <v>999.9</v>
      </c>
      <c r="BR182">
        <v>0</v>
      </c>
      <c r="BS182">
        <v>0</v>
      </c>
      <c r="BT182">
        <v>8979.3775000000005</v>
      </c>
      <c r="BU182">
        <v>0</v>
      </c>
      <c r="BV182">
        <v>390.61849999999998</v>
      </c>
      <c r="BW182">
        <v>-18.726925000000001</v>
      </c>
      <c r="BX182">
        <v>1122.3924999999999</v>
      </c>
      <c r="BY182">
        <v>1141.32125</v>
      </c>
      <c r="BZ182">
        <v>0.41443675000000002</v>
      </c>
      <c r="CA182">
        <v>1101.00875</v>
      </c>
      <c r="CB182">
        <v>35.319724999999998</v>
      </c>
      <c r="CC182">
        <v>3.6051362500000002</v>
      </c>
      <c r="CD182">
        <v>3.5633237499999999</v>
      </c>
      <c r="CE182">
        <v>27.123175</v>
      </c>
      <c r="CF182">
        <v>26.9245375</v>
      </c>
      <c r="CG182">
        <v>1199.99</v>
      </c>
      <c r="CH182">
        <v>0.49994937499999997</v>
      </c>
      <c r="CI182">
        <v>0.50005062499999997</v>
      </c>
      <c r="CJ182">
        <v>0</v>
      </c>
      <c r="CK182">
        <v>979.42875000000004</v>
      </c>
      <c r="CL182">
        <v>4.9990899999999998</v>
      </c>
      <c r="CM182">
        <v>10379.2125</v>
      </c>
      <c r="CN182">
        <v>9557.5849999999991</v>
      </c>
      <c r="CO182">
        <v>43.780999999999999</v>
      </c>
      <c r="CP182">
        <v>45.875</v>
      </c>
      <c r="CQ182">
        <v>44.625</v>
      </c>
      <c r="CR182">
        <v>44.75</v>
      </c>
      <c r="CS182">
        <v>45.125</v>
      </c>
      <c r="CT182">
        <v>597.43499999999995</v>
      </c>
      <c r="CU182">
        <v>597.55499999999995</v>
      </c>
      <c r="CV182">
        <v>0</v>
      </c>
      <c r="CW182">
        <v>1670267926.4000001</v>
      </c>
      <c r="CX182">
        <v>0</v>
      </c>
      <c r="CY182">
        <v>1670266866.0999999</v>
      </c>
      <c r="CZ182" t="s">
        <v>356</v>
      </c>
      <c r="DA182">
        <v>1670266861.5999999</v>
      </c>
      <c r="DB182">
        <v>1670266866.0999999</v>
      </c>
      <c r="DC182">
        <v>4</v>
      </c>
      <c r="DD182">
        <v>8.4000000000000005E-2</v>
      </c>
      <c r="DE182">
        <v>1.7999999999999999E-2</v>
      </c>
      <c r="DF182">
        <v>-3.9009999999999998</v>
      </c>
      <c r="DG182">
        <v>0.14799999999999999</v>
      </c>
      <c r="DH182">
        <v>415</v>
      </c>
      <c r="DI182">
        <v>36</v>
      </c>
      <c r="DJ182">
        <v>0.66</v>
      </c>
      <c r="DK182">
        <v>0.36</v>
      </c>
      <c r="DL182">
        <v>-18.75138048780488</v>
      </c>
      <c r="DM182">
        <v>-0.25809825783974688</v>
      </c>
      <c r="DN182">
        <v>9.9721962792439695E-2</v>
      </c>
      <c r="DO182">
        <v>0</v>
      </c>
      <c r="DP182">
        <v>0.43360385365853671</v>
      </c>
      <c r="DQ182">
        <v>-0.10552542857142951</v>
      </c>
      <c r="DR182">
        <v>1.387006656139792E-2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365</v>
      </c>
      <c r="EA182">
        <v>3.2960400000000001</v>
      </c>
      <c r="EB182">
        <v>2.6252800000000001</v>
      </c>
      <c r="EC182">
        <v>0.19636200000000001</v>
      </c>
      <c r="ED182">
        <v>0.19658100000000001</v>
      </c>
      <c r="EE182">
        <v>0.14362900000000001</v>
      </c>
      <c r="EF182">
        <v>0.14089599999999999</v>
      </c>
      <c r="EG182">
        <v>24299.8</v>
      </c>
      <c r="EH182">
        <v>24724.400000000001</v>
      </c>
      <c r="EI182">
        <v>28140.3</v>
      </c>
      <c r="EJ182">
        <v>29630.3</v>
      </c>
      <c r="EK182">
        <v>33161.5</v>
      </c>
      <c r="EL182">
        <v>35335.4</v>
      </c>
      <c r="EM182">
        <v>39716.1</v>
      </c>
      <c r="EN182">
        <v>42341</v>
      </c>
      <c r="EO182">
        <v>2.2250200000000002</v>
      </c>
      <c r="EP182">
        <v>2.1594000000000002</v>
      </c>
      <c r="EQ182">
        <v>0.113994</v>
      </c>
      <c r="ER182">
        <v>0</v>
      </c>
      <c r="ES182">
        <v>31.828600000000002</v>
      </c>
      <c r="ET182">
        <v>999.9</v>
      </c>
      <c r="EU182">
        <v>65.7</v>
      </c>
      <c r="EV182">
        <v>37.299999999999997</v>
      </c>
      <c r="EW182">
        <v>41.737000000000002</v>
      </c>
      <c r="EX182">
        <v>57.534999999999997</v>
      </c>
      <c r="EY182">
        <v>-2.2355800000000001</v>
      </c>
      <c r="EZ182">
        <v>2</v>
      </c>
      <c r="FA182">
        <v>0.51407999999999998</v>
      </c>
      <c r="FB182">
        <v>0.57462999999999997</v>
      </c>
      <c r="FC182">
        <v>20.270700000000001</v>
      </c>
      <c r="FD182">
        <v>5.2184900000000001</v>
      </c>
      <c r="FE182">
        <v>12.0059</v>
      </c>
      <c r="FF182">
        <v>4.9863999999999997</v>
      </c>
      <c r="FG182">
        <v>3.2846500000000001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1.8622300000000001</v>
      </c>
      <c r="FN182">
        <v>1.8643099999999999</v>
      </c>
      <c r="FO182">
        <v>1.8603499999999999</v>
      </c>
      <c r="FP182">
        <v>1.8611</v>
      </c>
      <c r="FQ182">
        <v>1.8602000000000001</v>
      </c>
      <c r="FR182">
        <v>1.86188</v>
      </c>
      <c r="FS182">
        <v>1.8584400000000001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-4.84</v>
      </c>
      <c r="GH182">
        <v>0.1482</v>
      </c>
      <c r="GI182">
        <v>-2.9546745296188361</v>
      </c>
      <c r="GJ182">
        <v>-2.737337881603403E-3</v>
      </c>
      <c r="GK182">
        <v>1.2769921614711079E-6</v>
      </c>
      <c r="GL182">
        <v>-3.2469241445839119E-10</v>
      </c>
      <c r="GM182">
        <v>0.14817000000000749</v>
      </c>
      <c r="GN182">
        <v>0</v>
      </c>
      <c r="GO182">
        <v>0</v>
      </c>
      <c r="GP182">
        <v>0</v>
      </c>
      <c r="GQ182">
        <v>4</v>
      </c>
      <c r="GR182">
        <v>2074</v>
      </c>
      <c r="GS182">
        <v>4</v>
      </c>
      <c r="GT182">
        <v>30</v>
      </c>
      <c r="GU182">
        <v>17.399999999999999</v>
      </c>
      <c r="GV182">
        <v>17.399999999999999</v>
      </c>
      <c r="GW182">
        <v>3.0322300000000002</v>
      </c>
      <c r="GX182">
        <v>2.5354000000000001</v>
      </c>
      <c r="GY182">
        <v>2.04834</v>
      </c>
      <c r="GZ182">
        <v>2.6025399999999999</v>
      </c>
      <c r="HA182">
        <v>2.1972700000000001</v>
      </c>
      <c r="HB182">
        <v>2.3535200000000001</v>
      </c>
      <c r="HC182">
        <v>40.451000000000001</v>
      </c>
      <c r="HD182">
        <v>16.040800000000001</v>
      </c>
      <c r="HE182">
        <v>18</v>
      </c>
      <c r="HF182">
        <v>712.88499999999999</v>
      </c>
      <c r="HG182">
        <v>731.98199999999997</v>
      </c>
      <c r="HH182">
        <v>30.9999</v>
      </c>
      <c r="HI182">
        <v>33.844799999999999</v>
      </c>
      <c r="HJ182">
        <v>30</v>
      </c>
      <c r="HK182">
        <v>33.7545</v>
      </c>
      <c r="HL182">
        <v>33.754899999999999</v>
      </c>
      <c r="HM182">
        <v>60.658299999999997</v>
      </c>
      <c r="HN182">
        <v>22.8398</v>
      </c>
      <c r="HO182">
        <v>70.136399999999995</v>
      </c>
      <c r="HP182">
        <v>31</v>
      </c>
      <c r="HQ182">
        <v>1116.6300000000001</v>
      </c>
      <c r="HR182">
        <v>35.1633</v>
      </c>
      <c r="HS182">
        <v>99.1511</v>
      </c>
      <c r="HT182">
        <v>98.195599999999999</v>
      </c>
    </row>
    <row r="183" spans="1:228" x14ac:dyDescent="0.2">
      <c r="A183">
        <v>168</v>
      </c>
      <c r="B183">
        <v>1670267911.5999999</v>
      </c>
      <c r="C183">
        <v>667</v>
      </c>
      <c r="D183" t="s">
        <v>695</v>
      </c>
      <c r="E183" t="s">
        <v>696</v>
      </c>
      <c r="F183">
        <v>4</v>
      </c>
      <c r="G183">
        <v>1670267909.5999999</v>
      </c>
      <c r="H183">
        <f t="shared" si="68"/>
        <v>1.0872519325943106E-3</v>
      </c>
      <c r="I183">
        <f t="shared" si="69"/>
        <v>1.0872519325943106</v>
      </c>
      <c r="J183">
        <f t="shared" si="70"/>
        <v>20.610870261668225</v>
      </c>
      <c r="K183">
        <f t="shared" si="71"/>
        <v>1089.425714285715</v>
      </c>
      <c r="L183">
        <f t="shared" si="72"/>
        <v>553.14368522304255</v>
      </c>
      <c r="M183">
        <f t="shared" si="73"/>
        <v>55.859599028791123</v>
      </c>
      <c r="N183">
        <f t="shared" si="74"/>
        <v>110.01641200534733</v>
      </c>
      <c r="O183">
        <f t="shared" si="75"/>
        <v>6.4693541073933145E-2</v>
      </c>
      <c r="P183">
        <f t="shared" si="76"/>
        <v>3.6755423128210216</v>
      </c>
      <c r="Q183">
        <f t="shared" si="77"/>
        <v>6.4067550374251131E-2</v>
      </c>
      <c r="R183">
        <f t="shared" si="78"/>
        <v>4.0097956808791878E-2</v>
      </c>
      <c r="S183">
        <f t="shared" si="79"/>
        <v>226.11937166601999</v>
      </c>
      <c r="T183">
        <f t="shared" si="80"/>
        <v>34.260864464134002</v>
      </c>
      <c r="U183">
        <f t="shared" si="81"/>
        <v>33.679157142857143</v>
      </c>
      <c r="V183">
        <f t="shared" si="82"/>
        <v>5.2481287907415588</v>
      </c>
      <c r="W183">
        <f t="shared" si="83"/>
        <v>69.802933497893946</v>
      </c>
      <c r="X183">
        <f t="shared" si="84"/>
        <v>3.6095201255471796</v>
      </c>
      <c r="Y183">
        <f t="shared" si="85"/>
        <v>5.1710149483274712</v>
      </c>
      <c r="Z183">
        <f t="shared" si="86"/>
        <v>1.6386086651943792</v>
      </c>
      <c r="AA183">
        <f t="shared" si="87"/>
        <v>-47.9478102274091</v>
      </c>
      <c r="AB183">
        <f t="shared" si="88"/>
        <v>-52.412218931150477</v>
      </c>
      <c r="AC183">
        <f t="shared" si="89"/>
        <v>-3.2833200941364056</v>
      </c>
      <c r="AD183">
        <f t="shared" si="90"/>
        <v>122.47602241332402</v>
      </c>
      <c r="AE183">
        <f t="shared" si="91"/>
        <v>44.491320215405636</v>
      </c>
      <c r="AF183">
        <f t="shared" si="92"/>
        <v>1.1160431541349387</v>
      </c>
      <c r="AG183">
        <f t="shared" si="93"/>
        <v>20.610870261668225</v>
      </c>
      <c r="AH183">
        <v>1148.2839504589781</v>
      </c>
      <c r="AI183">
        <v>1132.469575757576</v>
      </c>
      <c r="AJ183">
        <v>1.768998165846289</v>
      </c>
      <c r="AK183">
        <v>64.412612484880171</v>
      </c>
      <c r="AL183">
        <f t="shared" si="94"/>
        <v>1.0872519325943106</v>
      </c>
      <c r="AM183">
        <v>35.317076097085419</v>
      </c>
      <c r="AN183">
        <v>35.742933823529413</v>
      </c>
      <c r="AO183">
        <v>1.7084938969421969E-3</v>
      </c>
      <c r="AP183">
        <v>92.771630971899214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47183.968248860809</v>
      </c>
      <c r="AV183">
        <f t="shared" si="98"/>
        <v>1200.002857142857</v>
      </c>
      <c r="AW183">
        <f t="shared" si="99"/>
        <v>1025.9292993088186</v>
      </c>
      <c r="AX183">
        <f t="shared" si="100"/>
        <v>0.85493904718818892</v>
      </c>
      <c r="AY183">
        <f t="shared" si="101"/>
        <v>0.1884323610732046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1670267909.5999999</v>
      </c>
      <c r="BF183">
        <v>1089.425714285715</v>
      </c>
      <c r="BG183">
        <v>1108.4128571428571</v>
      </c>
      <c r="BH183">
        <v>35.742885714285713</v>
      </c>
      <c r="BI183">
        <v>35.295842857142858</v>
      </c>
      <c r="BJ183">
        <v>1094.275714285714</v>
      </c>
      <c r="BK183">
        <v>35.594700000000003</v>
      </c>
      <c r="BL183">
        <v>649.96271428571424</v>
      </c>
      <c r="BM183">
        <v>100.886</v>
      </c>
      <c r="BN183">
        <v>9.9694171428571426E-2</v>
      </c>
      <c r="BO183">
        <v>33.414657142857138</v>
      </c>
      <c r="BP183">
        <v>33.679157142857143</v>
      </c>
      <c r="BQ183">
        <v>999.89999999999986</v>
      </c>
      <c r="BR183">
        <v>0</v>
      </c>
      <c r="BS183">
        <v>0</v>
      </c>
      <c r="BT183">
        <v>9007.5</v>
      </c>
      <c r="BU183">
        <v>0</v>
      </c>
      <c r="BV183">
        <v>386.0504285714286</v>
      </c>
      <c r="BW183">
        <v>-18.98385714285714</v>
      </c>
      <c r="BX183">
        <v>1129.8114285714289</v>
      </c>
      <c r="BY183">
        <v>1148.964285714286</v>
      </c>
      <c r="BZ183">
        <v>0.4470257142857143</v>
      </c>
      <c r="CA183">
        <v>1108.4128571428571</v>
      </c>
      <c r="CB183">
        <v>35.295842857142858</v>
      </c>
      <c r="CC183">
        <v>3.6059571428571431</v>
      </c>
      <c r="CD183">
        <v>3.5608571428571429</v>
      </c>
      <c r="CE183">
        <v>27.127057142857151</v>
      </c>
      <c r="CF183">
        <v>26.912757142857139</v>
      </c>
      <c r="CG183">
        <v>1200.002857142857</v>
      </c>
      <c r="CH183">
        <v>0.49994671428571419</v>
      </c>
      <c r="CI183">
        <v>0.50005328571428576</v>
      </c>
      <c r="CJ183">
        <v>0</v>
      </c>
      <c r="CK183">
        <v>979.60385714285701</v>
      </c>
      <c r="CL183">
        <v>4.9990899999999998</v>
      </c>
      <c r="CM183">
        <v>10380.642857142861</v>
      </c>
      <c r="CN183">
        <v>9557.6814285714318</v>
      </c>
      <c r="CO183">
        <v>43.811999999999998</v>
      </c>
      <c r="CP183">
        <v>45.875</v>
      </c>
      <c r="CQ183">
        <v>44.625</v>
      </c>
      <c r="CR183">
        <v>44.75</v>
      </c>
      <c r="CS183">
        <v>45.125</v>
      </c>
      <c r="CT183">
        <v>597.43999999999994</v>
      </c>
      <c r="CU183">
        <v>597.56285714285707</v>
      </c>
      <c r="CV183">
        <v>0</v>
      </c>
      <c r="CW183">
        <v>1670267930.5999999</v>
      </c>
      <c r="CX183">
        <v>0</v>
      </c>
      <c r="CY183">
        <v>1670266866.0999999</v>
      </c>
      <c r="CZ183" t="s">
        <v>356</v>
      </c>
      <c r="DA183">
        <v>1670266861.5999999</v>
      </c>
      <c r="DB183">
        <v>1670266866.0999999</v>
      </c>
      <c r="DC183">
        <v>4</v>
      </c>
      <c r="DD183">
        <v>8.4000000000000005E-2</v>
      </c>
      <c r="DE183">
        <v>1.7999999999999999E-2</v>
      </c>
      <c r="DF183">
        <v>-3.9009999999999998</v>
      </c>
      <c r="DG183">
        <v>0.14799999999999999</v>
      </c>
      <c r="DH183">
        <v>415</v>
      </c>
      <c r="DI183">
        <v>36</v>
      </c>
      <c r="DJ183">
        <v>0.66</v>
      </c>
      <c r="DK183">
        <v>0.36</v>
      </c>
      <c r="DL183">
        <v>-18.813719512195121</v>
      </c>
      <c r="DM183">
        <v>-0.40163414634147582</v>
      </c>
      <c r="DN183">
        <v>0.1129922816693037</v>
      </c>
      <c r="DO183">
        <v>0</v>
      </c>
      <c r="DP183">
        <v>0.43372143902439031</v>
      </c>
      <c r="DQ183">
        <v>-5.4319547038327143E-2</v>
      </c>
      <c r="DR183">
        <v>1.4607489712804751E-2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357</v>
      </c>
      <c r="EA183">
        <v>3.2960099999999999</v>
      </c>
      <c r="EB183">
        <v>2.6251899999999999</v>
      </c>
      <c r="EC183">
        <v>0.197129</v>
      </c>
      <c r="ED183">
        <v>0.19733899999999999</v>
      </c>
      <c r="EE183">
        <v>0.14363500000000001</v>
      </c>
      <c r="EF183">
        <v>0.14082900000000001</v>
      </c>
      <c r="EG183">
        <v>24276.7</v>
      </c>
      <c r="EH183">
        <v>24701.4</v>
      </c>
      <c r="EI183">
        <v>28140.400000000001</v>
      </c>
      <c r="EJ183">
        <v>29630.799999999999</v>
      </c>
      <c r="EK183">
        <v>33160.800000000003</v>
      </c>
      <c r="EL183">
        <v>35338.800000000003</v>
      </c>
      <c r="EM183">
        <v>39715.599999999999</v>
      </c>
      <c r="EN183">
        <v>42341.7</v>
      </c>
      <c r="EO183">
        <v>2.2252800000000001</v>
      </c>
      <c r="EP183">
        <v>2.1594699999999998</v>
      </c>
      <c r="EQ183">
        <v>0.114553</v>
      </c>
      <c r="ER183">
        <v>0</v>
      </c>
      <c r="ES183">
        <v>31.827200000000001</v>
      </c>
      <c r="ET183">
        <v>999.9</v>
      </c>
      <c r="EU183">
        <v>65.7</v>
      </c>
      <c r="EV183">
        <v>37.299999999999997</v>
      </c>
      <c r="EW183">
        <v>41.734900000000003</v>
      </c>
      <c r="EX183">
        <v>57.325000000000003</v>
      </c>
      <c r="EY183">
        <v>-2.3117000000000001</v>
      </c>
      <c r="EZ183">
        <v>2</v>
      </c>
      <c r="FA183">
        <v>0.51393299999999997</v>
      </c>
      <c r="FB183">
        <v>0.57366600000000001</v>
      </c>
      <c r="FC183">
        <v>20.270299999999999</v>
      </c>
      <c r="FD183">
        <v>5.2160900000000003</v>
      </c>
      <c r="FE183">
        <v>12.0059</v>
      </c>
      <c r="FF183">
        <v>4.9855499999999999</v>
      </c>
      <c r="FG183">
        <v>3.2842799999999999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1.8622099999999999</v>
      </c>
      <c r="FN183">
        <v>1.8643099999999999</v>
      </c>
      <c r="FO183">
        <v>1.8603499999999999</v>
      </c>
      <c r="FP183">
        <v>1.86107</v>
      </c>
      <c r="FQ183">
        <v>1.8602000000000001</v>
      </c>
      <c r="FR183">
        <v>1.86188</v>
      </c>
      <c r="FS183">
        <v>1.85842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-4.8499999999999996</v>
      </c>
      <c r="GH183">
        <v>0.1482</v>
      </c>
      <c r="GI183">
        <v>-2.9546745296188361</v>
      </c>
      <c r="GJ183">
        <v>-2.737337881603403E-3</v>
      </c>
      <c r="GK183">
        <v>1.2769921614711079E-6</v>
      </c>
      <c r="GL183">
        <v>-3.2469241445839119E-10</v>
      </c>
      <c r="GM183">
        <v>0.14817000000000749</v>
      </c>
      <c r="GN183">
        <v>0</v>
      </c>
      <c r="GO183">
        <v>0</v>
      </c>
      <c r="GP183">
        <v>0</v>
      </c>
      <c r="GQ183">
        <v>4</v>
      </c>
      <c r="GR183">
        <v>2074</v>
      </c>
      <c r="GS183">
        <v>4</v>
      </c>
      <c r="GT183">
        <v>30</v>
      </c>
      <c r="GU183">
        <v>17.5</v>
      </c>
      <c r="GV183">
        <v>17.399999999999999</v>
      </c>
      <c r="GW183">
        <v>3.0456500000000002</v>
      </c>
      <c r="GX183">
        <v>2.5341800000000001</v>
      </c>
      <c r="GY183">
        <v>2.04834</v>
      </c>
      <c r="GZ183">
        <v>2.6037599999999999</v>
      </c>
      <c r="HA183">
        <v>2.1972700000000001</v>
      </c>
      <c r="HB183">
        <v>2.3571800000000001</v>
      </c>
      <c r="HC183">
        <v>40.4255</v>
      </c>
      <c r="HD183">
        <v>16.040800000000001</v>
      </c>
      <c r="HE183">
        <v>18</v>
      </c>
      <c r="HF183">
        <v>713.09299999999996</v>
      </c>
      <c r="HG183">
        <v>732.01800000000003</v>
      </c>
      <c r="HH183">
        <v>30.9998</v>
      </c>
      <c r="HI183">
        <v>33.844799999999999</v>
      </c>
      <c r="HJ183">
        <v>29.9999</v>
      </c>
      <c r="HK183">
        <v>33.754100000000001</v>
      </c>
      <c r="HL183">
        <v>33.752099999999999</v>
      </c>
      <c r="HM183">
        <v>60.951099999999997</v>
      </c>
      <c r="HN183">
        <v>22.8398</v>
      </c>
      <c r="HO183">
        <v>70.136399999999995</v>
      </c>
      <c r="HP183">
        <v>31</v>
      </c>
      <c r="HQ183">
        <v>1123.31</v>
      </c>
      <c r="HR183">
        <v>35.270800000000001</v>
      </c>
      <c r="HS183">
        <v>99.150499999999994</v>
      </c>
      <c r="HT183">
        <v>98.197199999999995</v>
      </c>
    </row>
    <row r="184" spans="1:228" x14ac:dyDescent="0.2">
      <c r="A184">
        <v>169</v>
      </c>
      <c r="B184">
        <v>1670267915.5999999</v>
      </c>
      <c r="C184">
        <v>671</v>
      </c>
      <c r="D184" t="s">
        <v>697</v>
      </c>
      <c r="E184" t="s">
        <v>698</v>
      </c>
      <c r="F184">
        <v>4</v>
      </c>
      <c r="G184">
        <v>1670267913.2874999</v>
      </c>
      <c r="H184">
        <f t="shared" si="68"/>
        <v>1.136373025036083E-3</v>
      </c>
      <c r="I184">
        <f t="shared" si="69"/>
        <v>1.1363730250360831</v>
      </c>
      <c r="J184">
        <f t="shared" si="70"/>
        <v>21.393198433302011</v>
      </c>
      <c r="K184">
        <f t="shared" si="71"/>
        <v>1095.5525</v>
      </c>
      <c r="L184">
        <f t="shared" si="72"/>
        <v>562.47767545368231</v>
      </c>
      <c r="M184">
        <f t="shared" si="73"/>
        <v>56.803368734372306</v>
      </c>
      <c r="N184">
        <f t="shared" si="74"/>
        <v>110.63740898724413</v>
      </c>
      <c r="O184">
        <f t="shared" si="75"/>
        <v>6.7626148665540009E-2</v>
      </c>
      <c r="P184">
        <f t="shared" si="76"/>
        <v>3.6660422896322764</v>
      </c>
      <c r="Q184">
        <f t="shared" si="77"/>
        <v>6.6940689550098464E-2</v>
      </c>
      <c r="R184">
        <f t="shared" si="78"/>
        <v>4.1898937612278947E-2</v>
      </c>
      <c r="S184">
        <f t="shared" si="79"/>
        <v>226.1169742371105</v>
      </c>
      <c r="T184">
        <f t="shared" si="80"/>
        <v>34.255806833089423</v>
      </c>
      <c r="U184">
        <f t="shared" si="81"/>
        <v>33.6813875</v>
      </c>
      <c r="V184">
        <f t="shared" si="82"/>
        <v>5.2487832710182678</v>
      </c>
      <c r="W184">
        <f t="shared" si="83"/>
        <v>69.792379273051623</v>
      </c>
      <c r="X184">
        <f t="shared" si="84"/>
        <v>3.6096224398283305</v>
      </c>
      <c r="Y184">
        <f t="shared" si="85"/>
        <v>5.1719435236707652</v>
      </c>
      <c r="Z184">
        <f t="shared" si="86"/>
        <v>1.6391608311899373</v>
      </c>
      <c r="AA184">
        <f t="shared" si="87"/>
        <v>-50.114050404091259</v>
      </c>
      <c r="AB184">
        <f t="shared" si="88"/>
        <v>-52.084048642363904</v>
      </c>
      <c r="AC184">
        <f t="shared" si="89"/>
        <v>-3.2713041228699002</v>
      </c>
      <c r="AD184">
        <f t="shared" si="90"/>
        <v>120.64757106778544</v>
      </c>
      <c r="AE184">
        <f t="shared" si="91"/>
        <v>44.336492161031146</v>
      </c>
      <c r="AF184">
        <f t="shared" si="92"/>
        <v>1.1450863742362647</v>
      </c>
      <c r="AG184">
        <f t="shared" si="93"/>
        <v>21.393198433302011</v>
      </c>
      <c r="AH184">
        <v>1155.089954116487</v>
      </c>
      <c r="AI184">
        <v>1139.234424242424</v>
      </c>
      <c r="AJ184">
        <v>1.6941926928527311</v>
      </c>
      <c r="AK184">
        <v>64.412612484880171</v>
      </c>
      <c r="AL184">
        <f t="shared" si="94"/>
        <v>1.1363730250360831</v>
      </c>
      <c r="AM184">
        <v>35.288479724419958</v>
      </c>
      <c r="AN184">
        <v>35.743326470588229</v>
      </c>
      <c r="AO184">
        <v>4.8847904184342817E-5</v>
      </c>
      <c r="AP184">
        <v>92.771630971899214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47014.047298951751</v>
      </c>
      <c r="AV184">
        <f t="shared" si="98"/>
        <v>1199.9925000000001</v>
      </c>
      <c r="AW184">
        <f t="shared" si="99"/>
        <v>1025.9202135943578</v>
      </c>
      <c r="AX184">
        <f t="shared" si="100"/>
        <v>0.85493885469647335</v>
      </c>
      <c r="AY184">
        <f t="shared" si="101"/>
        <v>0.18843198956419352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1670267913.2874999</v>
      </c>
      <c r="BF184">
        <v>1095.5525</v>
      </c>
      <c r="BG184">
        <v>1114.48875</v>
      </c>
      <c r="BH184">
        <v>35.743162499999997</v>
      </c>
      <c r="BI184">
        <v>35.284550000000003</v>
      </c>
      <c r="BJ184">
        <v>1100.4075</v>
      </c>
      <c r="BK184">
        <v>35.595012500000003</v>
      </c>
      <c r="BL184">
        <v>650.05312500000002</v>
      </c>
      <c r="BM184">
        <v>100.8875</v>
      </c>
      <c r="BN184">
        <v>0.10027465000000001</v>
      </c>
      <c r="BO184">
        <v>33.417862499999998</v>
      </c>
      <c r="BP184">
        <v>33.6813875</v>
      </c>
      <c r="BQ184">
        <v>999.9</v>
      </c>
      <c r="BR184">
        <v>0</v>
      </c>
      <c r="BS184">
        <v>0</v>
      </c>
      <c r="BT184">
        <v>8974.53125</v>
      </c>
      <c r="BU184">
        <v>0</v>
      </c>
      <c r="BV184">
        <v>376.11725000000001</v>
      </c>
      <c r="BW184">
        <v>-18.935637499999999</v>
      </c>
      <c r="BX184">
        <v>1136.1637499999999</v>
      </c>
      <c r="BY184">
        <v>1155.25125</v>
      </c>
      <c r="BZ184">
        <v>0.45864337500000002</v>
      </c>
      <c r="CA184">
        <v>1114.48875</v>
      </c>
      <c r="CB184">
        <v>35.284550000000003</v>
      </c>
      <c r="CC184">
        <v>3.6060400000000001</v>
      </c>
      <c r="CD184">
        <v>3.5597675</v>
      </c>
      <c r="CE184">
        <v>27.127424999999999</v>
      </c>
      <c r="CF184">
        <v>26.907525</v>
      </c>
      <c r="CG184">
        <v>1199.9925000000001</v>
      </c>
      <c r="CH184">
        <v>0.49995299999999998</v>
      </c>
      <c r="CI184">
        <v>0.50004699999999991</v>
      </c>
      <c r="CJ184">
        <v>0</v>
      </c>
      <c r="CK184">
        <v>979.68350000000009</v>
      </c>
      <c r="CL184">
        <v>4.9990899999999998</v>
      </c>
      <c r="CM184">
        <v>10379.125</v>
      </c>
      <c r="CN184">
        <v>9557.64</v>
      </c>
      <c r="CO184">
        <v>43.773249999999997</v>
      </c>
      <c r="CP184">
        <v>45.875</v>
      </c>
      <c r="CQ184">
        <v>44.625</v>
      </c>
      <c r="CR184">
        <v>44.75</v>
      </c>
      <c r="CS184">
        <v>45.125</v>
      </c>
      <c r="CT184">
        <v>597.44250000000011</v>
      </c>
      <c r="CU184">
        <v>597.54999999999995</v>
      </c>
      <c r="CV184">
        <v>0</v>
      </c>
      <c r="CW184">
        <v>1670267934.8</v>
      </c>
      <c r="CX184">
        <v>0</v>
      </c>
      <c r="CY184">
        <v>1670266866.0999999</v>
      </c>
      <c r="CZ184" t="s">
        <v>356</v>
      </c>
      <c r="DA184">
        <v>1670266861.5999999</v>
      </c>
      <c r="DB184">
        <v>1670266866.0999999</v>
      </c>
      <c r="DC184">
        <v>4</v>
      </c>
      <c r="DD184">
        <v>8.4000000000000005E-2</v>
      </c>
      <c r="DE184">
        <v>1.7999999999999999E-2</v>
      </c>
      <c r="DF184">
        <v>-3.9009999999999998</v>
      </c>
      <c r="DG184">
        <v>0.14799999999999999</v>
      </c>
      <c r="DH184">
        <v>415</v>
      </c>
      <c r="DI184">
        <v>36</v>
      </c>
      <c r="DJ184">
        <v>0.66</v>
      </c>
      <c r="DK184">
        <v>0.36</v>
      </c>
      <c r="DL184">
        <v>-18.851990243902438</v>
      </c>
      <c r="DM184">
        <v>-0.3886871080139368</v>
      </c>
      <c r="DN184">
        <v>0.1112534149760941</v>
      </c>
      <c r="DO184">
        <v>0</v>
      </c>
      <c r="DP184">
        <v>0.43658221951219511</v>
      </c>
      <c r="DQ184">
        <v>5.5516452961671937E-2</v>
      </c>
      <c r="DR184">
        <v>1.7461441049844088E-2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3.2960600000000002</v>
      </c>
      <c r="EB184">
        <v>2.6252200000000001</v>
      </c>
      <c r="EC184">
        <v>0.19786799999999999</v>
      </c>
      <c r="ED184">
        <v>0.198077</v>
      </c>
      <c r="EE184">
        <v>0.14363699999999999</v>
      </c>
      <c r="EF184">
        <v>0.140824</v>
      </c>
      <c r="EG184">
        <v>24254.7</v>
      </c>
      <c r="EH184">
        <v>24678.7</v>
      </c>
      <c r="EI184">
        <v>28140.9</v>
      </c>
      <c r="EJ184">
        <v>29630.9</v>
      </c>
      <c r="EK184">
        <v>33162.1</v>
      </c>
      <c r="EL184">
        <v>35339.4</v>
      </c>
      <c r="EM184">
        <v>39717.1</v>
      </c>
      <c r="EN184">
        <v>42342.1</v>
      </c>
      <c r="EO184">
        <v>2.2251699999999999</v>
      </c>
      <c r="EP184">
        <v>2.1594699999999998</v>
      </c>
      <c r="EQ184">
        <v>0.11418</v>
      </c>
      <c r="ER184">
        <v>0</v>
      </c>
      <c r="ES184">
        <v>31.825500000000002</v>
      </c>
      <c r="ET184">
        <v>999.9</v>
      </c>
      <c r="EU184">
        <v>65.8</v>
      </c>
      <c r="EV184">
        <v>37.299999999999997</v>
      </c>
      <c r="EW184">
        <v>41.802599999999998</v>
      </c>
      <c r="EX184">
        <v>57.505000000000003</v>
      </c>
      <c r="EY184">
        <v>-2.3878200000000001</v>
      </c>
      <c r="EZ184">
        <v>2</v>
      </c>
      <c r="FA184">
        <v>0.51349100000000003</v>
      </c>
      <c r="FB184">
        <v>0.57244799999999996</v>
      </c>
      <c r="FC184">
        <v>20.270700000000001</v>
      </c>
      <c r="FD184">
        <v>5.2183400000000004</v>
      </c>
      <c r="FE184">
        <v>12.005800000000001</v>
      </c>
      <c r="FF184">
        <v>4.9863</v>
      </c>
      <c r="FG184">
        <v>3.2845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1.8622099999999999</v>
      </c>
      <c r="FN184">
        <v>1.8643099999999999</v>
      </c>
      <c r="FO184">
        <v>1.8603499999999999</v>
      </c>
      <c r="FP184">
        <v>1.8610500000000001</v>
      </c>
      <c r="FQ184">
        <v>1.8602000000000001</v>
      </c>
      <c r="FR184">
        <v>1.86188</v>
      </c>
      <c r="FS184">
        <v>1.85842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-4.8600000000000003</v>
      </c>
      <c r="GH184">
        <v>0.1482</v>
      </c>
      <c r="GI184">
        <v>-2.9546745296188361</v>
      </c>
      <c r="GJ184">
        <v>-2.737337881603403E-3</v>
      </c>
      <c r="GK184">
        <v>1.2769921614711079E-6</v>
      </c>
      <c r="GL184">
        <v>-3.2469241445839119E-10</v>
      </c>
      <c r="GM184">
        <v>0.14817000000000749</v>
      </c>
      <c r="GN184">
        <v>0</v>
      </c>
      <c r="GO184">
        <v>0</v>
      </c>
      <c r="GP184">
        <v>0</v>
      </c>
      <c r="GQ184">
        <v>4</v>
      </c>
      <c r="GR184">
        <v>2074</v>
      </c>
      <c r="GS184">
        <v>4</v>
      </c>
      <c r="GT184">
        <v>30</v>
      </c>
      <c r="GU184">
        <v>17.600000000000001</v>
      </c>
      <c r="GV184">
        <v>17.5</v>
      </c>
      <c r="GW184">
        <v>3.0615199999999998</v>
      </c>
      <c r="GX184">
        <v>2.5402800000000001</v>
      </c>
      <c r="GY184">
        <v>2.04834</v>
      </c>
      <c r="GZ184">
        <v>2.6025399999999999</v>
      </c>
      <c r="HA184">
        <v>2.1972700000000001</v>
      </c>
      <c r="HB184">
        <v>2.34985</v>
      </c>
      <c r="HC184">
        <v>40.451000000000001</v>
      </c>
      <c r="HD184">
        <v>16.040800000000001</v>
      </c>
      <c r="HE184">
        <v>18</v>
      </c>
      <c r="HF184">
        <v>712.97799999999995</v>
      </c>
      <c r="HG184">
        <v>732.01900000000001</v>
      </c>
      <c r="HH184">
        <v>30.999700000000001</v>
      </c>
      <c r="HI184">
        <v>33.844799999999999</v>
      </c>
      <c r="HJ184">
        <v>30</v>
      </c>
      <c r="HK184">
        <v>33.7515</v>
      </c>
      <c r="HL184">
        <v>33.752099999999999</v>
      </c>
      <c r="HM184">
        <v>61.243299999999998</v>
      </c>
      <c r="HN184">
        <v>22.8398</v>
      </c>
      <c r="HO184">
        <v>70.136399999999995</v>
      </c>
      <c r="HP184">
        <v>31</v>
      </c>
      <c r="HQ184">
        <v>1130.02</v>
      </c>
      <c r="HR184">
        <v>35.294400000000003</v>
      </c>
      <c r="HS184">
        <v>99.153499999999994</v>
      </c>
      <c r="HT184">
        <v>98.197999999999993</v>
      </c>
    </row>
    <row r="185" spans="1:228" x14ac:dyDescent="0.2">
      <c r="A185">
        <v>170</v>
      </c>
      <c r="B185">
        <v>1670267919.5999999</v>
      </c>
      <c r="C185">
        <v>675</v>
      </c>
      <c r="D185" t="s">
        <v>699</v>
      </c>
      <c r="E185" t="s">
        <v>700</v>
      </c>
      <c r="F185">
        <v>4</v>
      </c>
      <c r="G185">
        <v>1670267917.5999999</v>
      </c>
      <c r="H185">
        <f t="shared" si="68"/>
        <v>1.1452871290427544E-3</v>
      </c>
      <c r="I185">
        <f t="shared" si="69"/>
        <v>1.1452871290427544</v>
      </c>
      <c r="J185">
        <f t="shared" si="70"/>
        <v>21.371511451113097</v>
      </c>
      <c r="K185">
        <f t="shared" si="71"/>
        <v>1102.691428571429</v>
      </c>
      <c r="L185">
        <f t="shared" si="72"/>
        <v>573.87361368147504</v>
      </c>
      <c r="M185">
        <f t="shared" si="73"/>
        <v>57.95263966680713</v>
      </c>
      <c r="N185">
        <f t="shared" si="74"/>
        <v>111.35531848855186</v>
      </c>
      <c r="O185">
        <f t="shared" si="75"/>
        <v>6.8161715711219942E-2</v>
      </c>
      <c r="P185">
        <f t="shared" si="76"/>
        <v>3.6800661385797926</v>
      </c>
      <c r="Q185">
        <f t="shared" si="77"/>
        <v>6.7468041176952792E-2</v>
      </c>
      <c r="R185">
        <f t="shared" si="78"/>
        <v>4.2229261201625561E-2</v>
      </c>
      <c r="S185">
        <f t="shared" si="79"/>
        <v>226.12015976277169</v>
      </c>
      <c r="T185">
        <f t="shared" si="80"/>
        <v>34.254972945582864</v>
      </c>
      <c r="U185">
        <f t="shared" si="81"/>
        <v>33.680742857142853</v>
      </c>
      <c r="V185">
        <f t="shared" si="82"/>
        <v>5.2485940984888186</v>
      </c>
      <c r="W185">
        <f t="shared" si="83"/>
        <v>69.774907386008451</v>
      </c>
      <c r="X185">
        <f t="shared" si="84"/>
        <v>3.6095321764922681</v>
      </c>
      <c r="Y185">
        <f t="shared" si="85"/>
        <v>5.1731092332715392</v>
      </c>
      <c r="Z185">
        <f t="shared" si="86"/>
        <v>1.6390619219965505</v>
      </c>
      <c r="AA185">
        <f t="shared" si="87"/>
        <v>-50.507162390785467</v>
      </c>
      <c r="AB185">
        <f t="shared" si="88"/>
        <v>-51.357186128795135</v>
      </c>
      <c r="AC185">
        <f t="shared" si="89"/>
        <v>-3.2134121335397179</v>
      </c>
      <c r="AD185">
        <f t="shared" si="90"/>
        <v>121.04239910965136</v>
      </c>
      <c r="AE185">
        <f t="shared" si="91"/>
        <v>44.585908078279878</v>
      </c>
      <c r="AF185">
        <f t="shared" si="92"/>
        <v>1.1407356233462256</v>
      </c>
      <c r="AG185">
        <f t="shared" si="93"/>
        <v>21.371511451113097</v>
      </c>
      <c r="AH185">
        <v>1162.0721454454699</v>
      </c>
      <c r="AI185">
        <v>1146.1352121212119</v>
      </c>
      <c r="AJ185">
        <v>1.716735964403733</v>
      </c>
      <c r="AK185">
        <v>64.412612484880171</v>
      </c>
      <c r="AL185">
        <f t="shared" si="94"/>
        <v>1.1452871290427544</v>
      </c>
      <c r="AM185">
        <v>35.284043213405553</v>
      </c>
      <c r="AN185">
        <v>35.742259999999987</v>
      </c>
      <c r="AO185">
        <v>9.7303181985066787E-5</v>
      </c>
      <c r="AP185">
        <v>92.771630971899214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47263.557731147019</v>
      </c>
      <c r="AV185">
        <f t="shared" si="98"/>
        <v>1200.008571428571</v>
      </c>
      <c r="AW185">
        <f t="shared" si="99"/>
        <v>1025.9340351102439</v>
      </c>
      <c r="AX185">
        <f t="shared" si="100"/>
        <v>0.85493892255194726</v>
      </c>
      <c r="AY185">
        <f t="shared" si="101"/>
        <v>0.18843212052525843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1670267917.5999999</v>
      </c>
      <c r="BF185">
        <v>1102.691428571429</v>
      </c>
      <c r="BG185">
        <v>1121.735714285714</v>
      </c>
      <c r="BH185">
        <v>35.743242857142853</v>
      </c>
      <c r="BI185">
        <v>35.286299999999997</v>
      </c>
      <c r="BJ185">
        <v>1107.5514285714289</v>
      </c>
      <c r="BK185">
        <v>35.595042857142857</v>
      </c>
      <c r="BL185">
        <v>649.94942857142848</v>
      </c>
      <c r="BM185">
        <v>100.8852857142857</v>
      </c>
      <c r="BN185">
        <v>9.9736571428571424E-2</v>
      </c>
      <c r="BO185">
        <v>33.421885714285708</v>
      </c>
      <c r="BP185">
        <v>33.680742857142853</v>
      </c>
      <c r="BQ185">
        <v>999.89999999999986</v>
      </c>
      <c r="BR185">
        <v>0</v>
      </c>
      <c r="BS185">
        <v>0</v>
      </c>
      <c r="BT185">
        <v>9023.2157142857141</v>
      </c>
      <c r="BU185">
        <v>0</v>
      </c>
      <c r="BV185">
        <v>321.01842857142861</v>
      </c>
      <c r="BW185">
        <v>-19.04428571428571</v>
      </c>
      <c r="BX185">
        <v>1143.565714285714</v>
      </c>
      <c r="BY185">
        <v>1162.764285714286</v>
      </c>
      <c r="BZ185">
        <v>0.45695271428571432</v>
      </c>
      <c r="CA185">
        <v>1121.735714285714</v>
      </c>
      <c r="CB185">
        <v>35.286299999999997</v>
      </c>
      <c r="CC185">
        <v>3.605968571428571</v>
      </c>
      <c r="CD185">
        <v>3.5598700000000001</v>
      </c>
      <c r="CE185">
        <v>27.127114285714288</v>
      </c>
      <c r="CF185">
        <v>26.90801428571428</v>
      </c>
      <c r="CG185">
        <v>1200.008571428571</v>
      </c>
      <c r="CH185">
        <v>0.49995271428571431</v>
      </c>
      <c r="CI185">
        <v>0.50004728571428569</v>
      </c>
      <c r="CJ185">
        <v>0</v>
      </c>
      <c r="CK185">
        <v>979.77371428571439</v>
      </c>
      <c r="CL185">
        <v>4.9990899999999998</v>
      </c>
      <c r="CM185">
        <v>10375.857142857139</v>
      </c>
      <c r="CN185">
        <v>9557.7714285714301</v>
      </c>
      <c r="CO185">
        <v>43.767714285714291</v>
      </c>
      <c r="CP185">
        <v>45.875</v>
      </c>
      <c r="CQ185">
        <v>44.625</v>
      </c>
      <c r="CR185">
        <v>44.75</v>
      </c>
      <c r="CS185">
        <v>45.125</v>
      </c>
      <c r="CT185">
        <v>597.44857142857131</v>
      </c>
      <c r="CU185">
        <v>597.56142857142856</v>
      </c>
      <c r="CV185">
        <v>0</v>
      </c>
      <c r="CW185">
        <v>1670267938.4000001</v>
      </c>
      <c r="CX185">
        <v>0</v>
      </c>
      <c r="CY185">
        <v>1670266866.0999999</v>
      </c>
      <c r="CZ185" t="s">
        <v>356</v>
      </c>
      <c r="DA185">
        <v>1670266861.5999999</v>
      </c>
      <c r="DB185">
        <v>1670266866.0999999</v>
      </c>
      <c r="DC185">
        <v>4</v>
      </c>
      <c r="DD185">
        <v>8.4000000000000005E-2</v>
      </c>
      <c r="DE185">
        <v>1.7999999999999999E-2</v>
      </c>
      <c r="DF185">
        <v>-3.9009999999999998</v>
      </c>
      <c r="DG185">
        <v>0.14799999999999999</v>
      </c>
      <c r="DH185">
        <v>415</v>
      </c>
      <c r="DI185">
        <v>36</v>
      </c>
      <c r="DJ185">
        <v>0.66</v>
      </c>
      <c r="DK185">
        <v>0.36</v>
      </c>
      <c r="DL185">
        <v>-18.880439024390238</v>
      </c>
      <c r="DM185">
        <v>-0.9695142857143032</v>
      </c>
      <c r="DN185">
        <v>0.1313510616779564</v>
      </c>
      <c r="DO185">
        <v>0</v>
      </c>
      <c r="DP185">
        <v>0.4391355365853658</v>
      </c>
      <c r="DQ185">
        <v>0.1461260696864104</v>
      </c>
      <c r="DR185">
        <v>1.9311598898194809E-2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365</v>
      </c>
      <c r="EA185">
        <v>3.2959700000000001</v>
      </c>
      <c r="EB185">
        <v>2.6253700000000002</v>
      </c>
      <c r="EC185">
        <v>0.19861999999999999</v>
      </c>
      <c r="ED185">
        <v>0.198828</v>
      </c>
      <c r="EE185">
        <v>0.143622</v>
      </c>
      <c r="EF185">
        <v>0.14082800000000001</v>
      </c>
      <c r="EG185">
        <v>24232.2</v>
      </c>
      <c r="EH185">
        <v>24655.8</v>
      </c>
      <c r="EI185">
        <v>28141.3</v>
      </c>
      <c r="EJ185">
        <v>29631.200000000001</v>
      </c>
      <c r="EK185">
        <v>33163</v>
      </c>
      <c r="EL185">
        <v>35339.5</v>
      </c>
      <c r="EM185">
        <v>39717.4</v>
      </c>
      <c r="EN185">
        <v>42342.3</v>
      </c>
      <c r="EO185">
        <v>2.22485</v>
      </c>
      <c r="EP185">
        <v>2.1595499999999999</v>
      </c>
      <c r="EQ185">
        <v>0.114869</v>
      </c>
      <c r="ER185">
        <v>0</v>
      </c>
      <c r="ES185">
        <v>31.827400000000001</v>
      </c>
      <c r="ET185">
        <v>999.9</v>
      </c>
      <c r="EU185">
        <v>65.8</v>
      </c>
      <c r="EV185">
        <v>37.299999999999997</v>
      </c>
      <c r="EW185">
        <v>41.8001</v>
      </c>
      <c r="EX185">
        <v>57.055</v>
      </c>
      <c r="EY185">
        <v>-2.2876599999999998</v>
      </c>
      <c r="EZ185">
        <v>2</v>
      </c>
      <c r="FA185">
        <v>0.513567</v>
      </c>
      <c r="FB185">
        <v>0.57108400000000004</v>
      </c>
      <c r="FC185">
        <v>20.270399999999999</v>
      </c>
      <c r="FD185">
        <v>5.2180400000000002</v>
      </c>
      <c r="FE185">
        <v>12.005800000000001</v>
      </c>
      <c r="FF185">
        <v>4.9863999999999997</v>
      </c>
      <c r="FG185">
        <v>3.2845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1.86219</v>
      </c>
      <c r="FN185">
        <v>1.8643099999999999</v>
      </c>
      <c r="FO185">
        <v>1.8603499999999999</v>
      </c>
      <c r="FP185">
        <v>1.8610899999999999</v>
      </c>
      <c r="FQ185">
        <v>1.8602000000000001</v>
      </c>
      <c r="FR185">
        <v>1.86188</v>
      </c>
      <c r="FS185">
        <v>1.8584099999999999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-4.87</v>
      </c>
      <c r="GH185">
        <v>0.1482</v>
      </c>
      <c r="GI185">
        <v>-2.9546745296188361</v>
      </c>
      <c r="GJ185">
        <v>-2.737337881603403E-3</v>
      </c>
      <c r="GK185">
        <v>1.2769921614711079E-6</v>
      </c>
      <c r="GL185">
        <v>-3.2469241445839119E-10</v>
      </c>
      <c r="GM185">
        <v>0.14817000000000749</v>
      </c>
      <c r="GN185">
        <v>0</v>
      </c>
      <c r="GO185">
        <v>0</v>
      </c>
      <c r="GP185">
        <v>0</v>
      </c>
      <c r="GQ185">
        <v>4</v>
      </c>
      <c r="GR185">
        <v>2074</v>
      </c>
      <c r="GS185">
        <v>4</v>
      </c>
      <c r="GT185">
        <v>30</v>
      </c>
      <c r="GU185">
        <v>17.600000000000001</v>
      </c>
      <c r="GV185">
        <v>17.600000000000001</v>
      </c>
      <c r="GW185">
        <v>3.0761699999999998</v>
      </c>
      <c r="GX185">
        <v>2.5476100000000002</v>
      </c>
      <c r="GY185">
        <v>2.04834</v>
      </c>
      <c r="GZ185">
        <v>2.6025399999999999</v>
      </c>
      <c r="HA185">
        <v>2.1972700000000001</v>
      </c>
      <c r="HB185">
        <v>2.3107899999999999</v>
      </c>
      <c r="HC185">
        <v>40.451000000000001</v>
      </c>
      <c r="HD185">
        <v>16.0321</v>
      </c>
      <c r="HE185">
        <v>18</v>
      </c>
      <c r="HF185">
        <v>712.70299999999997</v>
      </c>
      <c r="HG185">
        <v>732.06100000000004</v>
      </c>
      <c r="HH185">
        <v>30.999700000000001</v>
      </c>
      <c r="HI185">
        <v>33.844799999999999</v>
      </c>
      <c r="HJ185">
        <v>30</v>
      </c>
      <c r="HK185">
        <v>33.7515</v>
      </c>
      <c r="HL185">
        <v>33.749600000000001</v>
      </c>
      <c r="HM185">
        <v>61.533999999999999</v>
      </c>
      <c r="HN185">
        <v>22.8398</v>
      </c>
      <c r="HO185">
        <v>70.517499999999998</v>
      </c>
      <c r="HP185">
        <v>31</v>
      </c>
      <c r="HQ185">
        <v>1136.71</v>
      </c>
      <c r="HR185">
        <v>35.332700000000003</v>
      </c>
      <c r="HS185">
        <v>99.154399999999995</v>
      </c>
      <c r="HT185">
        <v>98.198700000000002</v>
      </c>
    </row>
    <row r="186" spans="1:228" x14ac:dyDescent="0.2">
      <c r="A186">
        <v>171</v>
      </c>
      <c r="B186">
        <v>1670267923.5999999</v>
      </c>
      <c r="C186">
        <v>679</v>
      </c>
      <c r="D186" t="s">
        <v>701</v>
      </c>
      <c r="E186" t="s">
        <v>702</v>
      </c>
      <c r="F186">
        <v>4</v>
      </c>
      <c r="G186">
        <v>1670267921.2874999</v>
      </c>
      <c r="H186">
        <f t="shared" si="68"/>
        <v>1.1133533923405202E-3</v>
      </c>
      <c r="I186">
        <f t="shared" si="69"/>
        <v>1.1133533923405201</v>
      </c>
      <c r="J186">
        <f t="shared" si="70"/>
        <v>20.893888691426184</v>
      </c>
      <c r="K186">
        <f t="shared" si="71"/>
        <v>1108.875</v>
      </c>
      <c r="L186">
        <f t="shared" si="72"/>
        <v>576.09090153217323</v>
      </c>
      <c r="M186">
        <f t="shared" si="73"/>
        <v>58.175428779135402</v>
      </c>
      <c r="N186">
        <f t="shared" si="74"/>
        <v>111.9776035620328</v>
      </c>
      <c r="O186">
        <f t="shared" si="75"/>
        <v>6.6122936365801896E-2</v>
      </c>
      <c r="P186">
        <f t="shared" si="76"/>
        <v>3.6813350791030186</v>
      </c>
      <c r="Q186">
        <f t="shared" si="77"/>
        <v>6.5470146351449543E-2</v>
      </c>
      <c r="R186">
        <f t="shared" si="78"/>
        <v>4.097695484049628E-2</v>
      </c>
      <c r="S186">
        <f t="shared" si="79"/>
        <v>226.12235886208563</v>
      </c>
      <c r="T186">
        <f t="shared" si="80"/>
        <v>34.252722609200838</v>
      </c>
      <c r="U186">
        <f t="shared" si="81"/>
        <v>33.688025000000003</v>
      </c>
      <c r="V186">
        <f t="shared" si="82"/>
        <v>5.2507314117453507</v>
      </c>
      <c r="W186">
        <f t="shared" si="83"/>
        <v>69.794518040855024</v>
      </c>
      <c r="X186">
        <f t="shared" si="84"/>
        <v>3.6087929001690777</v>
      </c>
      <c r="Y186">
        <f t="shared" si="85"/>
        <v>5.1705964901951598</v>
      </c>
      <c r="Z186">
        <f t="shared" si="86"/>
        <v>1.641938511576273</v>
      </c>
      <c r="AA186">
        <f t="shared" si="87"/>
        <v>-49.098884602216941</v>
      </c>
      <c r="AB186">
        <f t="shared" si="88"/>
        <v>-54.541524840119017</v>
      </c>
      <c r="AC186">
        <f t="shared" si="89"/>
        <v>-3.4114563009815111</v>
      </c>
      <c r="AD186">
        <f t="shared" si="90"/>
        <v>119.07049311876816</v>
      </c>
      <c r="AE186">
        <f t="shared" si="91"/>
        <v>44.619194741291402</v>
      </c>
      <c r="AF186">
        <f t="shared" si="92"/>
        <v>1.1080476005087201</v>
      </c>
      <c r="AG186">
        <f t="shared" si="93"/>
        <v>20.893888691426184</v>
      </c>
      <c r="AH186">
        <v>1169.032337817127</v>
      </c>
      <c r="AI186">
        <v>1153.1503030303029</v>
      </c>
      <c r="AJ186">
        <v>1.755622372612859</v>
      </c>
      <c r="AK186">
        <v>64.412612484880171</v>
      </c>
      <c r="AL186">
        <f t="shared" si="94"/>
        <v>1.1133533923405201</v>
      </c>
      <c r="AM186">
        <v>35.286155648896248</v>
      </c>
      <c r="AN186">
        <v>35.732874411764698</v>
      </c>
      <c r="AO186">
        <v>-1.4019008258032739E-4</v>
      </c>
      <c r="AP186">
        <v>92.771630971899214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47287.520600029406</v>
      </c>
      <c r="AV186">
        <f t="shared" si="98"/>
        <v>1200.02125</v>
      </c>
      <c r="AW186">
        <f t="shared" si="99"/>
        <v>1025.9447760943449</v>
      </c>
      <c r="AX186">
        <f t="shared" si="100"/>
        <v>0.85493884053665292</v>
      </c>
      <c r="AY186">
        <f t="shared" si="101"/>
        <v>0.1884319622357401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1670267921.2874999</v>
      </c>
      <c r="BF186">
        <v>1108.875</v>
      </c>
      <c r="BG186">
        <v>1127.91875</v>
      </c>
      <c r="BH186">
        <v>35.7366125</v>
      </c>
      <c r="BI186">
        <v>35.292812499999997</v>
      </c>
      <c r="BJ186">
        <v>1113.74125</v>
      </c>
      <c r="BK186">
        <v>35.588425000000001</v>
      </c>
      <c r="BL186">
        <v>650.02575000000002</v>
      </c>
      <c r="BM186">
        <v>100.883</v>
      </c>
      <c r="BN186">
        <v>0.1000716375</v>
      </c>
      <c r="BO186">
        <v>33.4132125</v>
      </c>
      <c r="BP186">
        <v>33.688025000000003</v>
      </c>
      <c r="BQ186">
        <v>999.9</v>
      </c>
      <c r="BR186">
        <v>0</v>
      </c>
      <c r="BS186">
        <v>0</v>
      </c>
      <c r="BT186">
        <v>9027.8125</v>
      </c>
      <c r="BU186">
        <v>0</v>
      </c>
      <c r="BV186">
        <v>291.52937500000002</v>
      </c>
      <c r="BW186">
        <v>-19.045925</v>
      </c>
      <c r="BX186">
        <v>1149.9675</v>
      </c>
      <c r="BY186">
        <v>1169.1824999999999</v>
      </c>
      <c r="BZ186">
        <v>0.44377125000000012</v>
      </c>
      <c r="CA186">
        <v>1127.91875</v>
      </c>
      <c r="CB186">
        <v>35.292812499999997</v>
      </c>
      <c r="CC186">
        <v>3.6052149999999998</v>
      </c>
      <c r="CD186">
        <v>3.5604475</v>
      </c>
      <c r="CE186">
        <v>27.123550000000002</v>
      </c>
      <c r="CF186">
        <v>26.910762500000001</v>
      </c>
      <c r="CG186">
        <v>1200.02125</v>
      </c>
      <c r="CH186">
        <v>0.49995499999999998</v>
      </c>
      <c r="CI186">
        <v>0.50004499999999996</v>
      </c>
      <c r="CJ186">
        <v>0</v>
      </c>
      <c r="CK186">
        <v>979.678</v>
      </c>
      <c r="CL186">
        <v>4.9990899999999998</v>
      </c>
      <c r="CM186">
        <v>10377.487499999999</v>
      </c>
      <c r="CN186">
        <v>9557.875</v>
      </c>
      <c r="CO186">
        <v>43.75</v>
      </c>
      <c r="CP186">
        <v>45.875</v>
      </c>
      <c r="CQ186">
        <v>44.625</v>
      </c>
      <c r="CR186">
        <v>44.75</v>
      </c>
      <c r="CS186">
        <v>45.125</v>
      </c>
      <c r="CT186">
        <v>597.45749999999998</v>
      </c>
      <c r="CU186">
        <v>597.56375000000003</v>
      </c>
      <c r="CV186">
        <v>0</v>
      </c>
      <c r="CW186">
        <v>1670267942.5999999</v>
      </c>
      <c r="CX186">
        <v>0</v>
      </c>
      <c r="CY186">
        <v>1670266866.0999999</v>
      </c>
      <c r="CZ186" t="s">
        <v>356</v>
      </c>
      <c r="DA186">
        <v>1670266861.5999999</v>
      </c>
      <c r="DB186">
        <v>1670266866.0999999</v>
      </c>
      <c r="DC186">
        <v>4</v>
      </c>
      <c r="DD186">
        <v>8.4000000000000005E-2</v>
      </c>
      <c r="DE186">
        <v>1.7999999999999999E-2</v>
      </c>
      <c r="DF186">
        <v>-3.9009999999999998</v>
      </c>
      <c r="DG186">
        <v>0.14799999999999999</v>
      </c>
      <c r="DH186">
        <v>415</v>
      </c>
      <c r="DI186">
        <v>36</v>
      </c>
      <c r="DJ186">
        <v>0.66</v>
      </c>
      <c r="DK186">
        <v>0.36</v>
      </c>
      <c r="DL186">
        <v>-18.928017073170729</v>
      </c>
      <c r="DM186">
        <v>-1.163483623693411</v>
      </c>
      <c r="DN186">
        <v>0.13640784417477361</v>
      </c>
      <c r="DO186">
        <v>0</v>
      </c>
      <c r="DP186">
        <v>0.44241121951219509</v>
      </c>
      <c r="DQ186">
        <v>0.13315806271776909</v>
      </c>
      <c r="DR186">
        <v>1.8464672704214549E-2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365</v>
      </c>
      <c r="EA186">
        <v>3.2962600000000002</v>
      </c>
      <c r="EB186">
        <v>2.6258499999999998</v>
      </c>
      <c r="EC186">
        <v>0.199374</v>
      </c>
      <c r="ED186">
        <v>0.19956599999999999</v>
      </c>
      <c r="EE186">
        <v>0.14360600000000001</v>
      </c>
      <c r="EF186">
        <v>0.140898</v>
      </c>
      <c r="EG186">
        <v>24209.1</v>
      </c>
      <c r="EH186">
        <v>24633.1</v>
      </c>
      <c r="EI186">
        <v>28141</v>
      </c>
      <c r="EJ186">
        <v>29631.3</v>
      </c>
      <c r="EK186">
        <v>33163.300000000003</v>
      </c>
      <c r="EL186">
        <v>35336.6</v>
      </c>
      <c r="EM186">
        <v>39717.1</v>
      </c>
      <c r="EN186">
        <v>42342.400000000001</v>
      </c>
      <c r="EO186">
        <v>2.2252800000000001</v>
      </c>
      <c r="EP186">
        <v>2.1596000000000002</v>
      </c>
      <c r="EQ186">
        <v>0.114646</v>
      </c>
      <c r="ER186">
        <v>0</v>
      </c>
      <c r="ES186">
        <v>31.827400000000001</v>
      </c>
      <c r="ET186">
        <v>999.9</v>
      </c>
      <c r="EU186">
        <v>65.8</v>
      </c>
      <c r="EV186">
        <v>37.299999999999997</v>
      </c>
      <c r="EW186">
        <v>41.802199999999999</v>
      </c>
      <c r="EX186">
        <v>57.534999999999997</v>
      </c>
      <c r="EY186">
        <v>-2.3157000000000001</v>
      </c>
      <c r="EZ186">
        <v>2</v>
      </c>
      <c r="FA186">
        <v>0.51347299999999996</v>
      </c>
      <c r="FB186">
        <v>0.56848299999999996</v>
      </c>
      <c r="FC186">
        <v>20.270499999999998</v>
      </c>
      <c r="FD186">
        <v>5.2178899999999997</v>
      </c>
      <c r="FE186">
        <v>12.0059</v>
      </c>
      <c r="FF186">
        <v>4.9856999999999996</v>
      </c>
      <c r="FG186">
        <v>3.2844500000000001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1.86219</v>
      </c>
      <c r="FN186">
        <v>1.86429</v>
      </c>
      <c r="FO186">
        <v>1.8603499999999999</v>
      </c>
      <c r="FP186">
        <v>1.86107</v>
      </c>
      <c r="FQ186">
        <v>1.86019</v>
      </c>
      <c r="FR186">
        <v>1.86188</v>
      </c>
      <c r="FS186">
        <v>1.8584400000000001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-4.87</v>
      </c>
      <c r="GH186">
        <v>0.14810000000000001</v>
      </c>
      <c r="GI186">
        <v>-2.9546745296188361</v>
      </c>
      <c r="GJ186">
        <v>-2.737337881603403E-3</v>
      </c>
      <c r="GK186">
        <v>1.2769921614711079E-6</v>
      </c>
      <c r="GL186">
        <v>-3.2469241445839119E-10</v>
      </c>
      <c r="GM186">
        <v>0.14817000000000749</v>
      </c>
      <c r="GN186">
        <v>0</v>
      </c>
      <c r="GO186">
        <v>0</v>
      </c>
      <c r="GP186">
        <v>0</v>
      </c>
      <c r="GQ186">
        <v>4</v>
      </c>
      <c r="GR186">
        <v>2074</v>
      </c>
      <c r="GS186">
        <v>4</v>
      </c>
      <c r="GT186">
        <v>30</v>
      </c>
      <c r="GU186">
        <v>17.7</v>
      </c>
      <c r="GV186">
        <v>17.600000000000001</v>
      </c>
      <c r="GW186">
        <v>3.0908199999999999</v>
      </c>
      <c r="GX186">
        <v>2.5427200000000001</v>
      </c>
      <c r="GY186">
        <v>2.04834</v>
      </c>
      <c r="GZ186">
        <v>2.6037599999999999</v>
      </c>
      <c r="HA186">
        <v>2.1972700000000001</v>
      </c>
      <c r="HB186">
        <v>2.34497</v>
      </c>
      <c r="HC186">
        <v>40.4255</v>
      </c>
      <c r="HD186">
        <v>16.040800000000001</v>
      </c>
      <c r="HE186">
        <v>18</v>
      </c>
      <c r="HF186">
        <v>713.04200000000003</v>
      </c>
      <c r="HG186">
        <v>732.101</v>
      </c>
      <c r="HH186">
        <v>30.999500000000001</v>
      </c>
      <c r="HI186">
        <v>33.844799999999999</v>
      </c>
      <c r="HJ186">
        <v>29.9999</v>
      </c>
      <c r="HK186">
        <v>33.749600000000001</v>
      </c>
      <c r="HL186">
        <v>33.749099999999999</v>
      </c>
      <c r="HM186">
        <v>61.826599999999999</v>
      </c>
      <c r="HN186">
        <v>22.8398</v>
      </c>
      <c r="HO186">
        <v>70.517499999999998</v>
      </c>
      <c r="HP186">
        <v>31</v>
      </c>
      <c r="HQ186">
        <v>1143.3900000000001</v>
      </c>
      <c r="HR186">
        <v>35.357500000000002</v>
      </c>
      <c r="HS186">
        <v>99.153499999999994</v>
      </c>
      <c r="HT186">
        <v>98.198800000000006</v>
      </c>
    </row>
    <row r="187" spans="1:228" x14ac:dyDescent="0.2">
      <c r="A187">
        <v>172</v>
      </c>
      <c r="B187">
        <v>1670267927.5999999</v>
      </c>
      <c r="C187">
        <v>683</v>
      </c>
      <c r="D187" t="s">
        <v>703</v>
      </c>
      <c r="E187" t="s">
        <v>704</v>
      </c>
      <c r="F187">
        <v>4</v>
      </c>
      <c r="G187">
        <v>1670267925.5999999</v>
      </c>
      <c r="H187">
        <f t="shared" si="68"/>
        <v>1.0706731085420142E-3</v>
      </c>
      <c r="I187">
        <f t="shared" si="69"/>
        <v>1.0706731085420143</v>
      </c>
      <c r="J187">
        <f t="shared" si="70"/>
        <v>21.497391205489723</v>
      </c>
      <c r="K187">
        <f t="shared" si="71"/>
        <v>1116.06</v>
      </c>
      <c r="L187">
        <f t="shared" si="72"/>
        <v>548.641539306043</v>
      </c>
      <c r="M187">
        <f t="shared" si="73"/>
        <v>55.403950819655201</v>
      </c>
      <c r="N187">
        <f t="shared" si="74"/>
        <v>112.70406799674001</v>
      </c>
      <c r="O187">
        <f t="shared" si="75"/>
        <v>6.3650564609721849E-2</v>
      </c>
      <c r="P187">
        <f t="shared" si="76"/>
        <v>3.6767743134579378</v>
      </c>
      <c r="Q187">
        <f t="shared" si="77"/>
        <v>6.3044694392799625E-2</v>
      </c>
      <c r="R187">
        <f t="shared" si="78"/>
        <v>3.9456888244436189E-2</v>
      </c>
      <c r="S187">
        <f t="shared" si="79"/>
        <v>226.12281395067018</v>
      </c>
      <c r="T187">
        <f t="shared" si="80"/>
        <v>34.247921753066258</v>
      </c>
      <c r="U187">
        <f t="shared" si="81"/>
        <v>33.679457142857139</v>
      </c>
      <c r="V187">
        <f t="shared" si="82"/>
        <v>5.2482168191850533</v>
      </c>
      <c r="W187">
        <f t="shared" si="83"/>
        <v>69.845230344787481</v>
      </c>
      <c r="X187">
        <f t="shared" si="84"/>
        <v>3.6084367515312001</v>
      </c>
      <c r="Y187">
        <f t="shared" si="85"/>
        <v>5.1663323804908838</v>
      </c>
      <c r="Z187">
        <f t="shared" si="86"/>
        <v>1.6397800676538532</v>
      </c>
      <c r="AA187">
        <f t="shared" si="87"/>
        <v>-47.216684086702827</v>
      </c>
      <c r="AB187">
        <f t="shared" si="88"/>
        <v>-55.694790664136079</v>
      </c>
      <c r="AC187">
        <f t="shared" si="89"/>
        <v>-3.4875142391211629</v>
      </c>
      <c r="AD187">
        <f t="shared" si="90"/>
        <v>119.7238249607101</v>
      </c>
      <c r="AE187">
        <f t="shared" si="91"/>
        <v>44.628541931624447</v>
      </c>
      <c r="AF187">
        <f t="shared" si="92"/>
        <v>0.99750117226942703</v>
      </c>
      <c r="AG187">
        <f t="shared" si="93"/>
        <v>21.497391205489723</v>
      </c>
      <c r="AH187">
        <v>1175.954581800795</v>
      </c>
      <c r="AI187">
        <v>1159.984545454545</v>
      </c>
      <c r="AJ187">
        <v>1.7121618704304671</v>
      </c>
      <c r="AK187">
        <v>64.412612484880171</v>
      </c>
      <c r="AL187">
        <f t="shared" si="94"/>
        <v>1.0706731085420143</v>
      </c>
      <c r="AM187">
        <v>35.303200715332778</v>
      </c>
      <c r="AN187">
        <v>35.733020882352918</v>
      </c>
      <c r="AO187">
        <v>-1.8509384420250599E-4</v>
      </c>
      <c r="AP187">
        <v>92.771630971899214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47208.421777975942</v>
      </c>
      <c r="AV187">
        <f t="shared" si="98"/>
        <v>1200.028571428571</v>
      </c>
      <c r="AW187">
        <f t="shared" si="99"/>
        <v>1025.9505564511239</v>
      </c>
      <c r="AX187">
        <f t="shared" si="100"/>
        <v>0.85493844136542829</v>
      </c>
      <c r="AY187">
        <f t="shared" si="101"/>
        <v>0.18843119183527676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1670267925.5999999</v>
      </c>
      <c r="BF187">
        <v>1116.06</v>
      </c>
      <c r="BG187">
        <v>1135.0571428571429</v>
      </c>
      <c r="BH187">
        <v>35.732799999999997</v>
      </c>
      <c r="BI187">
        <v>35.333328571428567</v>
      </c>
      <c r="BJ187">
        <v>1120.9357142857141</v>
      </c>
      <c r="BK187">
        <v>35.58464285714286</v>
      </c>
      <c r="BL187">
        <v>650.11299999999994</v>
      </c>
      <c r="BM187">
        <v>100.8837142857143</v>
      </c>
      <c r="BN187">
        <v>0.1001647142857143</v>
      </c>
      <c r="BO187">
        <v>33.398485714285712</v>
      </c>
      <c r="BP187">
        <v>33.679457142857139</v>
      </c>
      <c r="BQ187">
        <v>999.89999999999986</v>
      </c>
      <c r="BR187">
        <v>0</v>
      </c>
      <c r="BS187">
        <v>0</v>
      </c>
      <c r="BT187">
        <v>9011.9657142857141</v>
      </c>
      <c r="BU187">
        <v>0</v>
      </c>
      <c r="BV187">
        <v>287.20357142857142</v>
      </c>
      <c r="BW187">
        <v>-18.995542857142858</v>
      </c>
      <c r="BX187">
        <v>1157.4171428571431</v>
      </c>
      <c r="BY187">
        <v>1176.6300000000001</v>
      </c>
      <c r="BZ187">
        <v>0.39946942857142859</v>
      </c>
      <c r="CA187">
        <v>1135.0571428571429</v>
      </c>
      <c r="CB187">
        <v>35.333328571428567</v>
      </c>
      <c r="CC187">
        <v>3.6048585714285721</v>
      </c>
      <c r="CD187">
        <v>3.5645571428571432</v>
      </c>
      <c r="CE187">
        <v>27.12188571428571</v>
      </c>
      <c r="CF187">
        <v>26.930399999999999</v>
      </c>
      <c r="CG187">
        <v>1200.028571428571</v>
      </c>
      <c r="CH187">
        <v>0.49996900000000011</v>
      </c>
      <c r="CI187">
        <v>0.500031</v>
      </c>
      <c r="CJ187">
        <v>0</v>
      </c>
      <c r="CK187">
        <v>980.22100000000012</v>
      </c>
      <c r="CL187">
        <v>4.9990899999999998</v>
      </c>
      <c r="CM187">
        <v>10382.028571428569</v>
      </c>
      <c r="CN187">
        <v>9557.98</v>
      </c>
      <c r="CO187">
        <v>43.75</v>
      </c>
      <c r="CP187">
        <v>45.875</v>
      </c>
      <c r="CQ187">
        <v>44.625</v>
      </c>
      <c r="CR187">
        <v>44.714000000000013</v>
      </c>
      <c r="CS187">
        <v>45.125</v>
      </c>
      <c r="CT187">
        <v>597.47714285714289</v>
      </c>
      <c r="CU187">
        <v>597.55142857142869</v>
      </c>
      <c r="CV187">
        <v>0</v>
      </c>
      <c r="CW187">
        <v>1670267946.8</v>
      </c>
      <c r="CX187">
        <v>0</v>
      </c>
      <c r="CY187">
        <v>1670266866.0999999</v>
      </c>
      <c r="CZ187" t="s">
        <v>356</v>
      </c>
      <c r="DA187">
        <v>1670266861.5999999</v>
      </c>
      <c r="DB187">
        <v>1670266866.0999999</v>
      </c>
      <c r="DC187">
        <v>4</v>
      </c>
      <c r="DD187">
        <v>8.4000000000000005E-2</v>
      </c>
      <c r="DE187">
        <v>1.7999999999999999E-2</v>
      </c>
      <c r="DF187">
        <v>-3.9009999999999998</v>
      </c>
      <c r="DG187">
        <v>0.14799999999999999</v>
      </c>
      <c r="DH187">
        <v>415</v>
      </c>
      <c r="DI187">
        <v>36</v>
      </c>
      <c r="DJ187">
        <v>0.66</v>
      </c>
      <c r="DK187">
        <v>0.36</v>
      </c>
      <c r="DL187">
        <v>-18.990280487804881</v>
      </c>
      <c r="DM187">
        <v>-0.36174773519164749</v>
      </c>
      <c r="DN187">
        <v>6.3367977677088558E-2</v>
      </c>
      <c r="DO187">
        <v>0</v>
      </c>
      <c r="DP187">
        <v>0.44154097560975608</v>
      </c>
      <c r="DQ187">
        <v>-0.1018762996515673</v>
      </c>
      <c r="DR187">
        <v>2.059763614011037E-2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365</v>
      </c>
      <c r="EA187">
        <v>3.29603</v>
      </c>
      <c r="EB187">
        <v>2.6250300000000002</v>
      </c>
      <c r="EC187">
        <v>0.20011899999999999</v>
      </c>
      <c r="ED187">
        <v>0.20030200000000001</v>
      </c>
      <c r="EE187">
        <v>0.14360800000000001</v>
      </c>
      <c r="EF187">
        <v>0.14097299999999999</v>
      </c>
      <c r="EG187">
        <v>24186.9</v>
      </c>
      <c r="EH187">
        <v>24610.5</v>
      </c>
      <c r="EI187">
        <v>28141.5</v>
      </c>
      <c r="EJ187">
        <v>29631.5</v>
      </c>
      <c r="EK187">
        <v>33163.300000000003</v>
      </c>
      <c r="EL187">
        <v>35333.9</v>
      </c>
      <c r="EM187">
        <v>39717.1</v>
      </c>
      <c r="EN187">
        <v>42342.7</v>
      </c>
      <c r="EO187">
        <v>2.2250000000000001</v>
      </c>
      <c r="EP187">
        <v>2.16</v>
      </c>
      <c r="EQ187">
        <v>0.113994</v>
      </c>
      <c r="ER187">
        <v>0</v>
      </c>
      <c r="ES187">
        <v>31.826499999999999</v>
      </c>
      <c r="ET187">
        <v>999.9</v>
      </c>
      <c r="EU187">
        <v>65.900000000000006</v>
      </c>
      <c r="EV187">
        <v>37.299999999999997</v>
      </c>
      <c r="EW187">
        <v>41.8643</v>
      </c>
      <c r="EX187">
        <v>57.145000000000003</v>
      </c>
      <c r="EY187">
        <v>-2.3597800000000002</v>
      </c>
      <c r="EZ187">
        <v>2</v>
      </c>
      <c r="FA187">
        <v>0.51343000000000005</v>
      </c>
      <c r="FB187">
        <v>0.56427799999999995</v>
      </c>
      <c r="FC187">
        <v>20.270600000000002</v>
      </c>
      <c r="FD187">
        <v>5.2178899999999997</v>
      </c>
      <c r="FE187">
        <v>12.0059</v>
      </c>
      <c r="FF187">
        <v>4.9859999999999998</v>
      </c>
      <c r="FG187">
        <v>3.2844799999999998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1.86219</v>
      </c>
      <c r="FN187">
        <v>1.8643099999999999</v>
      </c>
      <c r="FO187">
        <v>1.8603499999999999</v>
      </c>
      <c r="FP187">
        <v>1.8610599999999999</v>
      </c>
      <c r="FQ187">
        <v>1.8602000000000001</v>
      </c>
      <c r="FR187">
        <v>1.86188</v>
      </c>
      <c r="FS187">
        <v>1.85842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-4.88</v>
      </c>
      <c r="GH187">
        <v>0.1482</v>
      </c>
      <c r="GI187">
        <v>-2.9546745296188361</v>
      </c>
      <c r="GJ187">
        <v>-2.737337881603403E-3</v>
      </c>
      <c r="GK187">
        <v>1.2769921614711079E-6</v>
      </c>
      <c r="GL187">
        <v>-3.2469241445839119E-10</v>
      </c>
      <c r="GM187">
        <v>0.14817000000000749</v>
      </c>
      <c r="GN187">
        <v>0</v>
      </c>
      <c r="GO187">
        <v>0</v>
      </c>
      <c r="GP187">
        <v>0</v>
      </c>
      <c r="GQ187">
        <v>4</v>
      </c>
      <c r="GR187">
        <v>2074</v>
      </c>
      <c r="GS187">
        <v>4</v>
      </c>
      <c r="GT187">
        <v>30</v>
      </c>
      <c r="GU187">
        <v>17.8</v>
      </c>
      <c r="GV187">
        <v>17.7</v>
      </c>
      <c r="GW187">
        <v>3.10547</v>
      </c>
      <c r="GX187">
        <v>2.5329600000000001</v>
      </c>
      <c r="GY187">
        <v>2.04834</v>
      </c>
      <c r="GZ187">
        <v>2.6025399999999999</v>
      </c>
      <c r="HA187">
        <v>2.1972700000000001</v>
      </c>
      <c r="HB187">
        <v>2.35229</v>
      </c>
      <c r="HC187">
        <v>40.4255</v>
      </c>
      <c r="HD187">
        <v>16.040800000000001</v>
      </c>
      <c r="HE187">
        <v>18</v>
      </c>
      <c r="HF187">
        <v>712.79600000000005</v>
      </c>
      <c r="HG187">
        <v>732.46100000000001</v>
      </c>
      <c r="HH187">
        <v>30.999099999999999</v>
      </c>
      <c r="HI187">
        <v>33.844000000000001</v>
      </c>
      <c r="HJ187">
        <v>29.9999</v>
      </c>
      <c r="HK187">
        <v>33.7485</v>
      </c>
      <c r="HL187">
        <v>33.747300000000003</v>
      </c>
      <c r="HM187">
        <v>62.1203</v>
      </c>
      <c r="HN187">
        <v>22.8398</v>
      </c>
      <c r="HO187">
        <v>70.517499999999998</v>
      </c>
      <c r="HP187">
        <v>31</v>
      </c>
      <c r="HQ187">
        <v>1150.07</v>
      </c>
      <c r="HR187">
        <v>35.381999999999998</v>
      </c>
      <c r="HS187">
        <v>99.154300000000006</v>
      </c>
      <c r="HT187">
        <v>98.199600000000004</v>
      </c>
    </row>
    <row r="188" spans="1:228" x14ac:dyDescent="0.2">
      <c r="A188">
        <v>173</v>
      </c>
      <c r="B188">
        <v>1670267931.5999999</v>
      </c>
      <c r="C188">
        <v>687</v>
      </c>
      <c r="D188" t="s">
        <v>705</v>
      </c>
      <c r="E188" t="s">
        <v>706</v>
      </c>
      <c r="F188">
        <v>4</v>
      </c>
      <c r="G188">
        <v>1670267929.2874999</v>
      </c>
      <c r="H188">
        <f t="shared" si="68"/>
        <v>1.0057559621823248E-3</v>
      </c>
      <c r="I188">
        <f t="shared" si="69"/>
        <v>1.0057559621823249</v>
      </c>
      <c r="J188">
        <f t="shared" si="70"/>
        <v>21.738254876914418</v>
      </c>
      <c r="K188">
        <f t="shared" si="71"/>
        <v>1122.1624999999999</v>
      </c>
      <c r="L188">
        <f t="shared" si="72"/>
        <v>515.04618608698343</v>
      </c>
      <c r="M188">
        <f t="shared" si="73"/>
        <v>52.011920650464404</v>
      </c>
      <c r="N188">
        <f t="shared" si="74"/>
        <v>113.32153986102843</v>
      </c>
      <c r="O188">
        <f t="shared" si="75"/>
        <v>5.9920564828901901E-2</v>
      </c>
      <c r="P188">
        <f t="shared" si="76"/>
        <v>3.669415127546404</v>
      </c>
      <c r="Q188">
        <f t="shared" si="77"/>
        <v>5.9382233030719885E-2</v>
      </c>
      <c r="R188">
        <f t="shared" si="78"/>
        <v>3.7161859364614649E-2</v>
      </c>
      <c r="S188">
        <f t="shared" si="79"/>
        <v>226.11822786109633</v>
      </c>
      <c r="T188">
        <f t="shared" si="80"/>
        <v>34.252565912693861</v>
      </c>
      <c r="U188">
        <f t="shared" si="81"/>
        <v>33.666424999999997</v>
      </c>
      <c r="V188">
        <f t="shared" si="82"/>
        <v>5.244394005278699</v>
      </c>
      <c r="W188">
        <f t="shared" si="83"/>
        <v>69.897245951239356</v>
      </c>
      <c r="X188">
        <f t="shared" si="84"/>
        <v>3.6089880265656284</v>
      </c>
      <c r="Y188">
        <f t="shared" si="85"/>
        <v>5.1632764316397743</v>
      </c>
      <c r="Z188">
        <f t="shared" si="86"/>
        <v>1.6354059787130706</v>
      </c>
      <c r="AA188">
        <f t="shared" si="87"/>
        <v>-44.353837932240523</v>
      </c>
      <c r="AB188">
        <f t="shared" si="88"/>
        <v>-55.094404077223274</v>
      </c>
      <c r="AC188">
        <f t="shared" si="89"/>
        <v>-3.4564389335922376</v>
      </c>
      <c r="AD188">
        <f t="shared" si="90"/>
        <v>123.21354691804031</v>
      </c>
      <c r="AE188">
        <f t="shared" si="91"/>
        <v>44.785126281160359</v>
      </c>
      <c r="AF188">
        <f t="shared" si="92"/>
        <v>0.98877247188204531</v>
      </c>
      <c r="AG188">
        <f t="shared" si="93"/>
        <v>21.738254876914418</v>
      </c>
      <c r="AH188">
        <v>1182.88650868987</v>
      </c>
      <c r="AI188">
        <v>1166.8421212121209</v>
      </c>
      <c r="AJ188">
        <v>1.704177176215435</v>
      </c>
      <c r="AK188">
        <v>64.412612484880171</v>
      </c>
      <c r="AL188">
        <f t="shared" si="94"/>
        <v>1.0057559621823249</v>
      </c>
      <c r="AM188">
        <v>35.339352756559691</v>
      </c>
      <c r="AN188">
        <v>35.742243529411752</v>
      </c>
      <c r="AO188">
        <v>-1.381622453663805E-5</v>
      </c>
      <c r="AP188">
        <v>92.771630971899214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47078.778245948626</v>
      </c>
      <c r="AV188">
        <f t="shared" si="98"/>
        <v>1200.0062499999999</v>
      </c>
      <c r="AW188">
        <f t="shared" si="99"/>
        <v>1025.9312760938321</v>
      </c>
      <c r="AX188">
        <f t="shared" si="100"/>
        <v>0.85493827727466609</v>
      </c>
      <c r="AY188">
        <f t="shared" si="101"/>
        <v>0.18843087514010559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1670267929.2874999</v>
      </c>
      <c r="BF188">
        <v>1122.1624999999999</v>
      </c>
      <c r="BG188">
        <v>1141.2249999999999</v>
      </c>
      <c r="BH188">
        <v>35.737875000000003</v>
      </c>
      <c r="BI188">
        <v>35.341862499999998</v>
      </c>
      <c r="BJ188">
        <v>1127.0425</v>
      </c>
      <c r="BK188">
        <v>35.589712499999997</v>
      </c>
      <c r="BL188">
        <v>650.04937500000005</v>
      </c>
      <c r="BM188">
        <v>100.88500000000001</v>
      </c>
      <c r="BN188">
        <v>9.9964175000000002E-2</v>
      </c>
      <c r="BO188">
        <v>33.387925000000003</v>
      </c>
      <c r="BP188">
        <v>33.666424999999997</v>
      </c>
      <c r="BQ188">
        <v>999.9</v>
      </c>
      <c r="BR188">
        <v>0</v>
      </c>
      <c r="BS188">
        <v>0</v>
      </c>
      <c r="BT188">
        <v>8986.40625</v>
      </c>
      <c r="BU188">
        <v>0</v>
      </c>
      <c r="BV188">
        <v>282.99512499999997</v>
      </c>
      <c r="BW188">
        <v>-19.0636875</v>
      </c>
      <c r="BX188">
        <v>1163.7525000000001</v>
      </c>
      <c r="BY188">
        <v>1183.0374999999999</v>
      </c>
      <c r="BZ188">
        <v>0.39600950000000001</v>
      </c>
      <c r="CA188">
        <v>1141.2249999999999</v>
      </c>
      <c r="CB188">
        <v>35.341862499999998</v>
      </c>
      <c r="CC188">
        <v>3.6054249999999999</v>
      </c>
      <c r="CD188">
        <v>3.5654750000000002</v>
      </c>
      <c r="CE188">
        <v>27.1245625</v>
      </c>
      <c r="CF188">
        <v>26.934774999999998</v>
      </c>
      <c r="CG188">
        <v>1200.0062499999999</v>
      </c>
      <c r="CH188">
        <v>0.49997425000000001</v>
      </c>
      <c r="CI188">
        <v>0.50002575000000005</v>
      </c>
      <c r="CJ188">
        <v>0</v>
      </c>
      <c r="CK188">
        <v>980.37049999999999</v>
      </c>
      <c r="CL188">
        <v>4.9990899999999998</v>
      </c>
      <c r="CM188">
        <v>10380.325000000001</v>
      </c>
      <c r="CN188">
        <v>9557.8250000000007</v>
      </c>
      <c r="CO188">
        <v>43.75</v>
      </c>
      <c r="CP188">
        <v>45.875</v>
      </c>
      <c r="CQ188">
        <v>44.625</v>
      </c>
      <c r="CR188">
        <v>44.702749999999988</v>
      </c>
      <c r="CS188">
        <v>45.125</v>
      </c>
      <c r="CT188">
        <v>597.47250000000008</v>
      </c>
      <c r="CU188">
        <v>597.53374999999994</v>
      </c>
      <c r="CV188">
        <v>0</v>
      </c>
      <c r="CW188">
        <v>1670267950.4000001</v>
      </c>
      <c r="CX188">
        <v>0</v>
      </c>
      <c r="CY188">
        <v>1670266866.0999999</v>
      </c>
      <c r="CZ188" t="s">
        <v>356</v>
      </c>
      <c r="DA188">
        <v>1670266861.5999999</v>
      </c>
      <c r="DB188">
        <v>1670266866.0999999</v>
      </c>
      <c r="DC188">
        <v>4</v>
      </c>
      <c r="DD188">
        <v>8.4000000000000005E-2</v>
      </c>
      <c r="DE188">
        <v>1.7999999999999999E-2</v>
      </c>
      <c r="DF188">
        <v>-3.9009999999999998</v>
      </c>
      <c r="DG188">
        <v>0.14799999999999999</v>
      </c>
      <c r="DH188">
        <v>415</v>
      </c>
      <c r="DI188">
        <v>36</v>
      </c>
      <c r="DJ188">
        <v>0.66</v>
      </c>
      <c r="DK188">
        <v>0.36</v>
      </c>
      <c r="DL188">
        <v>-19.00935365853659</v>
      </c>
      <c r="DM188">
        <v>-0.31399442508710212</v>
      </c>
      <c r="DN188">
        <v>5.7720411478516413E-2</v>
      </c>
      <c r="DO188">
        <v>0</v>
      </c>
      <c r="DP188">
        <v>0.43344778048780502</v>
      </c>
      <c r="DQ188">
        <v>-0.25213057839721131</v>
      </c>
      <c r="DR188">
        <v>2.7327937885946601E-2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365</v>
      </c>
      <c r="EA188">
        <v>3.2961200000000002</v>
      </c>
      <c r="EB188">
        <v>2.6252</v>
      </c>
      <c r="EC188">
        <v>0.20085900000000001</v>
      </c>
      <c r="ED188">
        <v>0.20105200000000001</v>
      </c>
      <c r="EE188">
        <v>0.14363200000000001</v>
      </c>
      <c r="EF188">
        <v>0.140982</v>
      </c>
      <c r="EG188">
        <v>24164.3</v>
      </c>
      <c r="EH188">
        <v>24587.200000000001</v>
      </c>
      <c r="EI188">
        <v>28141.4</v>
      </c>
      <c r="EJ188">
        <v>29631.3</v>
      </c>
      <c r="EK188">
        <v>33162.800000000003</v>
      </c>
      <c r="EL188">
        <v>35333.199999999997</v>
      </c>
      <c r="EM188">
        <v>39717.5</v>
      </c>
      <c r="EN188">
        <v>42342.2</v>
      </c>
      <c r="EO188">
        <v>2.2250999999999999</v>
      </c>
      <c r="EP188">
        <v>2.1599499999999998</v>
      </c>
      <c r="EQ188">
        <v>0.113472</v>
      </c>
      <c r="ER188">
        <v>0</v>
      </c>
      <c r="ES188">
        <v>31.821200000000001</v>
      </c>
      <c r="ET188">
        <v>999.9</v>
      </c>
      <c r="EU188">
        <v>65.900000000000006</v>
      </c>
      <c r="EV188">
        <v>37.299999999999997</v>
      </c>
      <c r="EW188">
        <v>41.863900000000001</v>
      </c>
      <c r="EX188">
        <v>56.634999999999998</v>
      </c>
      <c r="EY188">
        <v>-2.4519199999999999</v>
      </c>
      <c r="EZ188">
        <v>2</v>
      </c>
      <c r="FA188">
        <v>0.51330500000000001</v>
      </c>
      <c r="FB188">
        <v>0.55846099999999999</v>
      </c>
      <c r="FC188">
        <v>20.270700000000001</v>
      </c>
      <c r="FD188">
        <v>5.2181899999999999</v>
      </c>
      <c r="FE188">
        <v>12.0062</v>
      </c>
      <c r="FF188">
        <v>4.9862500000000001</v>
      </c>
      <c r="FG188">
        <v>3.2846500000000001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1.8622000000000001</v>
      </c>
      <c r="FN188">
        <v>1.8643099999999999</v>
      </c>
      <c r="FO188">
        <v>1.8603499999999999</v>
      </c>
      <c r="FP188">
        <v>1.86107</v>
      </c>
      <c r="FQ188">
        <v>1.8602000000000001</v>
      </c>
      <c r="FR188">
        <v>1.86188</v>
      </c>
      <c r="FS188">
        <v>1.8584000000000001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-4.8899999999999997</v>
      </c>
      <c r="GH188">
        <v>0.1482</v>
      </c>
      <c r="GI188">
        <v>-2.9546745296188361</v>
      </c>
      <c r="GJ188">
        <v>-2.737337881603403E-3</v>
      </c>
      <c r="GK188">
        <v>1.2769921614711079E-6</v>
      </c>
      <c r="GL188">
        <v>-3.2469241445839119E-10</v>
      </c>
      <c r="GM188">
        <v>0.14817000000000749</v>
      </c>
      <c r="GN188">
        <v>0</v>
      </c>
      <c r="GO188">
        <v>0</v>
      </c>
      <c r="GP188">
        <v>0</v>
      </c>
      <c r="GQ188">
        <v>4</v>
      </c>
      <c r="GR188">
        <v>2074</v>
      </c>
      <c r="GS188">
        <v>4</v>
      </c>
      <c r="GT188">
        <v>30</v>
      </c>
      <c r="GU188">
        <v>17.8</v>
      </c>
      <c r="GV188">
        <v>17.8</v>
      </c>
      <c r="GW188">
        <v>3.1189</v>
      </c>
      <c r="GX188">
        <v>2.5317400000000001</v>
      </c>
      <c r="GY188">
        <v>2.04834</v>
      </c>
      <c r="GZ188">
        <v>2.6037599999999999</v>
      </c>
      <c r="HA188">
        <v>2.1972700000000001</v>
      </c>
      <c r="HB188">
        <v>2.34741</v>
      </c>
      <c r="HC188">
        <v>40.4255</v>
      </c>
      <c r="HD188">
        <v>16.049600000000002</v>
      </c>
      <c r="HE188">
        <v>18</v>
      </c>
      <c r="HF188">
        <v>712.86900000000003</v>
      </c>
      <c r="HG188">
        <v>732.39700000000005</v>
      </c>
      <c r="HH188">
        <v>30.998699999999999</v>
      </c>
      <c r="HI188">
        <v>33.842100000000002</v>
      </c>
      <c r="HJ188">
        <v>29.9999</v>
      </c>
      <c r="HK188">
        <v>33.747300000000003</v>
      </c>
      <c r="HL188">
        <v>33.746099999999998</v>
      </c>
      <c r="HM188">
        <v>62.411700000000003</v>
      </c>
      <c r="HN188">
        <v>22.8398</v>
      </c>
      <c r="HO188">
        <v>70.517499999999998</v>
      </c>
      <c r="HP188">
        <v>31</v>
      </c>
      <c r="HQ188">
        <v>1156.75</v>
      </c>
      <c r="HR188">
        <v>35.402099999999997</v>
      </c>
      <c r="HS188">
        <v>99.154600000000002</v>
      </c>
      <c r="HT188">
        <v>98.198599999999999</v>
      </c>
    </row>
    <row r="189" spans="1:228" x14ac:dyDescent="0.2">
      <c r="A189">
        <v>174</v>
      </c>
      <c r="B189">
        <v>1670267935.5999999</v>
      </c>
      <c r="C189">
        <v>691</v>
      </c>
      <c r="D189" t="s">
        <v>707</v>
      </c>
      <c r="E189" t="s">
        <v>708</v>
      </c>
      <c r="F189">
        <v>4</v>
      </c>
      <c r="G189">
        <v>1670267933.5999999</v>
      </c>
      <c r="H189">
        <f t="shared" si="68"/>
        <v>1.019053789308347E-3</v>
      </c>
      <c r="I189">
        <f t="shared" si="69"/>
        <v>1.0190537893083469</v>
      </c>
      <c r="J189">
        <f t="shared" si="70"/>
        <v>22.141702929135974</v>
      </c>
      <c r="K189">
        <f t="shared" si="71"/>
        <v>1129.2157142857141</v>
      </c>
      <c r="L189">
        <f t="shared" si="72"/>
        <v>520.57960425512499</v>
      </c>
      <c r="M189">
        <f t="shared" si="73"/>
        <v>52.571266045325864</v>
      </c>
      <c r="N189">
        <f t="shared" si="74"/>
        <v>114.0350087729979</v>
      </c>
      <c r="O189">
        <f t="shared" si="75"/>
        <v>6.0894298060433956E-2</v>
      </c>
      <c r="P189">
        <f t="shared" si="76"/>
        <v>3.6610933283963165</v>
      </c>
      <c r="Q189">
        <f t="shared" si="77"/>
        <v>6.0337164381831329E-2</v>
      </c>
      <c r="R189">
        <f t="shared" si="78"/>
        <v>3.7760358999159659E-2</v>
      </c>
      <c r="S189">
        <f t="shared" si="79"/>
        <v>226.11736547768342</v>
      </c>
      <c r="T189">
        <f t="shared" si="80"/>
        <v>34.239225212847465</v>
      </c>
      <c r="U189">
        <f t="shared" si="81"/>
        <v>33.653942857142852</v>
      </c>
      <c r="V189">
        <f t="shared" si="82"/>
        <v>5.2407347978649312</v>
      </c>
      <c r="W189">
        <f t="shared" si="83"/>
        <v>69.963290506209674</v>
      </c>
      <c r="X189">
        <f t="shared" si="84"/>
        <v>3.6098898059744884</v>
      </c>
      <c r="Y189">
        <f t="shared" si="85"/>
        <v>5.1596912893256333</v>
      </c>
      <c r="Z189">
        <f t="shared" si="86"/>
        <v>1.6308449918904429</v>
      </c>
      <c r="AA189">
        <f t="shared" si="87"/>
        <v>-44.9402721084981</v>
      </c>
      <c r="AB189">
        <f t="shared" si="88"/>
        <v>-54.952538473586337</v>
      </c>
      <c r="AC189">
        <f t="shared" si="89"/>
        <v>-3.4549544865084001</v>
      </c>
      <c r="AD189">
        <f t="shared" si="90"/>
        <v>122.76960040909057</v>
      </c>
      <c r="AE189">
        <f t="shared" si="91"/>
        <v>45.212274658631593</v>
      </c>
      <c r="AF189">
        <f t="shared" si="92"/>
        <v>1.0109880359915375</v>
      </c>
      <c r="AG189">
        <f t="shared" si="93"/>
        <v>22.141702929135974</v>
      </c>
      <c r="AH189">
        <v>1189.864566569122</v>
      </c>
      <c r="AI189">
        <v>1173.6379393939401</v>
      </c>
      <c r="AJ189">
        <v>1.706042459900327</v>
      </c>
      <c r="AK189">
        <v>64.412612484880171</v>
      </c>
      <c r="AL189">
        <f t="shared" si="94"/>
        <v>1.0190537893083469</v>
      </c>
      <c r="AM189">
        <v>35.343020057378652</v>
      </c>
      <c r="AN189">
        <v>35.750618529411767</v>
      </c>
      <c r="AO189">
        <v>9.891773870071525E-5</v>
      </c>
      <c r="AP189">
        <v>92.771630971899214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46932.280454055785</v>
      </c>
      <c r="AV189">
        <f t="shared" si="98"/>
        <v>1200.001428571429</v>
      </c>
      <c r="AW189">
        <f t="shared" si="99"/>
        <v>1025.9271779677119</v>
      </c>
      <c r="AX189">
        <f t="shared" si="100"/>
        <v>0.85493829718940584</v>
      </c>
      <c r="AY189">
        <f t="shared" si="101"/>
        <v>0.1884309135755533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1670267933.5999999</v>
      </c>
      <c r="BF189">
        <v>1129.2157142857141</v>
      </c>
      <c r="BG189">
        <v>1148.47</v>
      </c>
      <c r="BH189">
        <v>35.746428571428567</v>
      </c>
      <c r="BI189">
        <v>35.341500000000003</v>
      </c>
      <c r="BJ189">
        <v>1134.1057142857139</v>
      </c>
      <c r="BK189">
        <v>35.59825714285715</v>
      </c>
      <c r="BL189">
        <v>650.01385714285709</v>
      </c>
      <c r="BM189">
        <v>100.88585714285711</v>
      </c>
      <c r="BN189">
        <v>0.10017</v>
      </c>
      <c r="BO189">
        <v>33.375528571428568</v>
      </c>
      <c r="BP189">
        <v>33.653942857142852</v>
      </c>
      <c r="BQ189">
        <v>999.89999999999986</v>
      </c>
      <c r="BR189">
        <v>0</v>
      </c>
      <c r="BS189">
        <v>0</v>
      </c>
      <c r="BT189">
        <v>8957.59</v>
      </c>
      <c r="BU189">
        <v>0</v>
      </c>
      <c r="BV189">
        <v>274.25357142857138</v>
      </c>
      <c r="BW189">
        <v>-19.254571428571431</v>
      </c>
      <c r="BX189">
        <v>1171.075714285714</v>
      </c>
      <c r="BY189">
        <v>1190.545714285714</v>
      </c>
      <c r="BZ189">
        <v>0.40492942857142861</v>
      </c>
      <c r="CA189">
        <v>1148.47</v>
      </c>
      <c r="CB189">
        <v>35.341500000000003</v>
      </c>
      <c r="CC189">
        <v>3.6063071428571432</v>
      </c>
      <c r="CD189">
        <v>3.565454285714285</v>
      </c>
      <c r="CE189">
        <v>27.128699999999998</v>
      </c>
      <c r="CF189">
        <v>26.934699999999999</v>
      </c>
      <c r="CG189">
        <v>1200.001428571429</v>
      </c>
      <c r="CH189">
        <v>0.49997300000000011</v>
      </c>
      <c r="CI189">
        <v>0.500027</v>
      </c>
      <c r="CJ189">
        <v>0</v>
      </c>
      <c r="CK189">
        <v>980.6617142857142</v>
      </c>
      <c r="CL189">
        <v>4.9990899999999998</v>
      </c>
      <c r="CM189">
        <v>10381.242857142861</v>
      </c>
      <c r="CN189">
        <v>9557.7628571428559</v>
      </c>
      <c r="CO189">
        <v>43.75</v>
      </c>
      <c r="CP189">
        <v>45.875</v>
      </c>
      <c r="CQ189">
        <v>44.625</v>
      </c>
      <c r="CR189">
        <v>44.686999999999998</v>
      </c>
      <c r="CS189">
        <v>45.125</v>
      </c>
      <c r="CT189">
        <v>597.47000000000014</v>
      </c>
      <c r="CU189">
        <v>597.5328571428571</v>
      </c>
      <c r="CV189">
        <v>0</v>
      </c>
      <c r="CW189">
        <v>1670267954.5999999</v>
      </c>
      <c r="CX189">
        <v>0</v>
      </c>
      <c r="CY189">
        <v>1670266866.0999999</v>
      </c>
      <c r="CZ189" t="s">
        <v>356</v>
      </c>
      <c r="DA189">
        <v>1670266861.5999999</v>
      </c>
      <c r="DB189">
        <v>1670266866.0999999</v>
      </c>
      <c r="DC189">
        <v>4</v>
      </c>
      <c r="DD189">
        <v>8.4000000000000005E-2</v>
      </c>
      <c r="DE189">
        <v>1.7999999999999999E-2</v>
      </c>
      <c r="DF189">
        <v>-3.9009999999999998</v>
      </c>
      <c r="DG189">
        <v>0.14799999999999999</v>
      </c>
      <c r="DH189">
        <v>415</v>
      </c>
      <c r="DI189">
        <v>36</v>
      </c>
      <c r="DJ189">
        <v>0.66</v>
      </c>
      <c r="DK189">
        <v>0.36</v>
      </c>
      <c r="DL189">
        <v>-19.067646341463419</v>
      </c>
      <c r="DM189">
        <v>-0.62247386759580836</v>
      </c>
      <c r="DN189">
        <v>9.2415480430501962E-2</v>
      </c>
      <c r="DO189">
        <v>0</v>
      </c>
      <c r="DP189">
        <v>0.42274717073170731</v>
      </c>
      <c r="DQ189">
        <v>-0.23766779790940751</v>
      </c>
      <c r="DR189">
        <v>2.6560196447170979E-2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365</v>
      </c>
      <c r="EA189">
        <v>3.2959800000000001</v>
      </c>
      <c r="EB189">
        <v>2.6250100000000001</v>
      </c>
      <c r="EC189">
        <v>0.20158999999999999</v>
      </c>
      <c r="ED189">
        <v>0.201791</v>
      </c>
      <c r="EE189">
        <v>0.14366499999999999</v>
      </c>
      <c r="EF189">
        <v>0.14097799999999999</v>
      </c>
      <c r="EG189">
        <v>24141.9</v>
      </c>
      <c r="EH189">
        <v>24564.7</v>
      </c>
      <c r="EI189">
        <v>28141.1</v>
      </c>
      <c r="EJ189">
        <v>29631.599999999999</v>
      </c>
      <c r="EK189">
        <v>33161.5</v>
      </c>
      <c r="EL189">
        <v>35333.9</v>
      </c>
      <c r="EM189">
        <v>39717.4</v>
      </c>
      <c r="EN189">
        <v>42342.8</v>
      </c>
      <c r="EO189">
        <v>2.22498</v>
      </c>
      <c r="EP189">
        <v>2.1599200000000001</v>
      </c>
      <c r="EQ189">
        <v>0.11315600000000001</v>
      </c>
      <c r="ER189">
        <v>0</v>
      </c>
      <c r="ES189">
        <v>31.813700000000001</v>
      </c>
      <c r="ET189">
        <v>999.9</v>
      </c>
      <c r="EU189">
        <v>65.900000000000006</v>
      </c>
      <c r="EV189">
        <v>37.299999999999997</v>
      </c>
      <c r="EW189">
        <v>41.862900000000003</v>
      </c>
      <c r="EX189">
        <v>57.295000000000002</v>
      </c>
      <c r="EY189">
        <v>-2.45994</v>
      </c>
      <c r="EZ189">
        <v>2</v>
      </c>
      <c r="FA189">
        <v>0.51280700000000001</v>
      </c>
      <c r="FB189">
        <v>0.55595300000000003</v>
      </c>
      <c r="FC189">
        <v>20.270600000000002</v>
      </c>
      <c r="FD189">
        <v>5.2187900000000003</v>
      </c>
      <c r="FE189">
        <v>12.006399999999999</v>
      </c>
      <c r="FF189">
        <v>4.9865000000000004</v>
      </c>
      <c r="FG189">
        <v>3.2846500000000001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1.8622099999999999</v>
      </c>
      <c r="FN189">
        <v>1.8643099999999999</v>
      </c>
      <c r="FO189">
        <v>1.8603499999999999</v>
      </c>
      <c r="FP189">
        <v>1.86107</v>
      </c>
      <c r="FQ189">
        <v>1.8602000000000001</v>
      </c>
      <c r="FR189">
        <v>1.86188</v>
      </c>
      <c r="FS189">
        <v>1.85839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-4.8899999999999997</v>
      </c>
      <c r="GH189">
        <v>0.14810000000000001</v>
      </c>
      <c r="GI189">
        <v>-2.9546745296188361</v>
      </c>
      <c r="GJ189">
        <v>-2.737337881603403E-3</v>
      </c>
      <c r="GK189">
        <v>1.2769921614711079E-6</v>
      </c>
      <c r="GL189">
        <v>-3.2469241445839119E-10</v>
      </c>
      <c r="GM189">
        <v>0.14817000000000749</v>
      </c>
      <c r="GN189">
        <v>0</v>
      </c>
      <c r="GO189">
        <v>0</v>
      </c>
      <c r="GP189">
        <v>0</v>
      </c>
      <c r="GQ189">
        <v>4</v>
      </c>
      <c r="GR189">
        <v>2074</v>
      </c>
      <c r="GS189">
        <v>4</v>
      </c>
      <c r="GT189">
        <v>30</v>
      </c>
      <c r="GU189">
        <v>17.899999999999999</v>
      </c>
      <c r="GV189">
        <v>17.8</v>
      </c>
      <c r="GW189">
        <v>3.1347700000000001</v>
      </c>
      <c r="GX189">
        <v>2.5402800000000001</v>
      </c>
      <c r="GY189">
        <v>2.04834</v>
      </c>
      <c r="GZ189">
        <v>2.6037599999999999</v>
      </c>
      <c r="HA189">
        <v>2.1972700000000001</v>
      </c>
      <c r="HB189">
        <v>2.3303199999999999</v>
      </c>
      <c r="HC189">
        <v>40.4255</v>
      </c>
      <c r="HD189">
        <v>16.040800000000001</v>
      </c>
      <c r="HE189">
        <v>18</v>
      </c>
      <c r="HF189">
        <v>712.74099999999999</v>
      </c>
      <c r="HG189">
        <v>732.35299999999995</v>
      </c>
      <c r="HH189">
        <v>30.999099999999999</v>
      </c>
      <c r="HI189">
        <v>33.841700000000003</v>
      </c>
      <c r="HJ189">
        <v>29.9999</v>
      </c>
      <c r="HK189">
        <v>33.745399999999997</v>
      </c>
      <c r="HL189">
        <v>33.744300000000003</v>
      </c>
      <c r="HM189">
        <v>62.701900000000002</v>
      </c>
      <c r="HN189">
        <v>22.8398</v>
      </c>
      <c r="HO189">
        <v>70.517499999999998</v>
      </c>
      <c r="HP189">
        <v>31</v>
      </c>
      <c r="HQ189">
        <v>1163.43</v>
      </c>
      <c r="HR189">
        <v>35.412799999999997</v>
      </c>
      <c r="HS189">
        <v>99.1541</v>
      </c>
      <c r="HT189">
        <v>98.199799999999996</v>
      </c>
    </row>
    <row r="190" spans="1:228" x14ac:dyDescent="0.2">
      <c r="A190">
        <v>175</v>
      </c>
      <c r="B190">
        <v>1670267939.5999999</v>
      </c>
      <c r="C190">
        <v>695</v>
      </c>
      <c r="D190" t="s">
        <v>709</v>
      </c>
      <c r="E190" t="s">
        <v>710</v>
      </c>
      <c r="F190">
        <v>4</v>
      </c>
      <c r="G190">
        <v>1670267937.2874999</v>
      </c>
      <c r="H190">
        <f t="shared" si="68"/>
        <v>1.046075359913795E-3</v>
      </c>
      <c r="I190">
        <f t="shared" si="69"/>
        <v>1.0460753599137951</v>
      </c>
      <c r="J190">
        <f t="shared" si="70"/>
        <v>21.438172024922153</v>
      </c>
      <c r="K190">
        <f t="shared" si="71"/>
        <v>1135.3675000000001</v>
      </c>
      <c r="L190">
        <f t="shared" si="72"/>
        <v>560.82269672776954</v>
      </c>
      <c r="M190">
        <f t="shared" si="73"/>
        <v>56.635159076791076</v>
      </c>
      <c r="N190">
        <f t="shared" si="74"/>
        <v>114.65605680422642</v>
      </c>
      <c r="O190">
        <f t="shared" si="75"/>
        <v>6.2675970566876793E-2</v>
      </c>
      <c r="P190">
        <f t="shared" si="76"/>
        <v>3.6750478669689062</v>
      </c>
      <c r="Q190">
        <f t="shared" si="77"/>
        <v>6.2088146415048576E-2</v>
      </c>
      <c r="R190">
        <f t="shared" si="78"/>
        <v>3.8857445551737244E-2</v>
      </c>
      <c r="S190">
        <f t="shared" si="79"/>
        <v>226.11454686134141</v>
      </c>
      <c r="T190">
        <f t="shared" si="80"/>
        <v>34.226700647155823</v>
      </c>
      <c r="U190">
        <f t="shared" si="81"/>
        <v>33.643625</v>
      </c>
      <c r="V190">
        <f t="shared" si="82"/>
        <v>5.2377117391474055</v>
      </c>
      <c r="W190">
        <f t="shared" si="83"/>
        <v>69.996086682586295</v>
      </c>
      <c r="X190">
        <f t="shared" si="84"/>
        <v>3.6108199065719937</v>
      </c>
      <c r="Y190">
        <f t="shared" si="85"/>
        <v>5.1586025415193646</v>
      </c>
      <c r="Z190">
        <f t="shared" si="86"/>
        <v>1.6268918325754118</v>
      </c>
      <c r="AA190">
        <f t="shared" si="87"/>
        <v>-46.131923372198358</v>
      </c>
      <c r="AB190">
        <f t="shared" si="88"/>
        <v>-53.863894361961968</v>
      </c>
      <c r="AC190">
        <f t="shared" si="89"/>
        <v>-3.3734182021213073</v>
      </c>
      <c r="AD190">
        <f t="shared" si="90"/>
        <v>122.74531092505975</v>
      </c>
      <c r="AE190">
        <f t="shared" si="91"/>
        <v>45.261042607408676</v>
      </c>
      <c r="AF190">
        <f t="shared" si="92"/>
        <v>1.0370754048542619</v>
      </c>
      <c r="AG190">
        <f t="shared" si="93"/>
        <v>21.438172024922153</v>
      </c>
      <c r="AH190">
        <v>1196.7938976732869</v>
      </c>
      <c r="AI190">
        <v>1180.6568484848481</v>
      </c>
      <c r="AJ190">
        <v>1.7600192903701379</v>
      </c>
      <c r="AK190">
        <v>64.412612484880171</v>
      </c>
      <c r="AL190">
        <f t="shared" si="94"/>
        <v>1.0460753599137951</v>
      </c>
      <c r="AM190">
        <v>35.34045505447655</v>
      </c>
      <c r="AN190">
        <v>35.758166764705862</v>
      </c>
      <c r="AO190">
        <v>2.3090577239492081E-4</v>
      </c>
      <c r="AP190">
        <v>92.771630971899214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47181.753589845699</v>
      </c>
      <c r="AV190">
        <f t="shared" si="98"/>
        <v>1199.9849999999999</v>
      </c>
      <c r="AW190">
        <f t="shared" si="99"/>
        <v>1025.9132760939592</v>
      </c>
      <c r="AX190">
        <f t="shared" si="100"/>
        <v>0.85493841680850946</v>
      </c>
      <c r="AY190">
        <f t="shared" si="101"/>
        <v>0.18843114444042336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1670267937.2874999</v>
      </c>
      <c r="BF190">
        <v>1135.3675000000001</v>
      </c>
      <c r="BG190">
        <v>1154.6587500000001</v>
      </c>
      <c r="BH190">
        <v>35.755699999999997</v>
      </c>
      <c r="BI190">
        <v>35.340287500000002</v>
      </c>
      <c r="BJ190">
        <v>1140.2637500000001</v>
      </c>
      <c r="BK190">
        <v>35.607537499999999</v>
      </c>
      <c r="BL190">
        <v>649.9525000000001</v>
      </c>
      <c r="BM190">
        <v>100.88612500000001</v>
      </c>
      <c r="BN190">
        <v>9.9729187499999997E-2</v>
      </c>
      <c r="BO190">
        <v>33.371762500000003</v>
      </c>
      <c r="BP190">
        <v>33.643625</v>
      </c>
      <c r="BQ190">
        <v>999.9</v>
      </c>
      <c r="BR190">
        <v>0</v>
      </c>
      <c r="BS190">
        <v>0</v>
      </c>
      <c r="BT190">
        <v>9005.7787500000013</v>
      </c>
      <c r="BU190">
        <v>0</v>
      </c>
      <c r="BV190">
        <v>273.76162499999998</v>
      </c>
      <c r="BW190">
        <v>-19.292899999999999</v>
      </c>
      <c r="BX190">
        <v>1177.47</v>
      </c>
      <c r="BY190">
        <v>1196.9612500000001</v>
      </c>
      <c r="BZ190">
        <v>0.41540850000000001</v>
      </c>
      <c r="CA190">
        <v>1154.6587500000001</v>
      </c>
      <c r="CB190">
        <v>35.340287500000002</v>
      </c>
      <c r="CC190">
        <v>3.6072537499999999</v>
      </c>
      <c r="CD190">
        <v>3.5653450000000002</v>
      </c>
      <c r="CE190">
        <v>27.133175000000001</v>
      </c>
      <c r="CF190">
        <v>26.9341875</v>
      </c>
      <c r="CG190">
        <v>1199.9849999999999</v>
      </c>
      <c r="CH190">
        <v>0.499969</v>
      </c>
      <c r="CI190">
        <v>0.500031</v>
      </c>
      <c r="CJ190">
        <v>0</v>
      </c>
      <c r="CK190">
        <v>980.99437499999999</v>
      </c>
      <c r="CL190">
        <v>4.9990899999999998</v>
      </c>
      <c r="CM190">
        <v>10382.275</v>
      </c>
      <c r="CN190">
        <v>9557.6162499999991</v>
      </c>
      <c r="CO190">
        <v>43.75</v>
      </c>
      <c r="CP190">
        <v>45.875</v>
      </c>
      <c r="CQ190">
        <v>44.625</v>
      </c>
      <c r="CR190">
        <v>44.686999999999998</v>
      </c>
      <c r="CS190">
        <v>45.109250000000003</v>
      </c>
      <c r="CT190">
        <v>597.45625000000007</v>
      </c>
      <c r="CU190">
        <v>597.52874999999995</v>
      </c>
      <c r="CV190">
        <v>0</v>
      </c>
      <c r="CW190">
        <v>1670267958.8</v>
      </c>
      <c r="CX190">
        <v>0</v>
      </c>
      <c r="CY190">
        <v>1670266866.0999999</v>
      </c>
      <c r="CZ190" t="s">
        <v>356</v>
      </c>
      <c r="DA190">
        <v>1670266861.5999999</v>
      </c>
      <c r="DB190">
        <v>1670266866.0999999</v>
      </c>
      <c r="DC190">
        <v>4</v>
      </c>
      <c r="DD190">
        <v>8.4000000000000005E-2</v>
      </c>
      <c r="DE190">
        <v>1.7999999999999999E-2</v>
      </c>
      <c r="DF190">
        <v>-3.9009999999999998</v>
      </c>
      <c r="DG190">
        <v>0.14799999999999999</v>
      </c>
      <c r="DH190">
        <v>415</v>
      </c>
      <c r="DI190">
        <v>36</v>
      </c>
      <c r="DJ190">
        <v>0.66</v>
      </c>
      <c r="DK190">
        <v>0.36</v>
      </c>
      <c r="DL190">
        <v>-19.12365853658536</v>
      </c>
      <c r="DM190">
        <v>-0.97988153310104376</v>
      </c>
      <c r="DN190">
        <v>0.11992101867399919</v>
      </c>
      <c r="DO190">
        <v>0</v>
      </c>
      <c r="DP190">
        <v>0.41426543902439023</v>
      </c>
      <c r="DQ190">
        <v>-0.11336069686411181</v>
      </c>
      <c r="DR190">
        <v>2.003443112834816E-2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365</v>
      </c>
      <c r="EA190">
        <v>3.2959800000000001</v>
      </c>
      <c r="EB190">
        <v>2.6251699999999998</v>
      </c>
      <c r="EC190">
        <v>0.20233999999999999</v>
      </c>
      <c r="ED190">
        <v>0.20252800000000001</v>
      </c>
      <c r="EE190">
        <v>0.143678</v>
      </c>
      <c r="EF190">
        <v>0.14097499999999999</v>
      </c>
      <c r="EG190">
        <v>24119.3</v>
      </c>
      <c r="EH190">
        <v>24542.2</v>
      </c>
      <c r="EI190">
        <v>28141.3</v>
      </c>
      <c r="EJ190">
        <v>29632</v>
      </c>
      <c r="EK190">
        <v>33160.9</v>
      </c>
      <c r="EL190">
        <v>35334.5</v>
      </c>
      <c r="EM190">
        <v>39717.300000000003</v>
      </c>
      <c r="EN190">
        <v>42343.3</v>
      </c>
      <c r="EO190">
        <v>2.2251699999999999</v>
      </c>
      <c r="EP190">
        <v>2.1599200000000001</v>
      </c>
      <c r="EQ190">
        <v>0.113118</v>
      </c>
      <c r="ER190">
        <v>0</v>
      </c>
      <c r="ES190">
        <v>31.808299999999999</v>
      </c>
      <c r="ET190">
        <v>999.9</v>
      </c>
      <c r="EU190">
        <v>65.900000000000006</v>
      </c>
      <c r="EV190">
        <v>37.299999999999997</v>
      </c>
      <c r="EW190">
        <v>41.864600000000003</v>
      </c>
      <c r="EX190">
        <v>57.445</v>
      </c>
      <c r="EY190">
        <v>-2.4479099999999998</v>
      </c>
      <c r="EZ190">
        <v>2</v>
      </c>
      <c r="FA190">
        <v>0.51283800000000002</v>
      </c>
      <c r="FB190">
        <v>0.55518800000000001</v>
      </c>
      <c r="FC190">
        <v>20.270600000000002</v>
      </c>
      <c r="FD190">
        <v>5.2192400000000001</v>
      </c>
      <c r="FE190">
        <v>12.006399999999999</v>
      </c>
      <c r="FF190">
        <v>4.9868499999999996</v>
      </c>
      <c r="FG190">
        <v>3.2846500000000001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1.8622099999999999</v>
      </c>
      <c r="FN190">
        <v>1.86432</v>
      </c>
      <c r="FO190">
        <v>1.8603499999999999</v>
      </c>
      <c r="FP190">
        <v>1.86107</v>
      </c>
      <c r="FQ190">
        <v>1.8602000000000001</v>
      </c>
      <c r="FR190">
        <v>1.86188</v>
      </c>
      <c r="FS190">
        <v>1.8584000000000001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-4.9000000000000004</v>
      </c>
      <c r="GH190">
        <v>0.14810000000000001</v>
      </c>
      <c r="GI190">
        <v>-2.9546745296188361</v>
      </c>
      <c r="GJ190">
        <v>-2.737337881603403E-3</v>
      </c>
      <c r="GK190">
        <v>1.2769921614711079E-6</v>
      </c>
      <c r="GL190">
        <v>-3.2469241445839119E-10</v>
      </c>
      <c r="GM190">
        <v>0.14817000000000749</v>
      </c>
      <c r="GN190">
        <v>0</v>
      </c>
      <c r="GO190">
        <v>0</v>
      </c>
      <c r="GP190">
        <v>0</v>
      </c>
      <c r="GQ190">
        <v>4</v>
      </c>
      <c r="GR190">
        <v>2074</v>
      </c>
      <c r="GS190">
        <v>4</v>
      </c>
      <c r="GT190">
        <v>30</v>
      </c>
      <c r="GU190">
        <v>18</v>
      </c>
      <c r="GV190">
        <v>17.899999999999999</v>
      </c>
      <c r="GW190">
        <v>3.14819</v>
      </c>
      <c r="GX190">
        <v>2.5451700000000002</v>
      </c>
      <c r="GY190">
        <v>2.04834</v>
      </c>
      <c r="GZ190">
        <v>2.6025399999999999</v>
      </c>
      <c r="HA190">
        <v>2.1972700000000001</v>
      </c>
      <c r="HB190">
        <v>2.2814899999999998</v>
      </c>
      <c r="HC190">
        <v>40.4255</v>
      </c>
      <c r="HD190">
        <v>16.0321</v>
      </c>
      <c r="HE190">
        <v>18</v>
      </c>
      <c r="HF190">
        <v>712.91</v>
      </c>
      <c r="HG190">
        <v>732.33600000000001</v>
      </c>
      <c r="HH190">
        <v>30.999500000000001</v>
      </c>
      <c r="HI190">
        <v>33.841299999999997</v>
      </c>
      <c r="HJ190">
        <v>29.9999</v>
      </c>
      <c r="HK190">
        <v>33.745399999999997</v>
      </c>
      <c r="HL190">
        <v>33.743099999999998</v>
      </c>
      <c r="HM190">
        <v>62.992100000000001</v>
      </c>
      <c r="HN190">
        <v>22.8398</v>
      </c>
      <c r="HO190">
        <v>70.903999999999996</v>
      </c>
      <c r="HP190">
        <v>31</v>
      </c>
      <c r="HQ190">
        <v>1170.1099999999999</v>
      </c>
      <c r="HR190">
        <v>35.43</v>
      </c>
      <c r="HS190">
        <v>99.154300000000006</v>
      </c>
      <c r="HT190">
        <v>98.201099999999997</v>
      </c>
    </row>
    <row r="191" spans="1:228" x14ac:dyDescent="0.2">
      <c r="A191">
        <v>176</v>
      </c>
      <c r="B191">
        <v>1670267943.5999999</v>
      </c>
      <c r="C191">
        <v>699</v>
      </c>
      <c r="D191" t="s">
        <v>711</v>
      </c>
      <c r="E191" t="s">
        <v>712</v>
      </c>
      <c r="F191">
        <v>4</v>
      </c>
      <c r="G191">
        <v>1670267941.5999999</v>
      </c>
      <c r="H191">
        <f t="shared" si="68"/>
        <v>1.0813749090907232E-3</v>
      </c>
      <c r="I191">
        <f t="shared" si="69"/>
        <v>1.0813749090907232</v>
      </c>
      <c r="J191">
        <f t="shared" si="70"/>
        <v>22.338740303071919</v>
      </c>
      <c r="K191">
        <f t="shared" si="71"/>
        <v>1142.578571428571</v>
      </c>
      <c r="L191">
        <f t="shared" si="72"/>
        <v>564.78073173695668</v>
      </c>
      <c r="M191">
        <f t="shared" si="73"/>
        <v>57.034266132016178</v>
      </c>
      <c r="N191">
        <f t="shared" si="74"/>
        <v>115.38306223581776</v>
      </c>
      <c r="O191">
        <f t="shared" si="75"/>
        <v>6.4956638990561727E-2</v>
      </c>
      <c r="P191">
        <f t="shared" si="76"/>
        <v>3.6743508565623135</v>
      </c>
      <c r="Q191">
        <f t="shared" si="77"/>
        <v>6.4325370643183652E-2</v>
      </c>
      <c r="R191">
        <f t="shared" si="78"/>
        <v>4.0259562187200816E-2</v>
      </c>
      <c r="S191">
        <f t="shared" si="79"/>
        <v>226.11593366545429</v>
      </c>
      <c r="T191">
        <f t="shared" si="80"/>
        <v>34.225955462986398</v>
      </c>
      <c r="U191">
        <f t="shared" si="81"/>
        <v>33.635014285714277</v>
      </c>
      <c r="V191">
        <f t="shared" si="82"/>
        <v>5.2351900223131054</v>
      </c>
      <c r="W191">
        <f t="shared" si="83"/>
        <v>69.991493394707092</v>
      </c>
      <c r="X191">
        <f t="shared" si="84"/>
        <v>3.6118971773629123</v>
      </c>
      <c r="Y191">
        <f t="shared" si="85"/>
        <v>5.1604802272100851</v>
      </c>
      <c r="Z191">
        <f t="shared" si="86"/>
        <v>1.6232928449501931</v>
      </c>
      <c r="AA191">
        <f t="shared" si="87"/>
        <v>-47.688633490900898</v>
      </c>
      <c r="AB191">
        <f t="shared" si="88"/>
        <v>-50.86143410757856</v>
      </c>
      <c r="AC191">
        <f t="shared" si="89"/>
        <v>-3.1859496299415286</v>
      </c>
      <c r="AD191">
        <f t="shared" si="90"/>
        <v>124.3799164370333</v>
      </c>
      <c r="AE191">
        <f t="shared" si="91"/>
        <v>45.37210815647596</v>
      </c>
      <c r="AF191">
        <f t="shared" si="92"/>
        <v>1.0388761354378822</v>
      </c>
      <c r="AG191">
        <f t="shared" si="93"/>
        <v>22.338740303071919</v>
      </c>
      <c r="AH191">
        <v>1203.8228456382881</v>
      </c>
      <c r="AI191">
        <v>1187.5150909090901</v>
      </c>
      <c r="AJ191">
        <v>1.705001834153177</v>
      </c>
      <c r="AK191">
        <v>64.412612484880171</v>
      </c>
      <c r="AL191">
        <f t="shared" si="94"/>
        <v>1.0813749090907232</v>
      </c>
      <c r="AM191">
        <v>35.339536499731558</v>
      </c>
      <c r="AN191">
        <v>35.772393823529413</v>
      </c>
      <c r="AO191">
        <v>4.6394372338589943E-5</v>
      </c>
      <c r="AP191">
        <v>92.771630971899214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47168.309168297281</v>
      </c>
      <c r="AV191">
        <f t="shared" si="98"/>
        <v>1199.988571428572</v>
      </c>
      <c r="AW191">
        <f t="shared" si="99"/>
        <v>1025.9166993085259</v>
      </c>
      <c r="AX191">
        <f t="shared" si="100"/>
        <v>0.85493872503067636</v>
      </c>
      <c r="AY191">
        <f t="shared" si="101"/>
        <v>0.18843173930920526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1670267941.5999999</v>
      </c>
      <c r="BF191">
        <v>1142.578571428571</v>
      </c>
      <c r="BG191">
        <v>1161.9185714285711</v>
      </c>
      <c r="BH191">
        <v>35.766742857142852</v>
      </c>
      <c r="BI191">
        <v>35.350642857142859</v>
      </c>
      <c r="BJ191">
        <v>1147.484285714286</v>
      </c>
      <c r="BK191">
        <v>35.618585714285707</v>
      </c>
      <c r="BL191">
        <v>649.99785714285713</v>
      </c>
      <c r="BM191">
        <v>100.8848571428571</v>
      </c>
      <c r="BN191">
        <v>9.9937357142857119E-2</v>
      </c>
      <c r="BO191">
        <v>33.378257142857137</v>
      </c>
      <c r="BP191">
        <v>33.635014285714277</v>
      </c>
      <c r="BQ191">
        <v>999.89999999999986</v>
      </c>
      <c r="BR191">
        <v>0</v>
      </c>
      <c r="BS191">
        <v>0</v>
      </c>
      <c r="BT191">
        <v>9003.4814285714292</v>
      </c>
      <c r="BU191">
        <v>0</v>
      </c>
      <c r="BV191">
        <v>271.20485714285718</v>
      </c>
      <c r="BW191">
        <v>-19.340985714285711</v>
      </c>
      <c r="BX191">
        <v>1184.961428571429</v>
      </c>
      <c r="BY191">
        <v>1204.497142857143</v>
      </c>
      <c r="BZ191">
        <v>0.41609200000000002</v>
      </c>
      <c r="CA191">
        <v>1161.9185714285711</v>
      </c>
      <c r="CB191">
        <v>35.350642857142859</v>
      </c>
      <c r="CC191">
        <v>3.6083242857142861</v>
      </c>
      <c r="CD191">
        <v>3.5663471428571429</v>
      </c>
      <c r="CE191">
        <v>27.13825714285715</v>
      </c>
      <c r="CF191">
        <v>26.938971428571431</v>
      </c>
      <c r="CG191">
        <v>1199.988571428572</v>
      </c>
      <c r="CH191">
        <v>0.49995899999999999</v>
      </c>
      <c r="CI191">
        <v>0.50004100000000007</v>
      </c>
      <c r="CJ191">
        <v>0</v>
      </c>
      <c r="CK191">
        <v>981.19571428571419</v>
      </c>
      <c r="CL191">
        <v>4.9990899999999998</v>
      </c>
      <c r="CM191">
        <v>10389.04285714286</v>
      </c>
      <c r="CN191">
        <v>9557.6142857142859</v>
      </c>
      <c r="CO191">
        <v>43.75</v>
      </c>
      <c r="CP191">
        <v>45.875</v>
      </c>
      <c r="CQ191">
        <v>44.625</v>
      </c>
      <c r="CR191">
        <v>44.686999999999998</v>
      </c>
      <c r="CS191">
        <v>45.116</v>
      </c>
      <c r="CT191">
        <v>597.4457142857143</v>
      </c>
      <c r="CU191">
        <v>597.5428571428572</v>
      </c>
      <c r="CV191">
        <v>0</v>
      </c>
      <c r="CW191">
        <v>1670267962.4000001</v>
      </c>
      <c r="CX191">
        <v>0</v>
      </c>
      <c r="CY191">
        <v>1670266866.0999999</v>
      </c>
      <c r="CZ191" t="s">
        <v>356</v>
      </c>
      <c r="DA191">
        <v>1670266861.5999999</v>
      </c>
      <c r="DB191">
        <v>1670266866.0999999</v>
      </c>
      <c r="DC191">
        <v>4</v>
      </c>
      <c r="DD191">
        <v>8.4000000000000005E-2</v>
      </c>
      <c r="DE191">
        <v>1.7999999999999999E-2</v>
      </c>
      <c r="DF191">
        <v>-3.9009999999999998</v>
      </c>
      <c r="DG191">
        <v>0.14799999999999999</v>
      </c>
      <c r="DH191">
        <v>415</v>
      </c>
      <c r="DI191">
        <v>36</v>
      </c>
      <c r="DJ191">
        <v>0.66</v>
      </c>
      <c r="DK191">
        <v>0.36</v>
      </c>
      <c r="DL191">
        <v>-19.176053658536581</v>
      </c>
      <c r="DM191">
        <v>-1.330659930313596</v>
      </c>
      <c r="DN191">
        <v>0.13920884836182271</v>
      </c>
      <c r="DO191">
        <v>0</v>
      </c>
      <c r="DP191">
        <v>0.40801651219512203</v>
      </c>
      <c r="DQ191">
        <v>4.3666662020906487E-2</v>
      </c>
      <c r="DR191">
        <v>1.068882816849934E-2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357</v>
      </c>
      <c r="EA191">
        <v>3.2960400000000001</v>
      </c>
      <c r="EB191">
        <v>2.6254200000000001</v>
      </c>
      <c r="EC191">
        <v>0.203073</v>
      </c>
      <c r="ED191">
        <v>0.20325399999999999</v>
      </c>
      <c r="EE191">
        <v>0.14371700000000001</v>
      </c>
      <c r="EF191">
        <v>0.14105599999999999</v>
      </c>
      <c r="EG191">
        <v>24097</v>
      </c>
      <c r="EH191">
        <v>24519.7</v>
      </c>
      <c r="EI191">
        <v>28141.200000000001</v>
      </c>
      <c r="EJ191">
        <v>29631.8</v>
      </c>
      <c r="EK191">
        <v>33159.800000000003</v>
      </c>
      <c r="EL191">
        <v>35330.9</v>
      </c>
      <c r="EM191">
        <v>39717.599999999999</v>
      </c>
      <c r="EN191">
        <v>42342.9</v>
      </c>
      <c r="EO191">
        <v>2.2252999999999998</v>
      </c>
      <c r="EP191">
        <v>2.1601300000000001</v>
      </c>
      <c r="EQ191">
        <v>0.112802</v>
      </c>
      <c r="ER191">
        <v>0</v>
      </c>
      <c r="ES191">
        <v>31.805499999999999</v>
      </c>
      <c r="ET191">
        <v>999.9</v>
      </c>
      <c r="EU191">
        <v>65.900000000000006</v>
      </c>
      <c r="EV191">
        <v>37.299999999999997</v>
      </c>
      <c r="EW191">
        <v>41.864199999999997</v>
      </c>
      <c r="EX191">
        <v>57.594999999999999</v>
      </c>
      <c r="EY191">
        <v>-2.38381</v>
      </c>
      <c r="EZ191">
        <v>2</v>
      </c>
      <c r="FA191">
        <v>0.51282499999999998</v>
      </c>
      <c r="FB191">
        <v>0.55755999999999994</v>
      </c>
      <c r="FC191">
        <v>20.270600000000002</v>
      </c>
      <c r="FD191">
        <v>5.2186399999999997</v>
      </c>
      <c r="FE191">
        <v>12.0062</v>
      </c>
      <c r="FF191">
        <v>4.9863</v>
      </c>
      <c r="FG191">
        <v>3.2846500000000001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1.8622099999999999</v>
      </c>
      <c r="FN191">
        <v>1.8643000000000001</v>
      </c>
      <c r="FO191">
        <v>1.8603499999999999</v>
      </c>
      <c r="FP191">
        <v>1.8610599999999999</v>
      </c>
      <c r="FQ191">
        <v>1.8602000000000001</v>
      </c>
      <c r="FR191">
        <v>1.86188</v>
      </c>
      <c r="FS191">
        <v>1.85839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-4.91</v>
      </c>
      <c r="GH191">
        <v>0.1482</v>
      </c>
      <c r="GI191">
        <v>-2.9546745296188361</v>
      </c>
      <c r="GJ191">
        <v>-2.737337881603403E-3</v>
      </c>
      <c r="GK191">
        <v>1.2769921614711079E-6</v>
      </c>
      <c r="GL191">
        <v>-3.2469241445839119E-10</v>
      </c>
      <c r="GM191">
        <v>0.14817000000000749</v>
      </c>
      <c r="GN191">
        <v>0</v>
      </c>
      <c r="GO191">
        <v>0</v>
      </c>
      <c r="GP191">
        <v>0</v>
      </c>
      <c r="GQ191">
        <v>4</v>
      </c>
      <c r="GR191">
        <v>2074</v>
      </c>
      <c r="GS191">
        <v>4</v>
      </c>
      <c r="GT191">
        <v>30</v>
      </c>
      <c r="GU191">
        <v>18</v>
      </c>
      <c r="GV191">
        <v>18</v>
      </c>
      <c r="GW191">
        <v>3.1628400000000001</v>
      </c>
      <c r="GX191">
        <v>2.5415000000000001</v>
      </c>
      <c r="GY191">
        <v>2.04834</v>
      </c>
      <c r="GZ191">
        <v>2.6037599999999999</v>
      </c>
      <c r="HA191">
        <v>2.1972700000000001</v>
      </c>
      <c r="HB191">
        <v>2.31934</v>
      </c>
      <c r="HC191">
        <v>40.4255</v>
      </c>
      <c r="HD191">
        <v>16.0321</v>
      </c>
      <c r="HE191">
        <v>18</v>
      </c>
      <c r="HF191">
        <v>712.995</v>
      </c>
      <c r="HG191">
        <v>732.52599999999995</v>
      </c>
      <c r="HH191">
        <v>31.0002</v>
      </c>
      <c r="HI191">
        <v>33.838700000000003</v>
      </c>
      <c r="HJ191">
        <v>29.9999</v>
      </c>
      <c r="HK191">
        <v>33.743499999999997</v>
      </c>
      <c r="HL191">
        <v>33.743099999999998</v>
      </c>
      <c r="HM191">
        <v>63.283799999999999</v>
      </c>
      <c r="HN191">
        <v>22.8398</v>
      </c>
      <c r="HO191">
        <v>70.903999999999996</v>
      </c>
      <c r="HP191">
        <v>31</v>
      </c>
      <c r="HQ191">
        <v>1176.79</v>
      </c>
      <c r="HR191">
        <v>35.433599999999998</v>
      </c>
      <c r="HS191">
        <v>99.154600000000002</v>
      </c>
      <c r="HT191">
        <v>98.200400000000002</v>
      </c>
    </row>
    <row r="192" spans="1:228" x14ac:dyDescent="0.2">
      <c r="A192">
        <v>177</v>
      </c>
      <c r="B192">
        <v>1670267947.5999999</v>
      </c>
      <c r="C192">
        <v>703</v>
      </c>
      <c r="D192" t="s">
        <v>713</v>
      </c>
      <c r="E192" t="s">
        <v>714</v>
      </c>
      <c r="F192">
        <v>4</v>
      </c>
      <c r="G192">
        <v>1670267945.2874999</v>
      </c>
      <c r="H192">
        <f t="shared" si="68"/>
        <v>1.0641407428821511E-3</v>
      </c>
      <c r="I192">
        <f t="shared" si="69"/>
        <v>1.064140742882151</v>
      </c>
      <c r="J192">
        <f t="shared" si="70"/>
        <v>21.233570134649479</v>
      </c>
      <c r="K192">
        <f t="shared" si="71"/>
        <v>1148.6937499999999</v>
      </c>
      <c r="L192">
        <f t="shared" si="72"/>
        <v>589.675809214639</v>
      </c>
      <c r="M192">
        <f t="shared" si="73"/>
        <v>59.549018001400626</v>
      </c>
      <c r="N192">
        <f t="shared" si="74"/>
        <v>116.00201963168514</v>
      </c>
      <c r="O192">
        <f t="shared" si="75"/>
        <v>6.3946028251847725E-2</v>
      </c>
      <c r="P192">
        <f t="shared" si="76"/>
        <v>3.6736866390862737</v>
      </c>
      <c r="Q192">
        <f t="shared" si="77"/>
        <v>6.3334040642701123E-2</v>
      </c>
      <c r="R192">
        <f t="shared" si="78"/>
        <v>3.963827178890237E-2</v>
      </c>
      <c r="S192">
        <f t="shared" si="79"/>
        <v>226.1169742371105</v>
      </c>
      <c r="T192">
        <f t="shared" si="80"/>
        <v>34.231070800711898</v>
      </c>
      <c r="U192">
        <f t="shared" si="81"/>
        <v>33.636575000000001</v>
      </c>
      <c r="V192">
        <f t="shared" si="82"/>
        <v>5.2356470116562264</v>
      </c>
      <c r="W192">
        <f t="shared" si="83"/>
        <v>70.01172687787728</v>
      </c>
      <c r="X192">
        <f t="shared" si="84"/>
        <v>3.6132157166644112</v>
      </c>
      <c r="Y192">
        <f t="shared" si="85"/>
        <v>5.1608721535565163</v>
      </c>
      <c r="Z192">
        <f t="shared" si="86"/>
        <v>1.6224312949918152</v>
      </c>
      <c r="AA192">
        <f t="shared" si="87"/>
        <v>-46.928606761102863</v>
      </c>
      <c r="AB192">
        <f t="shared" si="88"/>
        <v>-50.892911987931541</v>
      </c>
      <c r="AC192">
        <f t="shared" si="89"/>
        <v>-3.1885432905980773</v>
      </c>
      <c r="AD192">
        <f t="shared" si="90"/>
        <v>125.10691219747801</v>
      </c>
      <c r="AE192">
        <f t="shared" si="91"/>
        <v>45.26855223019377</v>
      </c>
      <c r="AF192">
        <f t="shared" si="92"/>
        <v>0.99491278550955931</v>
      </c>
      <c r="AG192">
        <f t="shared" si="93"/>
        <v>21.233570134649479</v>
      </c>
      <c r="AH192">
        <v>1210.62749976276</v>
      </c>
      <c r="AI192">
        <v>1194.529272727272</v>
      </c>
      <c r="AJ192">
        <v>1.773063795276818</v>
      </c>
      <c r="AK192">
        <v>64.412612484880171</v>
      </c>
      <c r="AL192">
        <f t="shared" si="94"/>
        <v>1.064140742882151</v>
      </c>
      <c r="AM192">
        <v>35.361646184702821</v>
      </c>
      <c r="AN192">
        <v>35.787064117647063</v>
      </c>
      <c r="AO192">
        <v>1.35751453578982E-4</v>
      </c>
      <c r="AP192">
        <v>92.771630971899214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47156.258016938031</v>
      </c>
      <c r="AV192">
        <f t="shared" si="98"/>
        <v>1199.9925000000001</v>
      </c>
      <c r="AW192">
        <f t="shared" si="99"/>
        <v>1025.9202135943578</v>
      </c>
      <c r="AX192">
        <f t="shared" si="100"/>
        <v>0.85493885469647335</v>
      </c>
      <c r="AY192">
        <f t="shared" si="101"/>
        <v>0.18843198956419352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1670267945.2874999</v>
      </c>
      <c r="BF192">
        <v>1148.6937499999999</v>
      </c>
      <c r="BG192">
        <v>1167.9712500000001</v>
      </c>
      <c r="BH192">
        <v>35.779362499999998</v>
      </c>
      <c r="BI192">
        <v>35.380899999999997</v>
      </c>
      <c r="BJ192">
        <v>1153.60375</v>
      </c>
      <c r="BK192">
        <v>35.631187500000003</v>
      </c>
      <c r="BL192">
        <v>650.03650000000005</v>
      </c>
      <c r="BM192">
        <v>100.885875</v>
      </c>
      <c r="BN192">
        <v>0.100153375</v>
      </c>
      <c r="BO192">
        <v>33.3796125</v>
      </c>
      <c r="BP192">
        <v>33.636575000000001</v>
      </c>
      <c r="BQ192">
        <v>999.9</v>
      </c>
      <c r="BR192">
        <v>0</v>
      </c>
      <c r="BS192">
        <v>0</v>
      </c>
      <c r="BT192">
        <v>9001.09375</v>
      </c>
      <c r="BU192">
        <v>0</v>
      </c>
      <c r="BV192">
        <v>286.71474999999998</v>
      </c>
      <c r="BW192">
        <v>-19.278087500000002</v>
      </c>
      <c r="BX192">
        <v>1191.3175000000001</v>
      </c>
      <c r="BY192">
        <v>1210.81</v>
      </c>
      <c r="BZ192">
        <v>0.398446625</v>
      </c>
      <c r="CA192">
        <v>1167.9712500000001</v>
      </c>
      <c r="CB192">
        <v>35.380899999999997</v>
      </c>
      <c r="CC192">
        <v>3.6096362499999999</v>
      </c>
      <c r="CD192">
        <v>3.5694374999999998</v>
      </c>
      <c r="CE192">
        <v>27.144449999999999</v>
      </c>
      <c r="CF192">
        <v>26.953700000000001</v>
      </c>
      <c r="CG192">
        <v>1199.9925000000001</v>
      </c>
      <c r="CH192">
        <v>0.49995499999999998</v>
      </c>
      <c r="CI192">
        <v>0.50004499999999996</v>
      </c>
      <c r="CJ192">
        <v>0</v>
      </c>
      <c r="CK192">
        <v>981.47787500000004</v>
      </c>
      <c r="CL192">
        <v>4.9990899999999998</v>
      </c>
      <c r="CM192">
        <v>10391.25</v>
      </c>
      <c r="CN192">
        <v>9557.6424999999981</v>
      </c>
      <c r="CO192">
        <v>43.75</v>
      </c>
      <c r="CP192">
        <v>45.875</v>
      </c>
      <c r="CQ192">
        <v>44.625</v>
      </c>
      <c r="CR192">
        <v>44.694875000000003</v>
      </c>
      <c r="CS192">
        <v>45.077749999999988</v>
      </c>
      <c r="CT192">
        <v>597.44250000000011</v>
      </c>
      <c r="CU192">
        <v>597.54999999999995</v>
      </c>
      <c r="CV192">
        <v>0</v>
      </c>
      <c r="CW192">
        <v>1670267966.5999999</v>
      </c>
      <c r="CX192">
        <v>0</v>
      </c>
      <c r="CY192">
        <v>1670266866.0999999</v>
      </c>
      <c r="CZ192" t="s">
        <v>356</v>
      </c>
      <c r="DA192">
        <v>1670266861.5999999</v>
      </c>
      <c r="DB192">
        <v>1670266866.0999999</v>
      </c>
      <c r="DC192">
        <v>4</v>
      </c>
      <c r="DD192">
        <v>8.4000000000000005E-2</v>
      </c>
      <c r="DE192">
        <v>1.7999999999999999E-2</v>
      </c>
      <c r="DF192">
        <v>-3.9009999999999998</v>
      </c>
      <c r="DG192">
        <v>0.14799999999999999</v>
      </c>
      <c r="DH192">
        <v>415</v>
      </c>
      <c r="DI192">
        <v>36</v>
      </c>
      <c r="DJ192">
        <v>0.66</v>
      </c>
      <c r="DK192">
        <v>0.36</v>
      </c>
      <c r="DL192">
        <v>-19.22931707317073</v>
      </c>
      <c r="DM192">
        <v>-0.91700487804880459</v>
      </c>
      <c r="DN192">
        <v>0.1158313048010836</v>
      </c>
      <c r="DO192">
        <v>0</v>
      </c>
      <c r="DP192">
        <v>0.40556724390243909</v>
      </c>
      <c r="DQ192">
        <v>3.5122954703833538E-2</v>
      </c>
      <c r="DR192">
        <v>9.498681078612679E-3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357</v>
      </c>
      <c r="EA192">
        <v>3.2960400000000001</v>
      </c>
      <c r="EB192">
        <v>2.6251699999999998</v>
      </c>
      <c r="EC192">
        <v>0.20381199999999999</v>
      </c>
      <c r="ED192">
        <v>0.203989</v>
      </c>
      <c r="EE192">
        <v>0.143761</v>
      </c>
      <c r="EF192">
        <v>0.1411</v>
      </c>
      <c r="EG192">
        <v>24075.4</v>
      </c>
      <c r="EH192">
        <v>24496.799999999999</v>
      </c>
      <c r="EI192">
        <v>28142.1</v>
      </c>
      <c r="EJ192">
        <v>29631.7</v>
      </c>
      <c r="EK192">
        <v>33158.699999999997</v>
      </c>
      <c r="EL192">
        <v>35329.1</v>
      </c>
      <c r="EM192">
        <v>39718.400000000001</v>
      </c>
      <c r="EN192">
        <v>42342.8</v>
      </c>
      <c r="EO192">
        <v>2.22533</v>
      </c>
      <c r="EP192">
        <v>2.1601300000000001</v>
      </c>
      <c r="EQ192">
        <v>0.113137</v>
      </c>
      <c r="ER192">
        <v>0</v>
      </c>
      <c r="ES192">
        <v>31.805</v>
      </c>
      <c r="ET192">
        <v>999.9</v>
      </c>
      <c r="EU192">
        <v>66</v>
      </c>
      <c r="EV192">
        <v>37.299999999999997</v>
      </c>
      <c r="EW192">
        <v>41.929200000000002</v>
      </c>
      <c r="EX192">
        <v>57.354999999999997</v>
      </c>
      <c r="EY192">
        <v>-2.2796500000000002</v>
      </c>
      <c r="EZ192">
        <v>2</v>
      </c>
      <c r="FA192">
        <v>0.51271800000000001</v>
      </c>
      <c r="FB192">
        <v>0.56058300000000005</v>
      </c>
      <c r="FC192">
        <v>20.270600000000002</v>
      </c>
      <c r="FD192">
        <v>5.2183400000000004</v>
      </c>
      <c r="FE192">
        <v>12.005800000000001</v>
      </c>
      <c r="FF192">
        <v>4.9865000000000004</v>
      </c>
      <c r="FG192">
        <v>3.2846500000000001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1.8622099999999999</v>
      </c>
      <c r="FN192">
        <v>1.8643099999999999</v>
      </c>
      <c r="FO192">
        <v>1.8603499999999999</v>
      </c>
      <c r="FP192">
        <v>1.86107</v>
      </c>
      <c r="FQ192">
        <v>1.8602000000000001</v>
      </c>
      <c r="FR192">
        <v>1.86188</v>
      </c>
      <c r="FS192">
        <v>1.8583799999999999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-4.92</v>
      </c>
      <c r="GH192">
        <v>0.14810000000000001</v>
      </c>
      <c r="GI192">
        <v>-2.9546745296188361</v>
      </c>
      <c r="GJ192">
        <v>-2.737337881603403E-3</v>
      </c>
      <c r="GK192">
        <v>1.2769921614711079E-6</v>
      </c>
      <c r="GL192">
        <v>-3.2469241445839119E-10</v>
      </c>
      <c r="GM192">
        <v>0.14817000000000749</v>
      </c>
      <c r="GN192">
        <v>0</v>
      </c>
      <c r="GO192">
        <v>0</v>
      </c>
      <c r="GP192">
        <v>0</v>
      </c>
      <c r="GQ192">
        <v>4</v>
      </c>
      <c r="GR192">
        <v>2074</v>
      </c>
      <c r="GS192">
        <v>4</v>
      </c>
      <c r="GT192">
        <v>30</v>
      </c>
      <c r="GU192">
        <v>18.100000000000001</v>
      </c>
      <c r="GV192">
        <v>18</v>
      </c>
      <c r="GW192">
        <v>3.1774900000000001</v>
      </c>
      <c r="GX192">
        <v>2.5366200000000001</v>
      </c>
      <c r="GY192">
        <v>2.04834</v>
      </c>
      <c r="GZ192">
        <v>2.6037599999999999</v>
      </c>
      <c r="HA192">
        <v>2.1972700000000001</v>
      </c>
      <c r="HB192">
        <v>2.33887</v>
      </c>
      <c r="HC192">
        <v>40.4255</v>
      </c>
      <c r="HD192">
        <v>16.040800000000001</v>
      </c>
      <c r="HE192">
        <v>18</v>
      </c>
      <c r="HF192">
        <v>713.00300000000004</v>
      </c>
      <c r="HG192">
        <v>732.51599999999996</v>
      </c>
      <c r="HH192">
        <v>31.000599999999999</v>
      </c>
      <c r="HI192">
        <v>33.838700000000003</v>
      </c>
      <c r="HJ192">
        <v>29.9999</v>
      </c>
      <c r="HK192">
        <v>33.742400000000004</v>
      </c>
      <c r="HL192">
        <v>33.742100000000001</v>
      </c>
      <c r="HM192">
        <v>63.57</v>
      </c>
      <c r="HN192">
        <v>22.8398</v>
      </c>
      <c r="HO192">
        <v>70.903999999999996</v>
      </c>
      <c r="HP192">
        <v>31</v>
      </c>
      <c r="HQ192">
        <v>1183.46</v>
      </c>
      <c r="HR192">
        <v>35.434600000000003</v>
      </c>
      <c r="HS192">
        <v>99.1571</v>
      </c>
      <c r="HT192">
        <v>98.2</v>
      </c>
    </row>
    <row r="193" spans="1:228" x14ac:dyDescent="0.2">
      <c r="A193">
        <v>178</v>
      </c>
      <c r="B193">
        <v>1670267951.5999999</v>
      </c>
      <c r="C193">
        <v>707</v>
      </c>
      <c r="D193" t="s">
        <v>715</v>
      </c>
      <c r="E193" t="s">
        <v>716</v>
      </c>
      <c r="F193">
        <v>4</v>
      </c>
      <c r="G193">
        <v>1670267949.5999999</v>
      </c>
      <c r="H193">
        <f t="shared" si="68"/>
        <v>1.0974443236170699E-3</v>
      </c>
      <c r="I193">
        <f t="shared" si="69"/>
        <v>1.0974443236170699</v>
      </c>
      <c r="J193">
        <f t="shared" si="70"/>
        <v>22.414750435766972</v>
      </c>
      <c r="K193">
        <f t="shared" si="71"/>
        <v>1155.924285714286</v>
      </c>
      <c r="L193">
        <f t="shared" si="72"/>
        <v>583.89372332349035</v>
      </c>
      <c r="M193">
        <f t="shared" si="73"/>
        <v>58.963887271082946</v>
      </c>
      <c r="N193">
        <f t="shared" si="74"/>
        <v>116.72978583981674</v>
      </c>
      <c r="O193">
        <f t="shared" si="75"/>
        <v>6.5923096539038509E-2</v>
      </c>
      <c r="P193">
        <f t="shared" si="76"/>
        <v>3.6738936978162391</v>
      </c>
      <c r="Q193">
        <f t="shared" si="77"/>
        <v>6.5272925171997537E-2</v>
      </c>
      <c r="R193">
        <f t="shared" si="78"/>
        <v>4.0853459013041764E-2</v>
      </c>
      <c r="S193">
        <f t="shared" si="79"/>
        <v>226.11964209418412</v>
      </c>
      <c r="T193">
        <f t="shared" si="80"/>
        <v>34.224090190002521</v>
      </c>
      <c r="U193">
        <f t="shared" si="81"/>
        <v>33.644728571428573</v>
      </c>
      <c r="V193">
        <f t="shared" si="82"/>
        <v>5.2380350052689781</v>
      </c>
      <c r="W193">
        <f t="shared" si="83"/>
        <v>70.038352460473902</v>
      </c>
      <c r="X193">
        <f t="shared" si="84"/>
        <v>3.6145959773434808</v>
      </c>
      <c r="Y193">
        <f t="shared" si="85"/>
        <v>5.160880932176946</v>
      </c>
      <c r="Z193">
        <f t="shared" si="86"/>
        <v>1.6234390279254973</v>
      </c>
      <c r="AA193">
        <f t="shared" si="87"/>
        <v>-48.397294671512782</v>
      </c>
      <c r="AB193">
        <f t="shared" si="88"/>
        <v>-52.504720782462577</v>
      </c>
      <c r="AC193">
        <f t="shared" si="89"/>
        <v>-3.2894727368024221</v>
      </c>
      <c r="AD193">
        <f t="shared" si="90"/>
        <v>121.92815390340633</v>
      </c>
      <c r="AE193">
        <f t="shared" si="91"/>
        <v>45.498780128831633</v>
      </c>
      <c r="AF193">
        <f t="shared" si="92"/>
        <v>1.0180286686479016</v>
      </c>
      <c r="AG193">
        <f t="shared" si="93"/>
        <v>22.414750435766972</v>
      </c>
      <c r="AH193">
        <v>1217.756433288785</v>
      </c>
      <c r="AI193">
        <v>1201.3952121212119</v>
      </c>
      <c r="AJ193">
        <v>1.710173297056051</v>
      </c>
      <c r="AK193">
        <v>64.412612484880171</v>
      </c>
      <c r="AL193">
        <f t="shared" si="94"/>
        <v>1.0974443236170699</v>
      </c>
      <c r="AM193">
        <v>35.386168435425148</v>
      </c>
      <c r="AN193">
        <v>35.796382058823532</v>
      </c>
      <c r="AO193">
        <v>5.1921719987818088E-3</v>
      </c>
      <c r="AP193">
        <v>92.771630971899214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47159.93494730661</v>
      </c>
      <c r="AV193">
        <f t="shared" si="98"/>
        <v>1200.007142857143</v>
      </c>
      <c r="AW193">
        <f t="shared" si="99"/>
        <v>1025.9326850228933</v>
      </c>
      <c r="AX193">
        <f t="shared" si="100"/>
        <v>0.85493881526422488</v>
      </c>
      <c r="AY193">
        <f t="shared" si="101"/>
        <v>0.18843191345995425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1670267949.5999999</v>
      </c>
      <c r="BF193">
        <v>1155.924285714286</v>
      </c>
      <c r="BG193">
        <v>1175.312857142857</v>
      </c>
      <c r="BH193">
        <v>35.793771428571432</v>
      </c>
      <c r="BI193">
        <v>35.386028571428582</v>
      </c>
      <c r="BJ193">
        <v>1160.8442857142859</v>
      </c>
      <c r="BK193">
        <v>35.645585714285723</v>
      </c>
      <c r="BL193">
        <v>649.99099999999999</v>
      </c>
      <c r="BM193">
        <v>100.88414285714281</v>
      </c>
      <c r="BN193">
        <v>9.9794657142857152E-2</v>
      </c>
      <c r="BO193">
        <v>33.379642857142862</v>
      </c>
      <c r="BP193">
        <v>33.644728571428573</v>
      </c>
      <c r="BQ193">
        <v>999.89999999999986</v>
      </c>
      <c r="BR193">
        <v>0</v>
      </c>
      <c r="BS193">
        <v>0</v>
      </c>
      <c r="BT193">
        <v>9001.9642857142862</v>
      </c>
      <c r="BU193">
        <v>0</v>
      </c>
      <c r="BV193">
        <v>282.61385714285723</v>
      </c>
      <c r="BW193">
        <v>-19.3886</v>
      </c>
      <c r="BX193">
        <v>1198.8342857142859</v>
      </c>
      <c r="BY193">
        <v>1218.4271428571431</v>
      </c>
      <c r="BZ193">
        <v>0.40771585714285707</v>
      </c>
      <c r="CA193">
        <v>1175.312857142857</v>
      </c>
      <c r="CB193">
        <v>35.386028571428582</v>
      </c>
      <c r="CC193">
        <v>3.6110228571428569</v>
      </c>
      <c r="CD193">
        <v>3.5698914285714292</v>
      </c>
      <c r="CE193">
        <v>27.151</v>
      </c>
      <c r="CF193">
        <v>26.955842857142859</v>
      </c>
      <c r="CG193">
        <v>1200.007142857143</v>
      </c>
      <c r="CH193">
        <v>0.49995499999999998</v>
      </c>
      <c r="CI193">
        <v>0.50004499999999996</v>
      </c>
      <c r="CJ193">
        <v>0</v>
      </c>
      <c r="CK193">
        <v>981.75228571428579</v>
      </c>
      <c r="CL193">
        <v>4.9990899999999998</v>
      </c>
      <c r="CM193">
        <v>10391.95714285714</v>
      </c>
      <c r="CN193">
        <v>9557.7357142857127</v>
      </c>
      <c r="CO193">
        <v>43.75</v>
      </c>
      <c r="CP193">
        <v>45.866</v>
      </c>
      <c r="CQ193">
        <v>44.625</v>
      </c>
      <c r="CR193">
        <v>44.686999999999998</v>
      </c>
      <c r="CS193">
        <v>45.116</v>
      </c>
      <c r="CT193">
        <v>597.45142857142855</v>
      </c>
      <c r="CU193">
        <v>597.5557142857142</v>
      </c>
      <c r="CV193">
        <v>0</v>
      </c>
      <c r="CW193">
        <v>1670267970.8</v>
      </c>
      <c r="CX193">
        <v>0</v>
      </c>
      <c r="CY193">
        <v>1670266866.0999999</v>
      </c>
      <c r="CZ193" t="s">
        <v>356</v>
      </c>
      <c r="DA193">
        <v>1670266861.5999999</v>
      </c>
      <c r="DB193">
        <v>1670266866.0999999</v>
      </c>
      <c r="DC193">
        <v>4</v>
      </c>
      <c r="DD193">
        <v>8.4000000000000005E-2</v>
      </c>
      <c r="DE193">
        <v>1.7999999999999999E-2</v>
      </c>
      <c r="DF193">
        <v>-3.9009999999999998</v>
      </c>
      <c r="DG193">
        <v>0.14799999999999999</v>
      </c>
      <c r="DH193">
        <v>415</v>
      </c>
      <c r="DI193">
        <v>36</v>
      </c>
      <c r="DJ193">
        <v>0.66</v>
      </c>
      <c r="DK193">
        <v>0.36</v>
      </c>
      <c r="DL193">
        <v>-19.297497560975611</v>
      </c>
      <c r="DM193">
        <v>-0.4485533101045221</v>
      </c>
      <c r="DN193">
        <v>6.3855371979470402E-2</v>
      </c>
      <c r="DO193">
        <v>0</v>
      </c>
      <c r="DP193">
        <v>0.40768019512195119</v>
      </c>
      <c r="DQ193">
        <v>-7.7792613240418428E-3</v>
      </c>
      <c r="DR193">
        <v>8.0545213638646366E-3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357</v>
      </c>
      <c r="EA193">
        <v>3.2960199999999999</v>
      </c>
      <c r="EB193">
        <v>2.6253500000000001</v>
      </c>
      <c r="EC193">
        <v>0.204541</v>
      </c>
      <c r="ED193">
        <v>0.20471200000000001</v>
      </c>
      <c r="EE193">
        <v>0.143785</v>
      </c>
      <c r="EF193">
        <v>0.141093</v>
      </c>
      <c r="EG193">
        <v>24053.4</v>
      </c>
      <c r="EH193">
        <v>24474.5</v>
      </c>
      <c r="EI193">
        <v>28142.3</v>
      </c>
      <c r="EJ193">
        <v>29631.7</v>
      </c>
      <c r="EK193">
        <v>33158.1</v>
      </c>
      <c r="EL193">
        <v>35329.300000000003</v>
      </c>
      <c r="EM193">
        <v>39718.699999999997</v>
      </c>
      <c r="EN193">
        <v>42342.7</v>
      </c>
      <c r="EO193">
        <v>2.2251500000000002</v>
      </c>
      <c r="EP193">
        <v>2.1602000000000001</v>
      </c>
      <c r="EQ193">
        <v>0.113901</v>
      </c>
      <c r="ER193">
        <v>0</v>
      </c>
      <c r="ES193">
        <v>31.805</v>
      </c>
      <c r="ET193">
        <v>999.9</v>
      </c>
      <c r="EU193">
        <v>66</v>
      </c>
      <c r="EV193">
        <v>37.299999999999997</v>
      </c>
      <c r="EW193">
        <v>41.926699999999997</v>
      </c>
      <c r="EX193">
        <v>57.475000000000001</v>
      </c>
      <c r="EY193">
        <v>-2.2355800000000001</v>
      </c>
      <c r="EZ193">
        <v>2</v>
      </c>
      <c r="FA193">
        <v>0.512266</v>
      </c>
      <c r="FB193">
        <v>0.56043299999999996</v>
      </c>
      <c r="FC193">
        <v>20.270600000000002</v>
      </c>
      <c r="FD193">
        <v>5.2184900000000001</v>
      </c>
      <c r="FE193">
        <v>12.0067</v>
      </c>
      <c r="FF193">
        <v>4.9862000000000002</v>
      </c>
      <c r="FG193">
        <v>3.2845499999999999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1.8622099999999999</v>
      </c>
      <c r="FN193">
        <v>1.8643000000000001</v>
      </c>
      <c r="FO193">
        <v>1.8603499999999999</v>
      </c>
      <c r="FP193">
        <v>1.86107</v>
      </c>
      <c r="FQ193">
        <v>1.86019</v>
      </c>
      <c r="FR193">
        <v>1.86188</v>
      </c>
      <c r="FS193">
        <v>1.8584000000000001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-4.92</v>
      </c>
      <c r="GH193">
        <v>0.1482</v>
      </c>
      <c r="GI193">
        <v>-2.9546745296188361</v>
      </c>
      <c r="GJ193">
        <v>-2.737337881603403E-3</v>
      </c>
      <c r="GK193">
        <v>1.2769921614711079E-6</v>
      </c>
      <c r="GL193">
        <v>-3.2469241445839119E-10</v>
      </c>
      <c r="GM193">
        <v>0.14817000000000749</v>
      </c>
      <c r="GN193">
        <v>0</v>
      </c>
      <c r="GO193">
        <v>0</v>
      </c>
      <c r="GP193">
        <v>0</v>
      </c>
      <c r="GQ193">
        <v>4</v>
      </c>
      <c r="GR193">
        <v>2074</v>
      </c>
      <c r="GS193">
        <v>4</v>
      </c>
      <c r="GT193">
        <v>30</v>
      </c>
      <c r="GU193">
        <v>18.2</v>
      </c>
      <c r="GV193">
        <v>18.100000000000001</v>
      </c>
      <c r="GW193">
        <v>3.1921400000000002</v>
      </c>
      <c r="GX193">
        <v>2.5341800000000001</v>
      </c>
      <c r="GY193">
        <v>2.04834</v>
      </c>
      <c r="GZ193">
        <v>2.6037599999999999</v>
      </c>
      <c r="HA193">
        <v>2.1972700000000001</v>
      </c>
      <c r="HB193">
        <v>2.36816</v>
      </c>
      <c r="HC193">
        <v>40.4255</v>
      </c>
      <c r="HD193">
        <v>16.040800000000001</v>
      </c>
      <c r="HE193">
        <v>18</v>
      </c>
      <c r="HF193">
        <v>712.85500000000002</v>
      </c>
      <c r="HG193">
        <v>732.56100000000004</v>
      </c>
      <c r="HH193">
        <v>31.0002</v>
      </c>
      <c r="HI193">
        <v>33.838700000000003</v>
      </c>
      <c r="HJ193">
        <v>30</v>
      </c>
      <c r="HK193">
        <v>33.742400000000004</v>
      </c>
      <c r="HL193">
        <v>33.74</v>
      </c>
      <c r="HM193">
        <v>63.860999999999997</v>
      </c>
      <c r="HN193">
        <v>22.8398</v>
      </c>
      <c r="HO193">
        <v>70.903999999999996</v>
      </c>
      <c r="HP193">
        <v>31</v>
      </c>
      <c r="HQ193">
        <v>1190.1400000000001</v>
      </c>
      <c r="HR193">
        <v>35.427799999999998</v>
      </c>
      <c r="HS193">
        <v>99.157799999999995</v>
      </c>
      <c r="HT193">
        <v>98.199799999999996</v>
      </c>
    </row>
    <row r="194" spans="1:228" x14ac:dyDescent="0.2">
      <c r="A194">
        <v>179</v>
      </c>
      <c r="B194">
        <v>1670267955.5999999</v>
      </c>
      <c r="C194">
        <v>711</v>
      </c>
      <c r="D194" t="s">
        <v>717</v>
      </c>
      <c r="E194" t="s">
        <v>718</v>
      </c>
      <c r="F194">
        <v>4</v>
      </c>
      <c r="G194">
        <v>1670267953.2874999</v>
      </c>
      <c r="H194">
        <f t="shared" si="68"/>
        <v>1.0520090615657605E-3</v>
      </c>
      <c r="I194">
        <f t="shared" si="69"/>
        <v>1.0520090615657605</v>
      </c>
      <c r="J194">
        <f t="shared" si="70"/>
        <v>22.719203457529741</v>
      </c>
      <c r="K194">
        <f t="shared" si="71"/>
        <v>1161.96</v>
      </c>
      <c r="L194">
        <f t="shared" si="72"/>
        <v>558.4926191804725</v>
      </c>
      <c r="M194">
        <f t="shared" si="73"/>
        <v>56.398704408674426</v>
      </c>
      <c r="N194">
        <f t="shared" si="74"/>
        <v>117.33913094655752</v>
      </c>
      <c r="O194">
        <f t="shared" si="75"/>
        <v>6.3147424542387767E-2</v>
      </c>
      <c r="P194">
        <f t="shared" si="76"/>
        <v>3.6752355833759758</v>
      </c>
      <c r="Q194">
        <f t="shared" si="77"/>
        <v>6.2550799382747435E-2</v>
      </c>
      <c r="R194">
        <f t="shared" si="78"/>
        <v>3.9147384069265823E-2</v>
      </c>
      <c r="S194">
        <f t="shared" si="79"/>
        <v>226.12154323700295</v>
      </c>
      <c r="T194">
        <f t="shared" si="80"/>
        <v>34.233483395265168</v>
      </c>
      <c r="U194">
        <f t="shared" si="81"/>
        <v>33.648499999999999</v>
      </c>
      <c r="V194">
        <f t="shared" si="82"/>
        <v>5.2391398903856441</v>
      </c>
      <c r="W194">
        <f t="shared" si="83"/>
        <v>70.049531162606769</v>
      </c>
      <c r="X194">
        <f t="shared" si="84"/>
        <v>3.6152047290931835</v>
      </c>
      <c r="Y194">
        <f t="shared" si="85"/>
        <v>5.1609263746550536</v>
      </c>
      <c r="Z194">
        <f t="shared" si="86"/>
        <v>1.6239351612924606</v>
      </c>
      <c r="AA194">
        <f t="shared" si="87"/>
        <v>-46.393599615050043</v>
      </c>
      <c r="AB194">
        <f t="shared" si="88"/>
        <v>-53.240030117157566</v>
      </c>
      <c r="AC194">
        <f t="shared" si="89"/>
        <v>-3.3343868585524432</v>
      </c>
      <c r="AD194">
        <f t="shared" si="90"/>
        <v>123.15352664624288</v>
      </c>
      <c r="AE194">
        <f t="shared" si="91"/>
        <v>45.663834916859685</v>
      </c>
      <c r="AF194">
        <f t="shared" si="92"/>
        <v>1.0374825688973697</v>
      </c>
      <c r="AG194">
        <f t="shared" si="93"/>
        <v>22.719203457529741</v>
      </c>
      <c r="AH194">
        <v>1224.6095369899681</v>
      </c>
      <c r="AI194">
        <v>1208.1773939393929</v>
      </c>
      <c r="AJ194">
        <v>1.694913351471556</v>
      </c>
      <c r="AK194">
        <v>64.412612484880171</v>
      </c>
      <c r="AL194">
        <f t="shared" si="94"/>
        <v>1.0520090615657605</v>
      </c>
      <c r="AM194">
        <v>35.384987548943712</v>
      </c>
      <c r="AN194">
        <v>35.802383823529397</v>
      </c>
      <c r="AO194">
        <v>6.983626317964356E-4</v>
      </c>
      <c r="AP194">
        <v>92.771630971899214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47183.84784090722</v>
      </c>
      <c r="AV194">
        <f t="shared" si="98"/>
        <v>1200.0174999999999</v>
      </c>
      <c r="AW194">
        <f t="shared" si="99"/>
        <v>1025.941513594302</v>
      </c>
      <c r="AX194">
        <f t="shared" si="100"/>
        <v>0.85493879347118029</v>
      </c>
      <c r="AY194">
        <f t="shared" si="101"/>
        <v>0.18843187139937789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1670267953.2874999</v>
      </c>
      <c r="BF194">
        <v>1161.96</v>
      </c>
      <c r="BG194">
        <v>1181.42875</v>
      </c>
      <c r="BH194">
        <v>35.799849999999992</v>
      </c>
      <c r="BI194">
        <v>35.384324999999997</v>
      </c>
      <c r="BJ194">
        <v>1166.8875</v>
      </c>
      <c r="BK194">
        <v>35.651687500000001</v>
      </c>
      <c r="BL194">
        <v>650.00187499999993</v>
      </c>
      <c r="BM194">
        <v>100.88375000000001</v>
      </c>
      <c r="BN194">
        <v>0.1000454375</v>
      </c>
      <c r="BO194">
        <v>33.379800000000003</v>
      </c>
      <c r="BP194">
        <v>33.648499999999999</v>
      </c>
      <c r="BQ194">
        <v>999.9</v>
      </c>
      <c r="BR194">
        <v>0</v>
      </c>
      <c r="BS194">
        <v>0</v>
      </c>
      <c r="BT194">
        <v>9006.64</v>
      </c>
      <c r="BU194">
        <v>0</v>
      </c>
      <c r="BV194">
        <v>281.71187500000002</v>
      </c>
      <c r="BW194">
        <v>-19.467512500000002</v>
      </c>
      <c r="BX194">
        <v>1205.105</v>
      </c>
      <c r="BY194">
        <v>1224.7650000000001</v>
      </c>
      <c r="BZ194">
        <v>0.41552962500000001</v>
      </c>
      <c r="CA194">
        <v>1181.42875</v>
      </c>
      <c r="CB194">
        <v>35.384324999999997</v>
      </c>
      <c r="CC194">
        <v>3.6116225000000002</v>
      </c>
      <c r="CD194">
        <v>3.56970125</v>
      </c>
      <c r="CE194">
        <v>27.153825000000001</v>
      </c>
      <c r="CF194">
        <v>26.95495</v>
      </c>
      <c r="CG194">
        <v>1200.0174999999999</v>
      </c>
      <c r="CH194">
        <v>0.49995674999999989</v>
      </c>
      <c r="CI194">
        <v>0.50004325000000005</v>
      </c>
      <c r="CJ194">
        <v>0</v>
      </c>
      <c r="CK194">
        <v>981.87837500000001</v>
      </c>
      <c r="CL194">
        <v>4.9990899999999998</v>
      </c>
      <c r="CM194">
        <v>10393.875</v>
      </c>
      <c r="CN194">
        <v>9557.8362500000003</v>
      </c>
      <c r="CO194">
        <v>43.75</v>
      </c>
      <c r="CP194">
        <v>45.867125000000001</v>
      </c>
      <c r="CQ194">
        <v>44.625</v>
      </c>
      <c r="CR194">
        <v>44.686999999999998</v>
      </c>
      <c r="CS194">
        <v>45.069875000000003</v>
      </c>
      <c r="CT194">
        <v>597.45749999999998</v>
      </c>
      <c r="CU194">
        <v>597.55999999999995</v>
      </c>
      <c r="CV194">
        <v>0</v>
      </c>
      <c r="CW194">
        <v>1670267974.4000001</v>
      </c>
      <c r="CX194">
        <v>0</v>
      </c>
      <c r="CY194">
        <v>1670266866.0999999</v>
      </c>
      <c r="CZ194" t="s">
        <v>356</v>
      </c>
      <c r="DA194">
        <v>1670266861.5999999</v>
      </c>
      <c r="DB194">
        <v>1670266866.0999999</v>
      </c>
      <c r="DC194">
        <v>4</v>
      </c>
      <c r="DD194">
        <v>8.4000000000000005E-2</v>
      </c>
      <c r="DE194">
        <v>1.7999999999999999E-2</v>
      </c>
      <c r="DF194">
        <v>-3.9009999999999998</v>
      </c>
      <c r="DG194">
        <v>0.14799999999999999</v>
      </c>
      <c r="DH194">
        <v>415</v>
      </c>
      <c r="DI194">
        <v>36</v>
      </c>
      <c r="DJ194">
        <v>0.66</v>
      </c>
      <c r="DK194">
        <v>0.36</v>
      </c>
      <c r="DL194">
        <v>-19.343714634146341</v>
      </c>
      <c r="DM194">
        <v>-0.52783693379791718</v>
      </c>
      <c r="DN194">
        <v>7.2117954061640441E-2</v>
      </c>
      <c r="DO194">
        <v>0</v>
      </c>
      <c r="DP194">
        <v>0.41039317073170739</v>
      </c>
      <c r="DQ194">
        <v>-1.369296167247352E-2</v>
      </c>
      <c r="DR194">
        <v>7.6914783282077664E-3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3.2959900000000002</v>
      </c>
      <c r="EB194">
        <v>2.6253000000000002</v>
      </c>
      <c r="EC194">
        <v>0.20526</v>
      </c>
      <c r="ED194">
        <v>0.20543500000000001</v>
      </c>
      <c r="EE194">
        <v>0.14379600000000001</v>
      </c>
      <c r="EF194">
        <v>0.141097</v>
      </c>
      <c r="EG194">
        <v>24031.5</v>
      </c>
      <c r="EH194">
        <v>24451.9</v>
      </c>
      <c r="EI194">
        <v>28142.2</v>
      </c>
      <c r="EJ194">
        <v>29631.3</v>
      </c>
      <c r="EK194">
        <v>33157.599999999999</v>
      </c>
      <c r="EL194">
        <v>35328.800000000003</v>
      </c>
      <c r="EM194">
        <v>39718.5</v>
      </c>
      <c r="EN194">
        <v>42342.2</v>
      </c>
      <c r="EO194">
        <v>2.2251699999999999</v>
      </c>
      <c r="EP194">
        <v>2.16038</v>
      </c>
      <c r="EQ194">
        <v>0.11349099999999999</v>
      </c>
      <c r="ER194">
        <v>0</v>
      </c>
      <c r="ES194">
        <v>31.805</v>
      </c>
      <c r="ET194">
        <v>999.9</v>
      </c>
      <c r="EU194">
        <v>66</v>
      </c>
      <c r="EV194">
        <v>37.299999999999997</v>
      </c>
      <c r="EW194">
        <v>41.931600000000003</v>
      </c>
      <c r="EX194">
        <v>57.295000000000002</v>
      </c>
      <c r="EY194">
        <v>-2.2756400000000001</v>
      </c>
      <c r="EZ194">
        <v>2</v>
      </c>
      <c r="FA194">
        <v>0.51230900000000001</v>
      </c>
      <c r="FB194">
        <v>0.56008999999999998</v>
      </c>
      <c r="FC194">
        <v>20.270600000000002</v>
      </c>
      <c r="FD194">
        <v>5.2171399999999997</v>
      </c>
      <c r="FE194">
        <v>12.005000000000001</v>
      </c>
      <c r="FF194">
        <v>4.9860499999999996</v>
      </c>
      <c r="FG194">
        <v>3.2845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1.8622399999999999</v>
      </c>
      <c r="FN194">
        <v>1.86432</v>
      </c>
      <c r="FO194">
        <v>1.8603499999999999</v>
      </c>
      <c r="FP194">
        <v>1.8610800000000001</v>
      </c>
      <c r="FQ194">
        <v>1.8602000000000001</v>
      </c>
      <c r="FR194">
        <v>1.86188</v>
      </c>
      <c r="FS194">
        <v>1.8583799999999999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-4.93</v>
      </c>
      <c r="GH194">
        <v>0.1482</v>
      </c>
      <c r="GI194">
        <v>-2.9546745296188361</v>
      </c>
      <c r="GJ194">
        <v>-2.737337881603403E-3</v>
      </c>
      <c r="GK194">
        <v>1.2769921614711079E-6</v>
      </c>
      <c r="GL194">
        <v>-3.2469241445839119E-10</v>
      </c>
      <c r="GM194">
        <v>0.14817000000000749</v>
      </c>
      <c r="GN194">
        <v>0</v>
      </c>
      <c r="GO194">
        <v>0</v>
      </c>
      <c r="GP194">
        <v>0</v>
      </c>
      <c r="GQ194">
        <v>4</v>
      </c>
      <c r="GR194">
        <v>2074</v>
      </c>
      <c r="GS194">
        <v>4</v>
      </c>
      <c r="GT194">
        <v>30</v>
      </c>
      <c r="GU194">
        <v>18.2</v>
      </c>
      <c r="GV194">
        <v>18.2</v>
      </c>
      <c r="GW194">
        <v>3.2055699999999998</v>
      </c>
      <c r="GX194">
        <v>2.5293000000000001</v>
      </c>
      <c r="GY194">
        <v>2.04834</v>
      </c>
      <c r="GZ194">
        <v>2.6037599999999999</v>
      </c>
      <c r="HA194">
        <v>2.1972700000000001</v>
      </c>
      <c r="HB194">
        <v>2.36572</v>
      </c>
      <c r="HC194">
        <v>40.4</v>
      </c>
      <c r="HD194">
        <v>16.049600000000002</v>
      </c>
      <c r="HE194">
        <v>18</v>
      </c>
      <c r="HF194">
        <v>712.86400000000003</v>
      </c>
      <c r="HG194">
        <v>732.72699999999998</v>
      </c>
      <c r="HH194">
        <v>31.0001</v>
      </c>
      <c r="HI194">
        <v>33.837499999999999</v>
      </c>
      <c r="HJ194">
        <v>30</v>
      </c>
      <c r="HK194">
        <v>33.741300000000003</v>
      </c>
      <c r="HL194">
        <v>33.74</v>
      </c>
      <c r="HM194">
        <v>64.150700000000001</v>
      </c>
      <c r="HN194">
        <v>22.8398</v>
      </c>
      <c r="HO194">
        <v>70.903999999999996</v>
      </c>
      <c r="HP194">
        <v>31</v>
      </c>
      <c r="HQ194">
        <v>1196.82</v>
      </c>
      <c r="HR194">
        <v>35.432200000000002</v>
      </c>
      <c r="HS194">
        <v>99.157200000000003</v>
      </c>
      <c r="HT194">
        <v>98.198700000000002</v>
      </c>
    </row>
    <row r="195" spans="1:228" x14ac:dyDescent="0.2">
      <c r="A195">
        <v>180</v>
      </c>
      <c r="B195">
        <v>1670267959.5999999</v>
      </c>
      <c r="C195">
        <v>715</v>
      </c>
      <c r="D195" t="s">
        <v>719</v>
      </c>
      <c r="E195" t="s">
        <v>720</v>
      </c>
      <c r="F195">
        <v>4</v>
      </c>
      <c r="G195">
        <v>1670267957.5999999</v>
      </c>
      <c r="H195">
        <f t="shared" si="68"/>
        <v>1.0502384562947385E-3</v>
      </c>
      <c r="I195">
        <f t="shared" si="69"/>
        <v>1.0502384562947384</v>
      </c>
      <c r="J195">
        <f t="shared" si="70"/>
        <v>22.318394773303371</v>
      </c>
      <c r="K195">
        <f t="shared" si="71"/>
        <v>1169.1099999999999</v>
      </c>
      <c r="L195">
        <f t="shared" si="72"/>
        <v>575.12676329731278</v>
      </c>
      <c r="M195">
        <f t="shared" si="73"/>
        <v>58.07796125272386</v>
      </c>
      <c r="N195">
        <f t="shared" si="74"/>
        <v>118.06010363852813</v>
      </c>
      <c r="O195">
        <f t="shared" si="75"/>
        <v>6.3096072336579448E-2</v>
      </c>
      <c r="P195">
        <f t="shared" si="76"/>
        <v>3.6790262987226297</v>
      </c>
      <c r="Q195">
        <f t="shared" si="77"/>
        <v>6.2501019707801045E-2</v>
      </c>
      <c r="R195">
        <f t="shared" si="78"/>
        <v>3.9116132578303799E-2</v>
      </c>
      <c r="S195">
        <f t="shared" si="79"/>
        <v>226.11935366498568</v>
      </c>
      <c r="T195">
        <f t="shared" si="80"/>
        <v>34.225776361534713</v>
      </c>
      <c r="U195">
        <f t="shared" si="81"/>
        <v>33.644685714285707</v>
      </c>
      <c r="V195">
        <f t="shared" si="82"/>
        <v>5.2380224509209725</v>
      </c>
      <c r="W195">
        <f t="shared" si="83"/>
        <v>70.084425163712396</v>
      </c>
      <c r="X195">
        <f t="shared" si="84"/>
        <v>3.6155379284038491</v>
      </c>
      <c r="Y195">
        <f t="shared" si="85"/>
        <v>5.1588322511859106</v>
      </c>
      <c r="Z195">
        <f t="shared" si="86"/>
        <v>1.6224845225171234</v>
      </c>
      <c r="AA195">
        <f t="shared" si="87"/>
        <v>-46.315515922597967</v>
      </c>
      <c r="AB195">
        <f t="shared" si="88"/>
        <v>-53.974978430613042</v>
      </c>
      <c r="AC195">
        <f t="shared" si="89"/>
        <v>-3.3767504229577217</v>
      </c>
      <c r="AD195">
        <f t="shared" si="90"/>
        <v>122.45210888881695</v>
      </c>
      <c r="AE195">
        <f t="shared" si="91"/>
        <v>45.750740243930075</v>
      </c>
      <c r="AF195">
        <f t="shared" si="92"/>
        <v>1.0425820767346103</v>
      </c>
      <c r="AG195">
        <f t="shared" si="93"/>
        <v>22.318394773303371</v>
      </c>
      <c r="AH195">
        <v>1231.5330171364681</v>
      </c>
      <c r="AI195">
        <v>1215.1246060606061</v>
      </c>
      <c r="AJ195">
        <v>1.732917125205051</v>
      </c>
      <c r="AK195">
        <v>64.412612484880171</v>
      </c>
      <c r="AL195">
        <f t="shared" si="94"/>
        <v>1.0502384562947384</v>
      </c>
      <c r="AM195">
        <v>35.384927557602737</v>
      </c>
      <c r="AN195">
        <v>35.803864999999988</v>
      </c>
      <c r="AO195">
        <v>2.9840268923942911E-4</v>
      </c>
      <c r="AP195">
        <v>92.771630971899214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47252.595013503553</v>
      </c>
      <c r="AV195">
        <f t="shared" si="98"/>
        <v>1200.01</v>
      </c>
      <c r="AW195">
        <f t="shared" si="99"/>
        <v>1025.9346993082829</v>
      </c>
      <c r="AX195">
        <f t="shared" si="100"/>
        <v>0.85493845826975012</v>
      </c>
      <c r="AY195">
        <f t="shared" si="101"/>
        <v>0.18843122446061755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1670267957.5999999</v>
      </c>
      <c r="BF195">
        <v>1169.1099999999999</v>
      </c>
      <c r="BG195">
        <v>1188.6199999999999</v>
      </c>
      <c r="BH195">
        <v>35.803471428571427</v>
      </c>
      <c r="BI195">
        <v>35.385914285714293</v>
      </c>
      <c r="BJ195">
        <v>1174.045714285714</v>
      </c>
      <c r="BK195">
        <v>35.655342857142863</v>
      </c>
      <c r="BL195">
        <v>650.01542857142863</v>
      </c>
      <c r="BM195">
        <v>100.883</v>
      </c>
      <c r="BN195">
        <v>9.9887528571428574E-2</v>
      </c>
      <c r="BO195">
        <v>33.37255714285714</v>
      </c>
      <c r="BP195">
        <v>33.644685714285707</v>
      </c>
      <c r="BQ195">
        <v>999.89999999999986</v>
      </c>
      <c r="BR195">
        <v>0</v>
      </c>
      <c r="BS195">
        <v>0</v>
      </c>
      <c r="BT195">
        <v>9019.8214285714294</v>
      </c>
      <c r="BU195">
        <v>0</v>
      </c>
      <c r="BV195">
        <v>285.32857142857148</v>
      </c>
      <c r="BW195">
        <v>-19.508042857142861</v>
      </c>
      <c r="BX195">
        <v>1212.524285714285</v>
      </c>
      <c r="BY195">
        <v>1232.225714285714</v>
      </c>
      <c r="BZ195">
        <v>0.41758771428571428</v>
      </c>
      <c r="CA195">
        <v>1188.6199999999999</v>
      </c>
      <c r="CB195">
        <v>35.385914285714293</v>
      </c>
      <c r="CC195">
        <v>3.6119657142857138</v>
      </c>
      <c r="CD195">
        <v>3.569835714285714</v>
      </c>
      <c r="CE195">
        <v>27.155428571428569</v>
      </c>
      <c r="CF195">
        <v>26.955585714285721</v>
      </c>
      <c r="CG195">
        <v>1200.01</v>
      </c>
      <c r="CH195">
        <v>0.49996900000000011</v>
      </c>
      <c r="CI195">
        <v>0.500031</v>
      </c>
      <c r="CJ195">
        <v>0</v>
      </c>
      <c r="CK195">
        <v>981.96157142857135</v>
      </c>
      <c r="CL195">
        <v>4.9990899999999998</v>
      </c>
      <c r="CM195">
        <v>10395.01428571428</v>
      </c>
      <c r="CN195">
        <v>9557.8157142857126</v>
      </c>
      <c r="CO195">
        <v>43.75</v>
      </c>
      <c r="CP195">
        <v>45.875</v>
      </c>
      <c r="CQ195">
        <v>44.625</v>
      </c>
      <c r="CR195">
        <v>44.686999999999998</v>
      </c>
      <c r="CS195">
        <v>45.061999999999998</v>
      </c>
      <c r="CT195">
        <v>597.4671428571429</v>
      </c>
      <c r="CU195">
        <v>597.5428571428572</v>
      </c>
      <c r="CV195">
        <v>0</v>
      </c>
      <c r="CW195">
        <v>1670267978.5999999</v>
      </c>
      <c r="CX195">
        <v>0</v>
      </c>
      <c r="CY195">
        <v>1670266866.0999999</v>
      </c>
      <c r="CZ195" t="s">
        <v>356</v>
      </c>
      <c r="DA195">
        <v>1670266861.5999999</v>
      </c>
      <c r="DB195">
        <v>1670266866.0999999</v>
      </c>
      <c r="DC195">
        <v>4</v>
      </c>
      <c r="DD195">
        <v>8.4000000000000005E-2</v>
      </c>
      <c r="DE195">
        <v>1.7999999999999999E-2</v>
      </c>
      <c r="DF195">
        <v>-3.9009999999999998</v>
      </c>
      <c r="DG195">
        <v>0.14799999999999999</v>
      </c>
      <c r="DH195">
        <v>415</v>
      </c>
      <c r="DI195">
        <v>36</v>
      </c>
      <c r="DJ195">
        <v>0.66</v>
      </c>
      <c r="DK195">
        <v>0.36</v>
      </c>
      <c r="DL195">
        <v>-19.386585365853659</v>
      </c>
      <c r="DM195">
        <v>-0.73401114982583526</v>
      </c>
      <c r="DN195">
        <v>8.7724459311252084E-2</v>
      </c>
      <c r="DO195">
        <v>0</v>
      </c>
      <c r="DP195">
        <v>0.41107443902439023</v>
      </c>
      <c r="DQ195">
        <v>1.762463414634215E-2</v>
      </c>
      <c r="DR195">
        <v>8.0168343063245634E-3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3.2961299999999998</v>
      </c>
      <c r="EB195">
        <v>2.6253299999999999</v>
      </c>
      <c r="EC195">
        <v>0.205987</v>
      </c>
      <c r="ED195">
        <v>0.20616100000000001</v>
      </c>
      <c r="EE195">
        <v>0.14380100000000001</v>
      </c>
      <c r="EF195">
        <v>0.141095</v>
      </c>
      <c r="EG195">
        <v>24009.7</v>
      </c>
      <c r="EH195">
        <v>24429.5</v>
      </c>
      <c r="EI195">
        <v>28142.400000000001</v>
      </c>
      <c r="EJ195">
        <v>29631.3</v>
      </c>
      <c r="EK195">
        <v>33157.800000000003</v>
      </c>
      <c r="EL195">
        <v>35328.9</v>
      </c>
      <c r="EM195">
        <v>39718.9</v>
      </c>
      <c r="EN195">
        <v>42342.2</v>
      </c>
      <c r="EO195">
        <v>2.2253699999999998</v>
      </c>
      <c r="EP195">
        <v>2.1603500000000002</v>
      </c>
      <c r="EQ195">
        <v>0.11380800000000001</v>
      </c>
      <c r="ER195">
        <v>0</v>
      </c>
      <c r="ES195">
        <v>31.8034</v>
      </c>
      <c r="ET195">
        <v>999.9</v>
      </c>
      <c r="EU195">
        <v>66</v>
      </c>
      <c r="EV195">
        <v>37.299999999999997</v>
      </c>
      <c r="EW195">
        <v>41.929699999999997</v>
      </c>
      <c r="EX195">
        <v>57.414999999999999</v>
      </c>
      <c r="EY195">
        <v>-2.4399000000000002</v>
      </c>
      <c r="EZ195">
        <v>2</v>
      </c>
      <c r="FA195">
        <v>0.51227400000000001</v>
      </c>
      <c r="FB195">
        <v>0.55846700000000005</v>
      </c>
      <c r="FC195">
        <v>20.270900000000001</v>
      </c>
      <c r="FD195">
        <v>5.2180400000000002</v>
      </c>
      <c r="FE195">
        <v>12.005000000000001</v>
      </c>
      <c r="FF195">
        <v>4.9865500000000003</v>
      </c>
      <c r="FG195">
        <v>3.2845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1.8622099999999999</v>
      </c>
      <c r="FN195">
        <v>1.8643000000000001</v>
      </c>
      <c r="FO195">
        <v>1.8603499999999999</v>
      </c>
      <c r="FP195">
        <v>1.8610899999999999</v>
      </c>
      <c r="FQ195">
        <v>1.8602000000000001</v>
      </c>
      <c r="FR195">
        <v>1.86188</v>
      </c>
      <c r="FS195">
        <v>1.85839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-4.9400000000000004</v>
      </c>
      <c r="GH195">
        <v>0.14810000000000001</v>
      </c>
      <c r="GI195">
        <v>-2.9546745296188361</v>
      </c>
      <c r="GJ195">
        <v>-2.737337881603403E-3</v>
      </c>
      <c r="GK195">
        <v>1.2769921614711079E-6</v>
      </c>
      <c r="GL195">
        <v>-3.2469241445839119E-10</v>
      </c>
      <c r="GM195">
        <v>0.14817000000000749</v>
      </c>
      <c r="GN195">
        <v>0</v>
      </c>
      <c r="GO195">
        <v>0</v>
      </c>
      <c r="GP195">
        <v>0</v>
      </c>
      <c r="GQ195">
        <v>4</v>
      </c>
      <c r="GR195">
        <v>2074</v>
      </c>
      <c r="GS195">
        <v>4</v>
      </c>
      <c r="GT195">
        <v>30</v>
      </c>
      <c r="GU195">
        <v>18.3</v>
      </c>
      <c r="GV195">
        <v>18.2</v>
      </c>
      <c r="GW195">
        <v>3.2202099999999998</v>
      </c>
      <c r="GX195">
        <v>2.5390600000000001</v>
      </c>
      <c r="GY195">
        <v>2.04834</v>
      </c>
      <c r="GZ195">
        <v>2.6025399999999999</v>
      </c>
      <c r="HA195">
        <v>2.1972700000000001</v>
      </c>
      <c r="HB195">
        <v>2.34741</v>
      </c>
      <c r="HC195">
        <v>40.4</v>
      </c>
      <c r="HD195">
        <v>16.040800000000001</v>
      </c>
      <c r="HE195">
        <v>18</v>
      </c>
      <c r="HF195">
        <v>713.01199999999994</v>
      </c>
      <c r="HG195">
        <v>732.68399999999997</v>
      </c>
      <c r="HH195">
        <v>30.9998</v>
      </c>
      <c r="HI195">
        <v>33.835599999999999</v>
      </c>
      <c r="HJ195">
        <v>30</v>
      </c>
      <c r="HK195">
        <v>33.739400000000003</v>
      </c>
      <c r="HL195">
        <v>33.738300000000002</v>
      </c>
      <c r="HM195">
        <v>64.437299999999993</v>
      </c>
      <c r="HN195">
        <v>22.8398</v>
      </c>
      <c r="HO195">
        <v>70.903999999999996</v>
      </c>
      <c r="HP195">
        <v>31</v>
      </c>
      <c r="HQ195">
        <v>1203.5</v>
      </c>
      <c r="HR195">
        <v>35.4373</v>
      </c>
      <c r="HS195">
        <v>99.158299999999997</v>
      </c>
      <c r="HT195">
        <v>98.198599999999999</v>
      </c>
    </row>
    <row r="196" spans="1:228" x14ac:dyDescent="0.2">
      <c r="A196">
        <v>181</v>
      </c>
      <c r="B196">
        <v>1670267963.5999999</v>
      </c>
      <c r="C196">
        <v>719</v>
      </c>
      <c r="D196" t="s">
        <v>721</v>
      </c>
      <c r="E196" t="s">
        <v>722</v>
      </c>
      <c r="F196">
        <v>4</v>
      </c>
      <c r="G196">
        <v>1670267961.2874999</v>
      </c>
      <c r="H196">
        <f t="shared" si="68"/>
        <v>1.0503328514495753E-3</v>
      </c>
      <c r="I196">
        <f t="shared" si="69"/>
        <v>1.0503328514495753</v>
      </c>
      <c r="J196">
        <f t="shared" si="70"/>
        <v>22.600007976026376</v>
      </c>
      <c r="K196">
        <f t="shared" si="71"/>
        <v>1175.2525000000001</v>
      </c>
      <c r="L196">
        <f t="shared" si="72"/>
        <v>574.99533915867573</v>
      </c>
      <c r="M196">
        <f t="shared" si="73"/>
        <v>58.064507790633996</v>
      </c>
      <c r="N196">
        <f t="shared" si="74"/>
        <v>118.6800192886093</v>
      </c>
      <c r="O196">
        <f t="shared" si="75"/>
        <v>6.3204201957689429E-2</v>
      </c>
      <c r="P196">
        <f t="shared" si="76"/>
        <v>3.669938451524084</v>
      </c>
      <c r="Q196">
        <f t="shared" si="77"/>
        <v>6.2605655026559348E-2</v>
      </c>
      <c r="R196">
        <f t="shared" si="78"/>
        <v>3.9181838905320579E-2</v>
      </c>
      <c r="S196">
        <f t="shared" si="79"/>
        <v>226.119061111371</v>
      </c>
      <c r="T196">
        <f t="shared" si="80"/>
        <v>34.222688813007068</v>
      </c>
      <c r="U196">
        <f t="shared" si="81"/>
        <v>33.6366625</v>
      </c>
      <c r="V196">
        <f t="shared" si="82"/>
        <v>5.2356726333673373</v>
      </c>
      <c r="W196">
        <f t="shared" si="83"/>
        <v>70.108237093808569</v>
      </c>
      <c r="X196">
        <f t="shared" si="84"/>
        <v>3.6157415522538594</v>
      </c>
      <c r="Y196">
        <f t="shared" si="85"/>
        <v>5.1573705204080431</v>
      </c>
      <c r="Z196">
        <f t="shared" si="86"/>
        <v>1.6199310811134779</v>
      </c>
      <c r="AA196">
        <f t="shared" si="87"/>
        <v>-46.319678748926272</v>
      </c>
      <c r="AB196">
        <f t="shared" si="88"/>
        <v>-53.254802393605267</v>
      </c>
      <c r="AC196">
        <f t="shared" si="89"/>
        <v>-3.3397316468734788</v>
      </c>
      <c r="AD196">
        <f t="shared" si="90"/>
        <v>123.20484832196598</v>
      </c>
      <c r="AE196">
        <f t="shared" si="91"/>
        <v>46.036246457354324</v>
      </c>
      <c r="AF196">
        <f t="shared" si="92"/>
        <v>1.0494748772721323</v>
      </c>
      <c r="AG196">
        <f t="shared" si="93"/>
        <v>22.600007976026376</v>
      </c>
      <c r="AH196">
        <v>1238.568475058343</v>
      </c>
      <c r="AI196">
        <v>1222.035818181819</v>
      </c>
      <c r="AJ196">
        <v>1.7335761389790829</v>
      </c>
      <c r="AK196">
        <v>64.412612484880171</v>
      </c>
      <c r="AL196">
        <f t="shared" si="94"/>
        <v>1.0503328514495753</v>
      </c>
      <c r="AM196">
        <v>35.385850856018138</v>
      </c>
      <c r="AN196">
        <v>35.805915588235287</v>
      </c>
      <c r="AO196">
        <v>1.068591638671195E-4</v>
      </c>
      <c r="AP196">
        <v>92.771630971899214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47091.234380517657</v>
      </c>
      <c r="AV196">
        <f t="shared" si="98"/>
        <v>1200.00875</v>
      </c>
      <c r="AW196">
        <f t="shared" si="99"/>
        <v>1025.9336010939746</v>
      </c>
      <c r="AX196">
        <f t="shared" si="100"/>
        <v>0.85493843365223343</v>
      </c>
      <c r="AY196">
        <f t="shared" si="101"/>
        <v>0.18843117694881059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1670267961.2874999</v>
      </c>
      <c r="BF196">
        <v>1175.2525000000001</v>
      </c>
      <c r="BG196">
        <v>1194.8875</v>
      </c>
      <c r="BH196">
        <v>35.805599999999998</v>
      </c>
      <c r="BI196">
        <v>35.385275</v>
      </c>
      <c r="BJ196">
        <v>1180.1912500000001</v>
      </c>
      <c r="BK196">
        <v>35.657449999999997</v>
      </c>
      <c r="BL196">
        <v>650.00274999999999</v>
      </c>
      <c r="BM196">
        <v>100.88249999999999</v>
      </c>
      <c r="BN196">
        <v>0.100071225</v>
      </c>
      <c r="BO196">
        <v>33.367500000000007</v>
      </c>
      <c r="BP196">
        <v>33.6366625</v>
      </c>
      <c r="BQ196">
        <v>999.9</v>
      </c>
      <c r="BR196">
        <v>0</v>
      </c>
      <c r="BS196">
        <v>0</v>
      </c>
      <c r="BT196">
        <v>8988.4375</v>
      </c>
      <c r="BU196">
        <v>0</v>
      </c>
      <c r="BV196">
        <v>285.39924999999999</v>
      </c>
      <c r="BW196">
        <v>-19.636312499999999</v>
      </c>
      <c r="BX196">
        <v>1218.895</v>
      </c>
      <c r="BY196">
        <v>1238.7175</v>
      </c>
      <c r="BZ196">
        <v>0.42032000000000003</v>
      </c>
      <c r="CA196">
        <v>1194.8875</v>
      </c>
      <c r="CB196">
        <v>35.385275</v>
      </c>
      <c r="CC196">
        <v>3.612155</v>
      </c>
      <c r="CD196">
        <v>3.56975</v>
      </c>
      <c r="CE196">
        <v>27.156324999999999</v>
      </c>
      <c r="CF196">
        <v>26.955200000000001</v>
      </c>
      <c r="CG196">
        <v>1200.00875</v>
      </c>
      <c r="CH196">
        <v>0.499969</v>
      </c>
      <c r="CI196">
        <v>0.500031</v>
      </c>
      <c r="CJ196">
        <v>0</v>
      </c>
      <c r="CK196">
        <v>982.23762499999998</v>
      </c>
      <c r="CL196">
        <v>4.9990899999999998</v>
      </c>
      <c r="CM196">
        <v>10395.075000000001</v>
      </c>
      <c r="CN196">
        <v>9557.8349999999991</v>
      </c>
      <c r="CO196">
        <v>43.75</v>
      </c>
      <c r="CP196">
        <v>45.819875000000003</v>
      </c>
      <c r="CQ196">
        <v>44.625</v>
      </c>
      <c r="CR196">
        <v>44.686999999999998</v>
      </c>
      <c r="CS196">
        <v>45.061999999999998</v>
      </c>
      <c r="CT196">
        <v>597.46749999999997</v>
      </c>
      <c r="CU196">
        <v>597.54124999999999</v>
      </c>
      <c r="CV196">
        <v>0</v>
      </c>
      <c r="CW196">
        <v>1670267982.8</v>
      </c>
      <c r="CX196">
        <v>0</v>
      </c>
      <c r="CY196">
        <v>1670266866.0999999</v>
      </c>
      <c r="CZ196" t="s">
        <v>356</v>
      </c>
      <c r="DA196">
        <v>1670266861.5999999</v>
      </c>
      <c r="DB196">
        <v>1670266866.0999999</v>
      </c>
      <c r="DC196">
        <v>4</v>
      </c>
      <c r="DD196">
        <v>8.4000000000000005E-2</v>
      </c>
      <c r="DE196">
        <v>1.7999999999999999E-2</v>
      </c>
      <c r="DF196">
        <v>-3.9009999999999998</v>
      </c>
      <c r="DG196">
        <v>0.14799999999999999</v>
      </c>
      <c r="DH196">
        <v>415</v>
      </c>
      <c r="DI196">
        <v>36</v>
      </c>
      <c r="DJ196">
        <v>0.66</v>
      </c>
      <c r="DK196">
        <v>0.36</v>
      </c>
      <c r="DL196">
        <v>-19.443412195121951</v>
      </c>
      <c r="DM196">
        <v>-1.1699874564460291</v>
      </c>
      <c r="DN196">
        <v>0.12282117517265149</v>
      </c>
      <c r="DO196">
        <v>0</v>
      </c>
      <c r="DP196">
        <v>0.41136982926829269</v>
      </c>
      <c r="DQ196">
        <v>7.4711017421603826E-2</v>
      </c>
      <c r="DR196">
        <v>8.2474929314172475E-3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3.2959999999999998</v>
      </c>
      <c r="EB196">
        <v>2.6251699999999998</v>
      </c>
      <c r="EC196">
        <v>0.20671400000000001</v>
      </c>
      <c r="ED196">
        <v>0.20689399999999999</v>
      </c>
      <c r="EE196">
        <v>0.14379900000000001</v>
      </c>
      <c r="EF196">
        <v>0.141095</v>
      </c>
      <c r="EG196">
        <v>23987.4</v>
      </c>
      <c r="EH196">
        <v>24407.3</v>
      </c>
      <c r="EI196">
        <v>28142.2</v>
      </c>
      <c r="EJ196">
        <v>29631.9</v>
      </c>
      <c r="EK196">
        <v>33157.699999999997</v>
      </c>
      <c r="EL196">
        <v>35329.699999999997</v>
      </c>
      <c r="EM196">
        <v>39718.699999999997</v>
      </c>
      <c r="EN196">
        <v>42343.1</v>
      </c>
      <c r="EO196">
        <v>2.2252999999999998</v>
      </c>
      <c r="EP196">
        <v>2.1604999999999999</v>
      </c>
      <c r="EQ196">
        <v>0.11267099999999999</v>
      </c>
      <c r="ER196">
        <v>0</v>
      </c>
      <c r="ES196">
        <v>31.802</v>
      </c>
      <c r="ET196">
        <v>999.9</v>
      </c>
      <c r="EU196">
        <v>66.099999999999994</v>
      </c>
      <c r="EV196">
        <v>37.299999999999997</v>
      </c>
      <c r="EW196">
        <v>41.993600000000001</v>
      </c>
      <c r="EX196">
        <v>57.505000000000003</v>
      </c>
      <c r="EY196">
        <v>-2.3477600000000001</v>
      </c>
      <c r="EZ196">
        <v>2</v>
      </c>
      <c r="FA196">
        <v>0.51228399999999996</v>
      </c>
      <c r="FB196">
        <v>0.55742400000000003</v>
      </c>
      <c r="FC196">
        <v>20.270700000000001</v>
      </c>
      <c r="FD196">
        <v>5.2183400000000004</v>
      </c>
      <c r="FE196">
        <v>12.005599999999999</v>
      </c>
      <c r="FF196">
        <v>4.9866000000000001</v>
      </c>
      <c r="FG196">
        <v>3.2845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1.86219</v>
      </c>
      <c r="FN196">
        <v>1.86432</v>
      </c>
      <c r="FO196">
        <v>1.8603499999999999</v>
      </c>
      <c r="FP196">
        <v>1.8610599999999999</v>
      </c>
      <c r="FQ196">
        <v>1.86019</v>
      </c>
      <c r="FR196">
        <v>1.86188</v>
      </c>
      <c r="FS196">
        <v>1.8584000000000001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-4.9400000000000004</v>
      </c>
      <c r="GH196">
        <v>0.1482</v>
      </c>
      <c r="GI196">
        <v>-2.9546745296188361</v>
      </c>
      <c r="GJ196">
        <v>-2.737337881603403E-3</v>
      </c>
      <c r="GK196">
        <v>1.2769921614711079E-6</v>
      </c>
      <c r="GL196">
        <v>-3.2469241445839119E-10</v>
      </c>
      <c r="GM196">
        <v>0.14817000000000749</v>
      </c>
      <c r="GN196">
        <v>0</v>
      </c>
      <c r="GO196">
        <v>0</v>
      </c>
      <c r="GP196">
        <v>0</v>
      </c>
      <c r="GQ196">
        <v>4</v>
      </c>
      <c r="GR196">
        <v>2074</v>
      </c>
      <c r="GS196">
        <v>4</v>
      </c>
      <c r="GT196">
        <v>30</v>
      </c>
      <c r="GU196">
        <v>18.399999999999999</v>
      </c>
      <c r="GV196">
        <v>18.3</v>
      </c>
      <c r="GW196">
        <v>3.2348599999999998</v>
      </c>
      <c r="GX196">
        <v>2.5439500000000002</v>
      </c>
      <c r="GY196">
        <v>2.04834</v>
      </c>
      <c r="GZ196">
        <v>2.6025399999999999</v>
      </c>
      <c r="HA196">
        <v>2.1972700000000001</v>
      </c>
      <c r="HB196">
        <v>2.3144499999999999</v>
      </c>
      <c r="HC196">
        <v>40.4</v>
      </c>
      <c r="HD196">
        <v>16.0321</v>
      </c>
      <c r="HE196">
        <v>18</v>
      </c>
      <c r="HF196">
        <v>712.94899999999996</v>
      </c>
      <c r="HG196">
        <v>732.81</v>
      </c>
      <c r="HH196">
        <v>30.9998</v>
      </c>
      <c r="HI196">
        <v>33.835599999999999</v>
      </c>
      <c r="HJ196">
        <v>30</v>
      </c>
      <c r="HK196">
        <v>33.739400000000003</v>
      </c>
      <c r="HL196">
        <v>33.737000000000002</v>
      </c>
      <c r="HM196">
        <v>64.718599999999995</v>
      </c>
      <c r="HN196">
        <v>22.8398</v>
      </c>
      <c r="HO196">
        <v>70.903999999999996</v>
      </c>
      <c r="HP196">
        <v>31</v>
      </c>
      <c r="HQ196">
        <v>1210.18</v>
      </c>
      <c r="HR196">
        <v>35.442</v>
      </c>
      <c r="HS196">
        <v>99.157600000000002</v>
      </c>
      <c r="HT196">
        <v>98.200699999999998</v>
      </c>
    </row>
    <row r="197" spans="1:228" x14ac:dyDescent="0.2">
      <c r="A197">
        <v>182</v>
      </c>
      <c r="B197">
        <v>1670267967.5999999</v>
      </c>
      <c r="C197">
        <v>723</v>
      </c>
      <c r="D197" t="s">
        <v>723</v>
      </c>
      <c r="E197" t="s">
        <v>724</v>
      </c>
      <c r="F197">
        <v>4</v>
      </c>
      <c r="G197">
        <v>1670267965.5999999</v>
      </c>
      <c r="H197">
        <f t="shared" si="68"/>
        <v>1.0455310803948945E-3</v>
      </c>
      <c r="I197">
        <f t="shared" si="69"/>
        <v>1.0455310803948945</v>
      </c>
      <c r="J197">
        <f t="shared" si="70"/>
        <v>23.249778714009583</v>
      </c>
      <c r="K197">
        <f t="shared" si="71"/>
        <v>1182.472857142857</v>
      </c>
      <c r="L197">
        <f t="shared" si="72"/>
        <v>563.93593870992095</v>
      </c>
      <c r="M197">
        <f t="shared" si="73"/>
        <v>56.947597028776485</v>
      </c>
      <c r="N197">
        <f t="shared" si="74"/>
        <v>119.40893130536134</v>
      </c>
      <c r="O197">
        <f t="shared" si="75"/>
        <v>6.301216462381598E-2</v>
      </c>
      <c r="P197">
        <f t="shared" si="76"/>
        <v>3.6768476254086924</v>
      </c>
      <c r="Q197">
        <f t="shared" si="77"/>
        <v>6.2418337478781984E-2</v>
      </c>
      <c r="R197">
        <f t="shared" si="78"/>
        <v>3.9064347384139102E-2</v>
      </c>
      <c r="S197">
        <f t="shared" si="79"/>
        <v>226.11740666473406</v>
      </c>
      <c r="T197">
        <f t="shared" si="80"/>
        <v>34.219061178219299</v>
      </c>
      <c r="U197">
        <f t="shared" si="81"/>
        <v>33.62752857142857</v>
      </c>
      <c r="V197">
        <f t="shared" si="82"/>
        <v>5.2329986288825436</v>
      </c>
      <c r="W197">
        <f t="shared" si="83"/>
        <v>70.11799523254399</v>
      </c>
      <c r="X197">
        <f t="shared" si="84"/>
        <v>3.6156137658499876</v>
      </c>
      <c r="Y197">
        <f t="shared" si="85"/>
        <v>5.1564705377826687</v>
      </c>
      <c r="Z197">
        <f t="shared" si="86"/>
        <v>1.617384863032556</v>
      </c>
      <c r="AA197">
        <f t="shared" si="87"/>
        <v>-46.107920645414843</v>
      </c>
      <c r="AB197">
        <f t="shared" si="88"/>
        <v>-52.161811044493959</v>
      </c>
      <c r="AC197">
        <f t="shared" si="89"/>
        <v>-3.2648450013282178</v>
      </c>
      <c r="AD197">
        <f t="shared" si="90"/>
        <v>124.58282997349704</v>
      </c>
      <c r="AE197">
        <f t="shared" si="91"/>
        <v>46.115823367986202</v>
      </c>
      <c r="AF197">
        <f t="shared" si="92"/>
        <v>1.0432535929729667</v>
      </c>
      <c r="AG197">
        <f t="shared" si="93"/>
        <v>23.249778714009583</v>
      </c>
      <c r="AH197">
        <v>1245.5758455856001</v>
      </c>
      <c r="AI197">
        <v>1228.9163636363639</v>
      </c>
      <c r="AJ197">
        <v>1.6944660046424289</v>
      </c>
      <c r="AK197">
        <v>64.412612484880171</v>
      </c>
      <c r="AL197">
        <f t="shared" si="94"/>
        <v>1.0455310803948945</v>
      </c>
      <c r="AM197">
        <v>35.385283837542453</v>
      </c>
      <c r="AN197">
        <v>35.804244705882347</v>
      </c>
      <c r="AO197">
        <v>-3.641755038126718E-5</v>
      </c>
      <c r="AP197">
        <v>92.771630971899214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47214.976147659232</v>
      </c>
      <c r="AV197">
        <f t="shared" si="98"/>
        <v>1200.001428571429</v>
      </c>
      <c r="AW197">
        <f t="shared" si="99"/>
        <v>1025.9271993081527</v>
      </c>
      <c r="AX197">
        <f t="shared" si="100"/>
        <v>0.85493831497308537</v>
      </c>
      <c r="AY197">
        <f t="shared" si="101"/>
        <v>0.18843094789805465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1670267965.5999999</v>
      </c>
      <c r="BF197">
        <v>1182.472857142857</v>
      </c>
      <c r="BG197">
        <v>1202.1414285714291</v>
      </c>
      <c r="BH197">
        <v>35.804400000000001</v>
      </c>
      <c r="BI197">
        <v>35.386557142857143</v>
      </c>
      <c r="BJ197">
        <v>1187.42</v>
      </c>
      <c r="BK197">
        <v>35.656228571428571</v>
      </c>
      <c r="BL197">
        <v>649.98871428571431</v>
      </c>
      <c r="BM197">
        <v>100.8825714285714</v>
      </c>
      <c r="BN197">
        <v>9.9815257142857133E-2</v>
      </c>
      <c r="BO197">
        <v>33.364385714285717</v>
      </c>
      <c r="BP197">
        <v>33.62752857142857</v>
      </c>
      <c r="BQ197">
        <v>999.89999999999986</v>
      </c>
      <c r="BR197">
        <v>0</v>
      </c>
      <c r="BS197">
        <v>0</v>
      </c>
      <c r="BT197">
        <v>9012.3214285714294</v>
      </c>
      <c r="BU197">
        <v>0</v>
      </c>
      <c r="BV197">
        <v>285.10214285714289</v>
      </c>
      <c r="BW197">
        <v>-19.667928571428568</v>
      </c>
      <c r="BX197">
        <v>1226.3842857142861</v>
      </c>
      <c r="BY197">
        <v>1246.2414285714281</v>
      </c>
      <c r="BZ197">
        <v>0.41784399999999999</v>
      </c>
      <c r="CA197">
        <v>1202.1414285714291</v>
      </c>
      <c r="CB197">
        <v>35.386557142857143</v>
      </c>
      <c r="CC197">
        <v>3.612031428571429</v>
      </c>
      <c r="CD197">
        <v>3.5698785714285721</v>
      </c>
      <c r="CE197">
        <v>27.155742857142851</v>
      </c>
      <c r="CF197">
        <v>26.955785714285721</v>
      </c>
      <c r="CG197">
        <v>1200.001428571429</v>
      </c>
      <c r="CH197">
        <v>0.49997299999999989</v>
      </c>
      <c r="CI197">
        <v>0.500027</v>
      </c>
      <c r="CJ197">
        <v>0</v>
      </c>
      <c r="CK197">
        <v>982.54442857142851</v>
      </c>
      <c r="CL197">
        <v>4.9990899999999998</v>
      </c>
      <c r="CM197">
        <v>10397.72857142857</v>
      </c>
      <c r="CN197">
        <v>9557.7757142857135</v>
      </c>
      <c r="CO197">
        <v>43.75</v>
      </c>
      <c r="CP197">
        <v>45.811999999999998</v>
      </c>
      <c r="CQ197">
        <v>44.625</v>
      </c>
      <c r="CR197">
        <v>44.686999999999998</v>
      </c>
      <c r="CS197">
        <v>45.061999999999998</v>
      </c>
      <c r="CT197">
        <v>597.46857142857152</v>
      </c>
      <c r="CU197">
        <v>597.53285714285721</v>
      </c>
      <c r="CV197">
        <v>0</v>
      </c>
      <c r="CW197">
        <v>1670267986.4000001</v>
      </c>
      <c r="CX197">
        <v>0</v>
      </c>
      <c r="CY197">
        <v>1670266866.0999999</v>
      </c>
      <c r="CZ197" t="s">
        <v>356</v>
      </c>
      <c r="DA197">
        <v>1670266861.5999999</v>
      </c>
      <c r="DB197">
        <v>1670266866.0999999</v>
      </c>
      <c r="DC197">
        <v>4</v>
      </c>
      <c r="DD197">
        <v>8.4000000000000005E-2</v>
      </c>
      <c r="DE197">
        <v>1.7999999999999999E-2</v>
      </c>
      <c r="DF197">
        <v>-3.9009999999999998</v>
      </c>
      <c r="DG197">
        <v>0.14799999999999999</v>
      </c>
      <c r="DH197">
        <v>415</v>
      </c>
      <c r="DI197">
        <v>36</v>
      </c>
      <c r="DJ197">
        <v>0.66</v>
      </c>
      <c r="DK197">
        <v>0.36</v>
      </c>
      <c r="DL197">
        <v>-19.516843902439021</v>
      </c>
      <c r="DM197">
        <v>-1.2026111498258141</v>
      </c>
      <c r="DN197">
        <v>0.1234744844754504</v>
      </c>
      <c r="DO197">
        <v>0</v>
      </c>
      <c r="DP197">
        <v>0.41485729268292681</v>
      </c>
      <c r="DQ197">
        <v>4.8967881533100589E-2</v>
      </c>
      <c r="DR197">
        <v>5.9068686898571506E-3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3.2959999999999998</v>
      </c>
      <c r="EB197">
        <v>2.6251899999999999</v>
      </c>
      <c r="EC197">
        <v>0.20743900000000001</v>
      </c>
      <c r="ED197">
        <v>0.20760899999999999</v>
      </c>
      <c r="EE197">
        <v>0.14380499999999999</v>
      </c>
      <c r="EF197">
        <v>0.141099</v>
      </c>
      <c r="EG197">
        <v>23965.8</v>
      </c>
      <c r="EH197">
        <v>24385.3</v>
      </c>
      <c r="EI197">
        <v>28142.6</v>
      </c>
      <c r="EJ197">
        <v>29631.9</v>
      </c>
      <c r="EK197">
        <v>33158.199999999997</v>
      </c>
      <c r="EL197">
        <v>35329.699999999997</v>
      </c>
      <c r="EM197">
        <v>39719.5</v>
      </c>
      <c r="EN197">
        <v>42343.3</v>
      </c>
      <c r="EO197">
        <v>2.2252000000000001</v>
      </c>
      <c r="EP197">
        <v>2.16038</v>
      </c>
      <c r="EQ197">
        <v>0.11269</v>
      </c>
      <c r="ER197">
        <v>0</v>
      </c>
      <c r="ES197">
        <v>31.799399999999999</v>
      </c>
      <c r="ET197">
        <v>999.9</v>
      </c>
      <c r="EU197">
        <v>66.099999999999994</v>
      </c>
      <c r="EV197">
        <v>37.299999999999997</v>
      </c>
      <c r="EW197">
        <v>41.988300000000002</v>
      </c>
      <c r="EX197">
        <v>57.475000000000001</v>
      </c>
      <c r="EY197">
        <v>-2.2155499999999999</v>
      </c>
      <c r="EZ197">
        <v>2</v>
      </c>
      <c r="FA197">
        <v>0.51228099999999999</v>
      </c>
      <c r="FB197">
        <v>0.55640000000000001</v>
      </c>
      <c r="FC197">
        <v>20.270800000000001</v>
      </c>
      <c r="FD197">
        <v>5.2178899999999997</v>
      </c>
      <c r="FE197">
        <v>12.005800000000001</v>
      </c>
      <c r="FF197">
        <v>4.9865500000000003</v>
      </c>
      <c r="FG197">
        <v>3.2845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1.8622000000000001</v>
      </c>
      <c r="FN197">
        <v>1.86432</v>
      </c>
      <c r="FO197">
        <v>1.8603499999999999</v>
      </c>
      <c r="FP197">
        <v>1.86107</v>
      </c>
      <c r="FQ197">
        <v>1.8602000000000001</v>
      </c>
      <c r="FR197">
        <v>1.86188</v>
      </c>
      <c r="FS197">
        <v>1.85839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-4.96</v>
      </c>
      <c r="GH197">
        <v>0.14810000000000001</v>
      </c>
      <c r="GI197">
        <v>-2.9546745296188361</v>
      </c>
      <c r="GJ197">
        <v>-2.737337881603403E-3</v>
      </c>
      <c r="GK197">
        <v>1.2769921614711079E-6</v>
      </c>
      <c r="GL197">
        <v>-3.2469241445839119E-10</v>
      </c>
      <c r="GM197">
        <v>0.14817000000000749</v>
      </c>
      <c r="GN197">
        <v>0</v>
      </c>
      <c r="GO197">
        <v>0</v>
      </c>
      <c r="GP197">
        <v>0</v>
      </c>
      <c r="GQ197">
        <v>4</v>
      </c>
      <c r="GR197">
        <v>2074</v>
      </c>
      <c r="GS197">
        <v>4</v>
      </c>
      <c r="GT197">
        <v>30</v>
      </c>
      <c r="GU197">
        <v>18.399999999999999</v>
      </c>
      <c r="GV197">
        <v>18.399999999999999</v>
      </c>
      <c r="GW197">
        <v>3.2495099999999999</v>
      </c>
      <c r="GX197">
        <v>2.5329600000000001</v>
      </c>
      <c r="GY197">
        <v>2.04834</v>
      </c>
      <c r="GZ197">
        <v>2.6037599999999999</v>
      </c>
      <c r="HA197">
        <v>2.1972700000000001</v>
      </c>
      <c r="HB197">
        <v>2.3535200000000001</v>
      </c>
      <c r="HC197">
        <v>40.4</v>
      </c>
      <c r="HD197">
        <v>16.040800000000001</v>
      </c>
      <c r="HE197">
        <v>18</v>
      </c>
      <c r="HF197">
        <v>712.86400000000003</v>
      </c>
      <c r="HG197">
        <v>732.69100000000003</v>
      </c>
      <c r="HH197">
        <v>30.999700000000001</v>
      </c>
      <c r="HI197">
        <v>33.835599999999999</v>
      </c>
      <c r="HJ197">
        <v>30</v>
      </c>
      <c r="HK197">
        <v>33.739400000000003</v>
      </c>
      <c r="HL197">
        <v>33.737000000000002</v>
      </c>
      <c r="HM197">
        <v>65.005200000000002</v>
      </c>
      <c r="HN197">
        <v>22.8398</v>
      </c>
      <c r="HO197">
        <v>70.903999999999996</v>
      </c>
      <c r="HP197">
        <v>31</v>
      </c>
      <c r="HQ197">
        <v>1216.8599999999999</v>
      </c>
      <c r="HR197">
        <v>35.444099999999999</v>
      </c>
      <c r="HS197">
        <v>99.159400000000005</v>
      </c>
      <c r="HT197">
        <v>98.200999999999993</v>
      </c>
    </row>
    <row r="198" spans="1:228" x14ac:dyDescent="0.2">
      <c r="A198">
        <v>183</v>
      </c>
      <c r="B198">
        <v>1670267971.5999999</v>
      </c>
      <c r="C198">
        <v>727</v>
      </c>
      <c r="D198" t="s">
        <v>725</v>
      </c>
      <c r="E198" t="s">
        <v>726</v>
      </c>
      <c r="F198">
        <v>4</v>
      </c>
      <c r="G198">
        <v>1670267969.2874999</v>
      </c>
      <c r="H198">
        <f t="shared" si="68"/>
        <v>1.051265287321421E-3</v>
      </c>
      <c r="I198">
        <f t="shared" si="69"/>
        <v>1.051265287321421</v>
      </c>
      <c r="J198">
        <f t="shared" si="70"/>
        <v>22.695298006688233</v>
      </c>
      <c r="K198">
        <f t="shared" si="71"/>
        <v>1188.5125</v>
      </c>
      <c r="L198">
        <f t="shared" si="72"/>
        <v>587.73729044454717</v>
      </c>
      <c r="M198">
        <f t="shared" si="73"/>
        <v>59.3523930817043</v>
      </c>
      <c r="N198">
        <f t="shared" si="74"/>
        <v>120.02141471943</v>
      </c>
      <c r="O198">
        <f t="shared" si="75"/>
        <v>6.3446604596037182E-2</v>
      </c>
      <c r="P198">
        <f t="shared" si="76"/>
        <v>3.6686335372762788</v>
      </c>
      <c r="Q198">
        <f t="shared" si="77"/>
        <v>6.2843269037778982E-2</v>
      </c>
      <c r="R198">
        <f t="shared" si="78"/>
        <v>3.9330772149080137E-2</v>
      </c>
      <c r="S198">
        <f t="shared" si="79"/>
        <v>226.115798909006</v>
      </c>
      <c r="T198">
        <f t="shared" si="80"/>
        <v>34.213980733965229</v>
      </c>
      <c r="U198">
        <f t="shared" si="81"/>
        <v>33.621099999999998</v>
      </c>
      <c r="V198">
        <f t="shared" si="82"/>
        <v>5.2311173438780783</v>
      </c>
      <c r="W198">
        <f t="shared" si="83"/>
        <v>70.144055315783731</v>
      </c>
      <c r="X198">
        <f t="shared" si="84"/>
        <v>3.6158077982413195</v>
      </c>
      <c r="Y198">
        <f t="shared" si="85"/>
        <v>5.1548314136717659</v>
      </c>
      <c r="Z198">
        <f t="shared" si="86"/>
        <v>1.6153095456367588</v>
      </c>
      <c r="AA198">
        <f t="shared" si="87"/>
        <v>-46.360799170874664</v>
      </c>
      <c r="AB198">
        <f t="shared" si="88"/>
        <v>-51.895884326912359</v>
      </c>
      <c r="AC198">
        <f t="shared" si="89"/>
        <v>-3.255280384778994</v>
      </c>
      <c r="AD198">
        <f t="shared" si="90"/>
        <v>124.60383502644001</v>
      </c>
      <c r="AE198">
        <f t="shared" si="91"/>
        <v>46.233152641679951</v>
      </c>
      <c r="AF198">
        <f t="shared" si="92"/>
        <v>1.0461856241757048</v>
      </c>
      <c r="AG198">
        <f t="shared" si="93"/>
        <v>22.695298006688233</v>
      </c>
      <c r="AH198">
        <v>1252.3945488305419</v>
      </c>
      <c r="AI198">
        <v>1235.7983636363631</v>
      </c>
      <c r="AJ198">
        <v>1.7394260114527971</v>
      </c>
      <c r="AK198">
        <v>64.412612484880171</v>
      </c>
      <c r="AL198">
        <f t="shared" si="94"/>
        <v>1.051265287321421</v>
      </c>
      <c r="AM198">
        <v>35.38635001195361</v>
      </c>
      <c r="AN198">
        <v>35.807659999999998</v>
      </c>
      <c r="AO198">
        <v>-5.115939442487916E-5</v>
      </c>
      <c r="AP198">
        <v>92.771630971899214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47069.322321859225</v>
      </c>
      <c r="AV198">
        <f t="shared" si="98"/>
        <v>1199.9937500000001</v>
      </c>
      <c r="AW198">
        <f t="shared" si="99"/>
        <v>1025.9205512481897</v>
      </c>
      <c r="AX198">
        <f t="shared" si="100"/>
        <v>0.85493824551018671</v>
      </c>
      <c r="AY198">
        <f t="shared" si="101"/>
        <v>0.18843081383466037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1670267969.2874999</v>
      </c>
      <c r="BF198">
        <v>1188.5125</v>
      </c>
      <c r="BG198">
        <v>1208.2325000000001</v>
      </c>
      <c r="BH198">
        <v>35.805549999999997</v>
      </c>
      <c r="BI198">
        <v>35.386562499999997</v>
      </c>
      <c r="BJ198">
        <v>1193.4662499999999</v>
      </c>
      <c r="BK198">
        <v>35.657362499999998</v>
      </c>
      <c r="BL198">
        <v>650.03399999999999</v>
      </c>
      <c r="BM198">
        <v>100.8845</v>
      </c>
      <c r="BN198">
        <v>0.1000624</v>
      </c>
      <c r="BO198">
        <v>33.358712500000003</v>
      </c>
      <c r="BP198">
        <v>33.621099999999998</v>
      </c>
      <c r="BQ198">
        <v>999.9</v>
      </c>
      <c r="BR198">
        <v>0</v>
      </c>
      <c r="BS198">
        <v>0</v>
      </c>
      <c r="BT198">
        <v>8983.75</v>
      </c>
      <c r="BU198">
        <v>0</v>
      </c>
      <c r="BV198">
        <v>293.35575</v>
      </c>
      <c r="BW198">
        <v>-19.7212</v>
      </c>
      <c r="BX198">
        <v>1232.6475</v>
      </c>
      <c r="BY198">
        <v>1252.5574999999999</v>
      </c>
      <c r="BZ198">
        <v>0.41897574999999998</v>
      </c>
      <c r="CA198">
        <v>1208.2325000000001</v>
      </c>
      <c r="CB198">
        <v>35.386562499999997</v>
      </c>
      <c r="CC198">
        <v>3.6122237500000001</v>
      </c>
      <c r="CD198">
        <v>3.5699562500000002</v>
      </c>
      <c r="CE198">
        <v>27.156662499999999</v>
      </c>
      <c r="CF198">
        <v>26.956162500000001</v>
      </c>
      <c r="CG198">
        <v>1199.9937500000001</v>
      </c>
      <c r="CH198">
        <v>0.49997599999999998</v>
      </c>
      <c r="CI198">
        <v>0.50002400000000002</v>
      </c>
      <c r="CJ198">
        <v>0</v>
      </c>
      <c r="CK198">
        <v>982.66487499999994</v>
      </c>
      <c r="CL198">
        <v>4.9990899999999998</v>
      </c>
      <c r="CM198">
        <v>10397.512500000001</v>
      </c>
      <c r="CN198">
        <v>9557.73</v>
      </c>
      <c r="CO198">
        <v>43.75</v>
      </c>
      <c r="CP198">
        <v>45.811999999999998</v>
      </c>
      <c r="CQ198">
        <v>44.625</v>
      </c>
      <c r="CR198">
        <v>44.686999999999998</v>
      </c>
      <c r="CS198">
        <v>45.061999999999998</v>
      </c>
      <c r="CT198">
        <v>597.46875</v>
      </c>
      <c r="CU198">
        <v>597.52749999999992</v>
      </c>
      <c r="CV198">
        <v>0</v>
      </c>
      <c r="CW198">
        <v>1670267990.5999999</v>
      </c>
      <c r="CX198">
        <v>0</v>
      </c>
      <c r="CY198">
        <v>1670266866.0999999</v>
      </c>
      <c r="CZ198" t="s">
        <v>356</v>
      </c>
      <c r="DA198">
        <v>1670266861.5999999</v>
      </c>
      <c r="DB198">
        <v>1670266866.0999999</v>
      </c>
      <c r="DC198">
        <v>4</v>
      </c>
      <c r="DD198">
        <v>8.4000000000000005E-2</v>
      </c>
      <c r="DE198">
        <v>1.7999999999999999E-2</v>
      </c>
      <c r="DF198">
        <v>-3.9009999999999998</v>
      </c>
      <c r="DG198">
        <v>0.14799999999999999</v>
      </c>
      <c r="DH198">
        <v>415</v>
      </c>
      <c r="DI198">
        <v>36</v>
      </c>
      <c r="DJ198">
        <v>0.66</v>
      </c>
      <c r="DK198">
        <v>0.36</v>
      </c>
      <c r="DL198">
        <v>-19.587965853658531</v>
      </c>
      <c r="DM198">
        <v>-1.0557135888501681</v>
      </c>
      <c r="DN198">
        <v>0.1092243084928199</v>
      </c>
      <c r="DO198">
        <v>0</v>
      </c>
      <c r="DP198">
        <v>0.41774751219512202</v>
      </c>
      <c r="DQ198">
        <v>1.4110222996515589E-2</v>
      </c>
      <c r="DR198">
        <v>2.1679947250627862E-3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3.2961100000000001</v>
      </c>
      <c r="EB198">
        <v>2.6252499999999999</v>
      </c>
      <c r="EC198">
        <v>0.20815700000000001</v>
      </c>
      <c r="ED198">
        <v>0.20832100000000001</v>
      </c>
      <c r="EE198">
        <v>0.143815</v>
      </c>
      <c r="EF198">
        <v>0.14110300000000001</v>
      </c>
      <c r="EG198">
        <v>23943.9</v>
      </c>
      <c r="EH198">
        <v>24363.200000000001</v>
      </c>
      <c r="EI198">
        <v>28142.6</v>
      </c>
      <c r="EJ198">
        <v>29631.8</v>
      </c>
      <c r="EK198">
        <v>33157.599999999999</v>
      </c>
      <c r="EL198">
        <v>35329.4</v>
      </c>
      <c r="EM198">
        <v>39719.199999999997</v>
      </c>
      <c r="EN198">
        <v>42343</v>
      </c>
      <c r="EO198">
        <v>2.2253500000000002</v>
      </c>
      <c r="EP198">
        <v>2.1605500000000002</v>
      </c>
      <c r="EQ198">
        <v>0.112467</v>
      </c>
      <c r="ER198">
        <v>0</v>
      </c>
      <c r="ES198">
        <v>31.7971</v>
      </c>
      <c r="ET198">
        <v>999.9</v>
      </c>
      <c r="EU198">
        <v>66.099999999999994</v>
      </c>
      <c r="EV198">
        <v>37.299999999999997</v>
      </c>
      <c r="EW198">
        <v>41.991399999999999</v>
      </c>
      <c r="EX198">
        <v>57.204999999999998</v>
      </c>
      <c r="EY198">
        <v>-2.30369</v>
      </c>
      <c r="EZ198">
        <v>2</v>
      </c>
      <c r="FA198">
        <v>0.51224599999999998</v>
      </c>
      <c r="FB198">
        <v>0.55496999999999996</v>
      </c>
      <c r="FC198">
        <v>20.270900000000001</v>
      </c>
      <c r="FD198">
        <v>5.2178899999999997</v>
      </c>
      <c r="FE198">
        <v>12.005800000000001</v>
      </c>
      <c r="FF198">
        <v>4.9862000000000002</v>
      </c>
      <c r="FG198">
        <v>3.2844799999999998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1.86222</v>
      </c>
      <c r="FN198">
        <v>1.86432</v>
      </c>
      <c r="FO198">
        <v>1.8603499999999999</v>
      </c>
      <c r="FP198">
        <v>1.8610500000000001</v>
      </c>
      <c r="FQ198">
        <v>1.8602000000000001</v>
      </c>
      <c r="FR198">
        <v>1.86188</v>
      </c>
      <c r="FS198">
        <v>1.85839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-4.96</v>
      </c>
      <c r="GH198">
        <v>0.1482</v>
      </c>
      <c r="GI198">
        <v>-2.9546745296188361</v>
      </c>
      <c r="GJ198">
        <v>-2.737337881603403E-3</v>
      </c>
      <c r="GK198">
        <v>1.2769921614711079E-6</v>
      </c>
      <c r="GL198">
        <v>-3.2469241445839119E-10</v>
      </c>
      <c r="GM198">
        <v>0.14817000000000749</v>
      </c>
      <c r="GN198">
        <v>0</v>
      </c>
      <c r="GO198">
        <v>0</v>
      </c>
      <c r="GP198">
        <v>0</v>
      </c>
      <c r="GQ198">
        <v>4</v>
      </c>
      <c r="GR198">
        <v>2074</v>
      </c>
      <c r="GS198">
        <v>4</v>
      </c>
      <c r="GT198">
        <v>30</v>
      </c>
      <c r="GU198">
        <v>18.5</v>
      </c>
      <c r="GV198">
        <v>18.399999999999999</v>
      </c>
      <c r="GW198">
        <v>3.26294</v>
      </c>
      <c r="GX198">
        <v>2.5317400000000001</v>
      </c>
      <c r="GY198">
        <v>2.04834</v>
      </c>
      <c r="GZ198">
        <v>2.6037599999999999</v>
      </c>
      <c r="HA198">
        <v>2.1972700000000001</v>
      </c>
      <c r="HB198">
        <v>2.3535200000000001</v>
      </c>
      <c r="HC198">
        <v>40.4</v>
      </c>
      <c r="HD198">
        <v>16.049600000000002</v>
      </c>
      <c r="HE198">
        <v>18</v>
      </c>
      <c r="HF198">
        <v>712.96199999999999</v>
      </c>
      <c r="HG198">
        <v>732.84699999999998</v>
      </c>
      <c r="HH198">
        <v>30.999700000000001</v>
      </c>
      <c r="HI198">
        <v>33.835599999999999</v>
      </c>
      <c r="HJ198">
        <v>30</v>
      </c>
      <c r="HK198">
        <v>33.736699999999999</v>
      </c>
      <c r="HL198">
        <v>33.735999999999997</v>
      </c>
      <c r="HM198">
        <v>65.2911</v>
      </c>
      <c r="HN198">
        <v>22.8398</v>
      </c>
      <c r="HO198">
        <v>71.275700000000001</v>
      </c>
      <c r="HP198">
        <v>31</v>
      </c>
      <c r="HQ198">
        <v>1223.54</v>
      </c>
      <c r="HR198">
        <v>35.442100000000003</v>
      </c>
      <c r="HS198">
        <v>99.159000000000006</v>
      </c>
      <c r="HT198">
        <v>98.200400000000002</v>
      </c>
    </row>
    <row r="199" spans="1:228" x14ac:dyDescent="0.2">
      <c r="A199">
        <v>184</v>
      </c>
      <c r="B199">
        <v>1670267975.5999999</v>
      </c>
      <c r="C199">
        <v>731</v>
      </c>
      <c r="D199" t="s">
        <v>727</v>
      </c>
      <c r="E199" t="s">
        <v>728</v>
      </c>
      <c r="F199">
        <v>4</v>
      </c>
      <c r="G199">
        <v>1670267973.5999999</v>
      </c>
      <c r="H199">
        <f t="shared" si="68"/>
        <v>1.0750949427568433E-3</v>
      </c>
      <c r="I199">
        <f t="shared" si="69"/>
        <v>1.0750949427568433</v>
      </c>
      <c r="J199">
        <f t="shared" si="70"/>
        <v>22.780103189033021</v>
      </c>
      <c r="K199">
        <f t="shared" si="71"/>
        <v>1195.74</v>
      </c>
      <c r="L199">
        <f t="shared" si="72"/>
        <v>605.50556852911461</v>
      </c>
      <c r="M199">
        <f t="shared" si="73"/>
        <v>61.145294456413062</v>
      </c>
      <c r="N199">
        <f t="shared" si="74"/>
        <v>120.74847564312005</v>
      </c>
      <c r="O199">
        <f t="shared" si="75"/>
        <v>6.491877237889776E-2</v>
      </c>
      <c r="P199">
        <f t="shared" si="76"/>
        <v>3.6653674965593055</v>
      </c>
      <c r="Q199">
        <f t="shared" si="77"/>
        <v>6.4286706828048823E-2</v>
      </c>
      <c r="R199">
        <f t="shared" si="78"/>
        <v>4.0235467338876986E-2</v>
      </c>
      <c r="S199">
        <f t="shared" si="79"/>
        <v>226.11829762048666</v>
      </c>
      <c r="T199">
        <f t="shared" si="80"/>
        <v>34.211292195705056</v>
      </c>
      <c r="U199">
        <f t="shared" si="81"/>
        <v>33.621814285714287</v>
      </c>
      <c r="V199">
        <f t="shared" si="82"/>
        <v>5.2313263464911497</v>
      </c>
      <c r="W199">
        <f t="shared" si="83"/>
        <v>70.152010321080979</v>
      </c>
      <c r="X199">
        <f t="shared" si="84"/>
        <v>3.6165395966087037</v>
      </c>
      <c r="Y199">
        <f t="shared" si="85"/>
        <v>5.1552900338223351</v>
      </c>
      <c r="Z199">
        <f t="shared" si="86"/>
        <v>1.614786749882446</v>
      </c>
      <c r="AA199">
        <f t="shared" si="87"/>
        <v>-47.411686975576785</v>
      </c>
      <c r="AB199">
        <f t="shared" si="88"/>
        <v>-51.677129943403912</v>
      </c>
      <c r="AC199">
        <f t="shared" si="89"/>
        <v>-3.2444834976442261</v>
      </c>
      <c r="AD199">
        <f t="shared" si="90"/>
        <v>123.78499720386171</v>
      </c>
      <c r="AE199">
        <f t="shared" si="91"/>
        <v>46.09332427876118</v>
      </c>
      <c r="AF199">
        <f t="shared" si="92"/>
        <v>1.009578119355653</v>
      </c>
      <c r="AG199">
        <f t="shared" si="93"/>
        <v>22.780103189033021</v>
      </c>
      <c r="AH199">
        <v>1259.3267505271431</v>
      </c>
      <c r="AI199">
        <v>1242.7409696969701</v>
      </c>
      <c r="AJ199">
        <v>1.7273987519112111</v>
      </c>
      <c r="AK199">
        <v>64.412612484880171</v>
      </c>
      <c r="AL199">
        <f t="shared" si="94"/>
        <v>1.0750949427568433</v>
      </c>
      <c r="AM199">
        <v>35.386964765127992</v>
      </c>
      <c r="AN199">
        <v>35.816849117647038</v>
      </c>
      <c r="AO199">
        <v>1.206709378119135E-4</v>
      </c>
      <c r="AP199">
        <v>92.771630971899214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47010.809925420806</v>
      </c>
      <c r="AV199">
        <f t="shared" si="98"/>
        <v>1200.005714285714</v>
      </c>
      <c r="AW199">
        <f t="shared" si="99"/>
        <v>1025.9309065391121</v>
      </c>
      <c r="AX199">
        <f t="shared" si="100"/>
        <v>0.8549383509809223</v>
      </c>
      <c r="AY199">
        <f t="shared" si="101"/>
        <v>0.18843101739317991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1670267973.5999999</v>
      </c>
      <c r="BF199">
        <v>1195.74</v>
      </c>
      <c r="BG199">
        <v>1215.3871428571431</v>
      </c>
      <c r="BH199">
        <v>35.813628571428573</v>
      </c>
      <c r="BI199">
        <v>35.409300000000002</v>
      </c>
      <c r="BJ199">
        <v>1200.7</v>
      </c>
      <c r="BK199">
        <v>35.665442857142857</v>
      </c>
      <c r="BL199">
        <v>650.02528571428581</v>
      </c>
      <c r="BM199">
        <v>100.8821428571429</v>
      </c>
      <c r="BN199">
        <v>0.10007371428571429</v>
      </c>
      <c r="BO199">
        <v>33.360300000000002</v>
      </c>
      <c r="BP199">
        <v>33.621814285714287</v>
      </c>
      <c r="BQ199">
        <v>999.89999999999986</v>
      </c>
      <c r="BR199">
        <v>0</v>
      </c>
      <c r="BS199">
        <v>0</v>
      </c>
      <c r="BT199">
        <v>8972.6771428571428</v>
      </c>
      <c r="BU199">
        <v>0</v>
      </c>
      <c r="BV199">
        <v>287.09671428571431</v>
      </c>
      <c r="BW199">
        <v>-19.64894285714286</v>
      </c>
      <c r="BX199">
        <v>1240.1528571428571</v>
      </c>
      <c r="BY199">
        <v>1260.001428571429</v>
      </c>
      <c r="BZ199">
        <v>0.40431657142857141</v>
      </c>
      <c r="CA199">
        <v>1215.3871428571431</v>
      </c>
      <c r="CB199">
        <v>35.409300000000002</v>
      </c>
      <c r="CC199">
        <v>3.6129542857142858</v>
      </c>
      <c r="CD199">
        <v>3.5721657142857142</v>
      </c>
      <c r="CE199">
        <v>27.1601</v>
      </c>
      <c r="CF199">
        <v>26.96668571428572</v>
      </c>
      <c r="CG199">
        <v>1200.005714285714</v>
      </c>
      <c r="CH199">
        <v>0.499971</v>
      </c>
      <c r="CI199">
        <v>0.50002899999999995</v>
      </c>
      <c r="CJ199">
        <v>0</v>
      </c>
      <c r="CK199">
        <v>982.81214285714293</v>
      </c>
      <c r="CL199">
        <v>4.9990899999999998</v>
      </c>
      <c r="CM199">
        <v>10396.185714285721</v>
      </c>
      <c r="CN199">
        <v>9557.7885714285712</v>
      </c>
      <c r="CO199">
        <v>43.75</v>
      </c>
      <c r="CP199">
        <v>45.811999999999998</v>
      </c>
      <c r="CQ199">
        <v>44.625</v>
      </c>
      <c r="CR199">
        <v>44.686999999999998</v>
      </c>
      <c r="CS199">
        <v>45.061999999999998</v>
      </c>
      <c r="CT199">
        <v>597.47000000000014</v>
      </c>
      <c r="CU199">
        <v>597.53714285714284</v>
      </c>
      <c r="CV199">
        <v>0</v>
      </c>
      <c r="CW199">
        <v>1670267994.8</v>
      </c>
      <c r="CX199">
        <v>0</v>
      </c>
      <c r="CY199">
        <v>1670266866.0999999</v>
      </c>
      <c r="CZ199" t="s">
        <v>356</v>
      </c>
      <c r="DA199">
        <v>1670266861.5999999</v>
      </c>
      <c r="DB199">
        <v>1670266866.0999999</v>
      </c>
      <c r="DC199">
        <v>4</v>
      </c>
      <c r="DD199">
        <v>8.4000000000000005E-2</v>
      </c>
      <c r="DE199">
        <v>1.7999999999999999E-2</v>
      </c>
      <c r="DF199">
        <v>-3.9009999999999998</v>
      </c>
      <c r="DG199">
        <v>0.14799999999999999</v>
      </c>
      <c r="DH199">
        <v>415</v>
      </c>
      <c r="DI199">
        <v>36</v>
      </c>
      <c r="DJ199">
        <v>0.66</v>
      </c>
      <c r="DK199">
        <v>0.36</v>
      </c>
      <c r="DL199">
        <v>-19.635258536585361</v>
      </c>
      <c r="DM199">
        <v>-0.63365853658537452</v>
      </c>
      <c r="DN199">
        <v>8.1791376418269265E-2</v>
      </c>
      <c r="DO199">
        <v>0</v>
      </c>
      <c r="DP199">
        <v>0.41699746341463412</v>
      </c>
      <c r="DQ199">
        <v>-2.29665993031355E-2</v>
      </c>
      <c r="DR199">
        <v>5.4183523600299377E-3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3.29609</v>
      </c>
      <c r="EB199">
        <v>2.6250900000000001</v>
      </c>
      <c r="EC199">
        <v>0.20887800000000001</v>
      </c>
      <c r="ED199">
        <v>0.20902200000000001</v>
      </c>
      <c r="EE199">
        <v>0.143842</v>
      </c>
      <c r="EF199">
        <v>0.141233</v>
      </c>
      <c r="EG199">
        <v>23922</v>
      </c>
      <c r="EH199">
        <v>24341.5</v>
      </c>
      <c r="EI199">
        <v>28142.6</v>
      </c>
      <c r="EJ199">
        <v>29631.8</v>
      </c>
      <c r="EK199">
        <v>33156.6</v>
      </c>
      <c r="EL199">
        <v>35324.1</v>
      </c>
      <c r="EM199">
        <v>39719.1</v>
      </c>
      <c r="EN199">
        <v>42343.1</v>
      </c>
      <c r="EO199">
        <v>2.2252000000000001</v>
      </c>
      <c r="EP199">
        <v>2.16073</v>
      </c>
      <c r="EQ199">
        <v>0.112709</v>
      </c>
      <c r="ER199">
        <v>0</v>
      </c>
      <c r="ES199">
        <v>31.794</v>
      </c>
      <c r="ET199">
        <v>999.9</v>
      </c>
      <c r="EU199">
        <v>66.099999999999994</v>
      </c>
      <c r="EV199">
        <v>37.299999999999997</v>
      </c>
      <c r="EW199">
        <v>41.993499999999997</v>
      </c>
      <c r="EX199">
        <v>57.234999999999999</v>
      </c>
      <c r="EY199">
        <v>-2.3958400000000002</v>
      </c>
      <c r="EZ199">
        <v>2</v>
      </c>
      <c r="FA199">
        <v>0.512154</v>
      </c>
      <c r="FB199">
        <v>0.55488300000000002</v>
      </c>
      <c r="FC199">
        <v>20.270900000000001</v>
      </c>
      <c r="FD199">
        <v>5.21774</v>
      </c>
      <c r="FE199">
        <v>12.0053</v>
      </c>
      <c r="FF199">
        <v>4.9862000000000002</v>
      </c>
      <c r="FG199">
        <v>3.2844500000000001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1.8622099999999999</v>
      </c>
      <c r="FN199">
        <v>1.8643000000000001</v>
      </c>
      <c r="FO199">
        <v>1.8603499999999999</v>
      </c>
      <c r="FP199">
        <v>1.8610800000000001</v>
      </c>
      <c r="FQ199">
        <v>1.8602000000000001</v>
      </c>
      <c r="FR199">
        <v>1.86188</v>
      </c>
      <c r="FS199">
        <v>1.85839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-4.97</v>
      </c>
      <c r="GH199">
        <v>0.1482</v>
      </c>
      <c r="GI199">
        <v>-2.9546745296188361</v>
      </c>
      <c r="GJ199">
        <v>-2.737337881603403E-3</v>
      </c>
      <c r="GK199">
        <v>1.2769921614711079E-6</v>
      </c>
      <c r="GL199">
        <v>-3.2469241445839119E-10</v>
      </c>
      <c r="GM199">
        <v>0.14817000000000749</v>
      </c>
      <c r="GN199">
        <v>0</v>
      </c>
      <c r="GO199">
        <v>0</v>
      </c>
      <c r="GP199">
        <v>0</v>
      </c>
      <c r="GQ199">
        <v>4</v>
      </c>
      <c r="GR199">
        <v>2074</v>
      </c>
      <c r="GS199">
        <v>4</v>
      </c>
      <c r="GT199">
        <v>30</v>
      </c>
      <c r="GU199">
        <v>18.600000000000001</v>
      </c>
      <c r="GV199">
        <v>18.5</v>
      </c>
      <c r="GW199">
        <v>3.27759</v>
      </c>
      <c r="GX199">
        <v>2.5305200000000001</v>
      </c>
      <c r="GY199">
        <v>2.04834</v>
      </c>
      <c r="GZ199">
        <v>2.6037599999999999</v>
      </c>
      <c r="HA199">
        <v>2.1972700000000001</v>
      </c>
      <c r="HB199">
        <v>2.3547400000000001</v>
      </c>
      <c r="HC199">
        <v>40.4</v>
      </c>
      <c r="HD199">
        <v>16.049600000000002</v>
      </c>
      <c r="HE199">
        <v>18</v>
      </c>
      <c r="HF199">
        <v>712.83</v>
      </c>
      <c r="HG199">
        <v>732.98800000000006</v>
      </c>
      <c r="HH199">
        <v>30.9999</v>
      </c>
      <c r="HI199">
        <v>33.832900000000002</v>
      </c>
      <c r="HJ199">
        <v>30</v>
      </c>
      <c r="HK199">
        <v>33.7363</v>
      </c>
      <c r="HL199">
        <v>33.734000000000002</v>
      </c>
      <c r="HM199">
        <v>65.5822</v>
      </c>
      <c r="HN199">
        <v>22.8398</v>
      </c>
      <c r="HO199">
        <v>71.275700000000001</v>
      </c>
      <c r="HP199">
        <v>31</v>
      </c>
      <c r="HQ199">
        <v>1230.21</v>
      </c>
      <c r="HR199">
        <v>35.440199999999997</v>
      </c>
      <c r="HS199">
        <v>99.158799999999999</v>
      </c>
      <c r="HT199">
        <v>98.200500000000005</v>
      </c>
    </row>
    <row r="200" spans="1:228" x14ac:dyDescent="0.2">
      <c r="A200">
        <v>185</v>
      </c>
      <c r="B200">
        <v>1670267979.0999999</v>
      </c>
      <c r="C200">
        <v>734.5</v>
      </c>
      <c r="D200" t="s">
        <v>729</v>
      </c>
      <c r="E200" t="s">
        <v>730</v>
      </c>
      <c r="F200">
        <v>4</v>
      </c>
      <c r="G200">
        <v>1670267977.0285721</v>
      </c>
      <c r="H200">
        <f t="shared" si="68"/>
        <v>1.0428818441790544E-3</v>
      </c>
      <c r="I200">
        <f t="shared" si="69"/>
        <v>1.0428818441790544</v>
      </c>
      <c r="J200">
        <f t="shared" si="70"/>
        <v>22.932996005659014</v>
      </c>
      <c r="K200">
        <f t="shared" si="71"/>
        <v>1201.4014285714291</v>
      </c>
      <c r="L200">
        <f t="shared" si="72"/>
        <v>590.42253994969633</v>
      </c>
      <c r="M200">
        <f t="shared" si="73"/>
        <v>59.622589342951052</v>
      </c>
      <c r="N200">
        <f t="shared" si="74"/>
        <v>121.32101870272763</v>
      </c>
      <c r="O200">
        <f t="shared" si="75"/>
        <v>6.3012784869295235E-2</v>
      </c>
      <c r="P200">
        <f t="shared" si="76"/>
        <v>3.6692666845748061</v>
      </c>
      <c r="Q200">
        <f t="shared" si="77"/>
        <v>6.2417731684617249E-2</v>
      </c>
      <c r="R200">
        <f t="shared" si="78"/>
        <v>3.9064076995962205E-2</v>
      </c>
      <c r="S200">
        <f t="shared" si="79"/>
        <v>226.11634937923864</v>
      </c>
      <c r="T200">
        <f t="shared" si="80"/>
        <v>34.219888632195136</v>
      </c>
      <c r="U200">
        <f t="shared" si="81"/>
        <v>33.621228571428567</v>
      </c>
      <c r="V200">
        <f t="shared" si="82"/>
        <v>5.2311549638124255</v>
      </c>
      <c r="W200">
        <f t="shared" si="83"/>
        <v>70.166755143303632</v>
      </c>
      <c r="X200">
        <f t="shared" si="84"/>
        <v>3.6178471036385411</v>
      </c>
      <c r="Y200">
        <f t="shared" si="85"/>
        <v>5.1560701307188932</v>
      </c>
      <c r="Z200">
        <f t="shared" si="86"/>
        <v>1.6133078601738844</v>
      </c>
      <c r="AA200">
        <f t="shared" si="87"/>
        <v>-45.991089328296297</v>
      </c>
      <c r="AB200">
        <f t="shared" si="88"/>
        <v>-51.082131848517136</v>
      </c>
      <c r="AC200">
        <f t="shared" si="89"/>
        <v>-3.2037523377046031</v>
      </c>
      <c r="AD200">
        <f t="shared" si="90"/>
        <v>125.83937586472062</v>
      </c>
      <c r="AE200">
        <f t="shared" si="91"/>
        <v>46.198394435145545</v>
      </c>
      <c r="AF200">
        <f t="shared" si="92"/>
        <v>0.96237966602885694</v>
      </c>
      <c r="AG200">
        <f t="shared" si="93"/>
        <v>22.932996005659014</v>
      </c>
      <c r="AH200">
        <v>1265.345148097626</v>
      </c>
      <c r="AI200">
        <v>1248.7375757575751</v>
      </c>
      <c r="AJ200">
        <v>1.716003879159169</v>
      </c>
      <c r="AK200">
        <v>64.412612484880171</v>
      </c>
      <c r="AL200">
        <f t="shared" si="94"/>
        <v>1.0428818441790544</v>
      </c>
      <c r="AM200">
        <v>35.417631627640908</v>
      </c>
      <c r="AN200">
        <v>35.834844411764678</v>
      </c>
      <c r="AO200">
        <v>8.0148868320969901E-5</v>
      </c>
      <c r="AP200">
        <v>92.771630971899214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47079.946818565339</v>
      </c>
      <c r="AV200">
        <f t="shared" si="98"/>
        <v>1199.994285714286</v>
      </c>
      <c r="AW200">
        <f t="shared" si="99"/>
        <v>1025.9212421654088</v>
      </c>
      <c r="AX200">
        <f t="shared" si="100"/>
        <v>0.85493843960660054</v>
      </c>
      <c r="AY200">
        <f t="shared" si="101"/>
        <v>0.18843118844073903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1670267977.0285721</v>
      </c>
      <c r="BF200">
        <v>1201.4014285714291</v>
      </c>
      <c r="BG200">
        <v>1221.0714285714289</v>
      </c>
      <c r="BH200">
        <v>35.826328571428569</v>
      </c>
      <c r="BI200">
        <v>35.440899999999999</v>
      </c>
      <c r="BJ200">
        <v>1206.3671428571431</v>
      </c>
      <c r="BK200">
        <v>35.678157142857138</v>
      </c>
      <c r="BL200">
        <v>650.01228571428567</v>
      </c>
      <c r="BM200">
        <v>100.883</v>
      </c>
      <c r="BN200">
        <v>9.9915300000000012E-2</v>
      </c>
      <c r="BO200">
        <v>33.363</v>
      </c>
      <c r="BP200">
        <v>33.621228571428567</v>
      </c>
      <c r="BQ200">
        <v>999.89999999999986</v>
      </c>
      <c r="BR200">
        <v>0</v>
      </c>
      <c r="BS200">
        <v>0</v>
      </c>
      <c r="BT200">
        <v>8986.0714285714294</v>
      </c>
      <c r="BU200">
        <v>0</v>
      </c>
      <c r="BV200">
        <v>282.77814285714288</v>
      </c>
      <c r="BW200">
        <v>-19.671342857142861</v>
      </c>
      <c r="BX200">
        <v>1246.0414285714289</v>
      </c>
      <c r="BY200">
        <v>1265.937142857143</v>
      </c>
      <c r="BZ200">
        <v>0.38541571428571431</v>
      </c>
      <c r="CA200">
        <v>1221.0714285714289</v>
      </c>
      <c r="CB200">
        <v>35.440899999999999</v>
      </c>
      <c r="CC200">
        <v>3.6142628571428572</v>
      </c>
      <c r="CD200">
        <v>3.5753814285714292</v>
      </c>
      <c r="CE200">
        <v>27.166271428571431</v>
      </c>
      <c r="CF200">
        <v>26.982028571428572</v>
      </c>
      <c r="CG200">
        <v>1199.994285714286</v>
      </c>
      <c r="CH200">
        <v>0.49996900000000011</v>
      </c>
      <c r="CI200">
        <v>0.500031</v>
      </c>
      <c r="CJ200">
        <v>0</v>
      </c>
      <c r="CK200">
        <v>983.02800000000002</v>
      </c>
      <c r="CL200">
        <v>4.9990899999999998</v>
      </c>
      <c r="CM200">
        <v>10396.54285714286</v>
      </c>
      <c r="CN200">
        <v>9557.7014285714286</v>
      </c>
      <c r="CO200">
        <v>43.75</v>
      </c>
      <c r="CP200">
        <v>45.811999999999998</v>
      </c>
      <c r="CQ200">
        <v>44.625</v>
      </c>
      <c r="CR200">
        <v>44.669285714285706</v>
      </c>
      <c r="CS200">
        <v>45.061999999999998</v>
      </c>
      <c r="CT200">
        <v>597.46</v>
      </c>
      <c r="CU200">
        <v>597.53428571428572</v>
      </c>
      <c r="CV200">
        <v>0</v>
      </c>
      <c r="CW200">
        <v>1670267997.8</v>
      </c>
      <c r="CX200">
        <v>0</v>
      </c>
      <c r="CY200">
        <v>1670266866.0999999</v>
      </c>
      <c r="CZ200" t="s">
        <v>356</v>
      </c>
      <c r="DA200">
        <v>1670266861.5999999</v>
      </c>
      <c r="DB200">
        <v>1670266866.0999999</v>
      </c>
      <c r="DC200">
        <v>4</v>
      </c>
      <c r="DD200">
        <v>8.4000000000000005E-2</v>
      </c>
      <c r="DE200">
        <v>1.7999999999999999E-2</v>
      </c>
      <c r="DF200">
        <v>-3.9009999999999998</v>
      </c>
      <c r="DG200">
        <v>0.14799999999999999</v>
      </c>
      <c r="DH200">
        <v>415</v>
      </c>
      <c r="DI200">
        <v>36</v>
      </c>
      <c r="DJ200">
        <v>0.66</v>
      </c>
      <c r="DK200">
        <v>0.36</v>
      </c>
      <c r="DL200">
        <v>-19.665253658536589</v>
      </c>
      <c r="DM200">
        <v>-0.2148146341463347</v>
      </c>
      <c r="DN200">
        <v>6.0839725859940262E-2</v>
      </c>
      <c r="DO200">
        <v>0</v>
      </c>
      <c r="DP200">
        <v>0.41074526829268287</v>
      </c>
      <c r="DQ200">
        <v>-0.10981505226480839</v>
      </c>
      <c r="DR200">
        <v>1.378180280611197E-2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365</v>
      </c>
      <c r="EA200">
        <v>3.2961</v>
      </c>
      <c r="EB200">
        <v>2.62513</v>
      </c>
      <c r="EC200">
        <v>0.20950299999999999</v>
      </c>
      <c r="ED200">
        <v>0.20965500000000001</v>
      </c>
      <c r="EE200">
        <v>0.14388999999999999</v>
      </c>
      <c r="EF200">
        <v>0.14125699999999999</v>
      </c>
      <c r="EG200">
        <v>23902.6</v>
      </c>
      <c r="EH200">
        <v>24322</v>
      </c>
      <c r="EI200">
        <v>28142</v>
      </c>
      <c r="EJ200">
        <v>29631.8</v>
      </c>
      <c r="EK200">
        <v>33154.1</v>
      </c>
      <c r="EL200">
        <v>35323.199999999997</v>
      </c>
      <c r="EM200">
        <v>39718.400000000001</v>
      </c>
      <c r="EN200">
        <v>42343</v>
      </c>
      <c r="EO200">
        <v>2.2250800000000002</v>
      </c>
      <c r="EP200">
        <v>2.16065</v>
      </c>
      <c r="EQ200">
        <v>0.113174</v>
      </c>
      <c r="ER200">
        <v>0</v>
      </c>
      <c r="ES200">
        <v>31.7911</v>
      </c>
      <c r="ET200">
        <v>999.9</v>
      </c>
      <c r="EU200">
        <v>66.2</v>
      </c>
      <c r="EV200">
        <v>37.299999999999997</v>
      </c>
      <c r="EW200">
        <v>42.057899999999997</v>
      </c>
      <c r="EX200">
        <v>57.295000000000002</v>
      </c>
      <c r="EY200">
        <v>-2.5080100000000001</v>
      </c>
      <c r="EZ200">
        <v>2</v>
      </c>
      <c r="FA200">
        <v>0.51171500000000003</v>
      </c>
      <c r="FB200">
        <v>0.55545199999999995</v>
      </c>
      <c r="FC200">
        <v>20.271000000000001</v>
      </c>
      <c r="FD200">
        <v>5.21774</v>
      </c>
      <c r="FE200">
        <v>12.0062</v>
      </c>
      <c r="FF200">
        <v>4.9863499999999998</v>
      </c>
      <c r="FG200">
        <v>3.2844799999999998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1.86219</v>
      </c>
      <c r="FN200">
        <v>1.8643099999999999</v>
      </c>
      <c r="FO200">
        <v>1.8603499999999999</v>
      </c>
      <c r="FP200">
        <v>1.8610800000000001</v>
      </c>
      <c r="FQ200">
        <v>1.8602000000000001</v>
      </c>
      <c r="FR200">
        <v>1.86188</v>
      </c>
      <c r="FS200">
        <v>1.8583799999999999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-4.97</v>
      </c>
      <c r="GH200">
        <v>0.1482</v>
      </c>
      <c r="GI200">
        <v>-2.9546745296188361</v>
      </c>
      <c r="GJ200">
        <v>-2.737337881603403E-3</v>
      </c>
      <c r="GK200">
        <v>1.2769921614711079E-6</v>
      </c>
      <c r="GL200">
        <v>-3.2469241445839119E-10</v>
      </c>
      <c r="GM200">
        <v>0.14817000000000749</v>
      </c>
      <c r="GN200">
        <v>0</v>
      </c>
      <c r="GO200">
        <v>0</v>
      </c>
      <c r="GP200">
        <v>0</v>
      </c>
      <c r="GQ200">
        <v>4</v>
      </c>
      <c r="GR200">
        <v>2074</v>
      </c>
      <c r="GS200">
        <v>4</v>
      </c>
      <c r="GT200">
        <v>30</v>
      </c>
      <c r="GU200">
        <v>18.600000000000001</v>
      </c>
      <c r="GV200">
        <v>18.600000000000001</v>
      </c>
      <c r="GW200">
        <v>3.28735</v>
      </c>
      <c r="GX200">
        <v>2.5402800000000001</v>
      </c>
      <c r="GY200">
        <v>2.04834</v>
      </c>
      <c r="GZ200">
        <v>2.6037599999999999</v>
      </c>
      <c r="HA200">
        <v>2.1972700000000001</v>
      </c>
      <c r="HB200">
        <v>2.32422</v>
      </c>
      <c r="HC200">
        <v>40.4</v>
      </c>
      <c r="HD200">
        <v>16.040800000000001</v>
      </c>
      <c r="HE200">
        <v>18</v>
      </c>
      <c r="HF200">
        <v>712.72400000000005</v>
      </c>
      <c r="HG200">
        <v>732.91600000000005</v>
      </c>
      <c r="HH200">
        <v>31.0001</v>
      </c>
      <c r="HI200">
        <v>33.832599999999999</v>
      </c>
      <c r="HJ200">
        <v>30</v>
      </c>
      <c r="HK200">
        <v>33.7363</v>
      </c>
      <c r="HL200">
        <v>33.734000000000002</v>
      </c>
      <c r="HM200">
        <v>65.841099999999997</v>
      </c>
      <c r="HN200">
        <v>22.8398</v>
      </c>
      <c r="HO200">
        <v>71.275700000000001</v>
      </c>
      <c r="HP200">
        <v>31</v>
      </c>
      <c r="HQ200">
        <v>1236.8900000000001</v>
      </c>
      <c r="HR200">
        <v>35.440199999999997</v>
      </c>
      <c r="HS200">
        <v>99.156999999999996</v>
      </c>
      <c r="HT200">
        <v>98.200500000000005</v>
      </c>
    </row>
    <row r="201" spans="1:228" x14ac:dyDescent="0.2">
      <c r="A201">
        <v>186</v>
      </c>
      <c r="B201">
        <v>1670267983.0999999</v>
      </c>
      <c r="C201">
        <v>738.5</v>
      </c>
      <c r="D201" t="s">
        <v>731</v>
      </c>
      <c r="E201" t="s">
        <v>732</v>
      </c>
      <c r="F201">
        <v>4</v>
      </c>
      <c r="G201">
        <v>1670267981.0999999</v>
      </c>
      <c r="H201">
        <f t="shared" si="68"/>
        <v>1.0959310234706675E-3</v>
      </c>
      <c r="I201">
        <f t="shared" si="69"/>
        <v>1.0959310234706676</v>
      </c>
      <c r="J201">
        <f t="shared" si="70"/>
        <v>23.451289250216011</v>
      </c>
      <c r="K201">
        <f t="shared" si="71"/>
        <v>1208.1342857142861</v>
      </c>
      <c r="L201">
        <f t="shared" si="72"/>
        <v>613.27847674336522</v>
      </c>
      <c r="M201">
        <f t="shared" si="73"/>
        <v>61.930538152251437</v>
      </c>
      <c r="N201">
        <f t="shared" si="74"/>
        <v>122.00070491921284</v>
      </c>
      <c r="O201">
        <f t="shared" si="75"/>
        <v>6.6326929497316611E-2</v>
      </c>
      <c r="P201">
        <f t="shared" si="76"/>
        <v>3.671067697561976</v>
      </c>
      <c r="Q201">
        <f t="shared" si="77"/>
        <v>6.5668309770159777E-2</v>
      </c>
      <c r="R201">
        <f t="shared" si="78"/>
        <v>4.1101322804553087E-2</v>
      </c>
      <c r="S201">
        <f t="shared" si="79"/>
        <v>226.11427723644314</v>
      </c>
      <c r="T201">
        <f t="shared" si="80"/>
        <v>34.215298491725235</v>
      </c>
      <c r="U201">
        <f t="shared" si="81"/>
        <v>33.621628571428573</v>
      </c>
      <c r="V201">
        <f t="shared" si="82"/>
        <v>5.2312720051130546</v>
      </c>
      <c r="W201">
        <f t="shared" si="83"/>
        <v>70.178099744010922</v>
      </c>
      <c r="X201">
        <f t="shared" si="84"/>
        <v>3.6198401171550394</v>
      </c>
      <c r="Y201">
        <f t="shared" si="85"/>
        <v>5.1580765657080372</v>
      </c>
      <c r="Z201">
        <f t="shared" si="86"/>
        <v>1.6114318879580152</v>
      </c>
      <c r="AA201">
        <f t="shared" si="87"/>
        <v>-48.330558135056435</v>
      </c>
      <c r="AB201">
        <f t="shared" si="88"/>
        <v>-49.812277899195763</v>
      </c>
      <c r="AC201">
        <f t="shared" si="89"/>
        <v>-3.1226895664847554</v>
      </c>
      <c r="AD201">
        <f t="shared" si="90"/>
        <v>124.84875163570619</v>
      </c>
      <c r="AE201">
        <f t="shared" si="91"/>
        <v>46.432443241915138</v>
      </c>
      <c r="AF201">
        <f t="shared" si="92"/>
        <v>0.99828833979100939</v>
      </c>
      <c r="AG201">
        <f t="shared" si="93"/>
        <v>23.451289250216011</v>
      </c>
      <c r="AH201">
        <v>1272.36920344695</v>
      </c>
      <c r="AI201">
        <v>1255.600242424242</v>
      </c>
      <c r="AJ201">
        <v>1.7004469251241201</v>
      </c>
      <c r="AK201">
        <v>64.412612484880171</v>
      </c>
      <c r="AL201">
        <f t="shared" si="94"/>
        <v>1.0959310234706676</v>
      </c>
      <c r="AM201">
        <v>35.444671458363047</v>
      </c>
      <c r="AN201">
        <v>35.852599117647038</v>
      </c>
      <c r="AO201">
        <v>5.4796298032996991E-3</v>
      </c>
      <c r="AP201">
        <v>92.771630971899214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47111.003750886572</v>
      </c>
      <c r="AV201">
        <f t="shared" si="98"/>
        <v>1199.982857142857</v>
      </c>
      <c r="AW201">
        <f t="shared" si="99"/>
        <v>1025.9115135940119</v>
      </c>
      <c r="AX201">
        <f t="shared" si="100"/>
        <v>0.8549384747351253</v>
      </c>
      <c r="AY201">
        <f t="shared" si="101"/>
        <v>0.18843125623879176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1670267981.0999999</v>
      </c>
      <c r="BF201">
        <v>1208.1342857142861</v>
      </c>
      <c r="BG201">
        <v>1227.921428571429</v>
      </c>
      <c r="BH201">
        <v>35.846128571428572</v>
      </c>
      <c r="BI201">
        <v>35.446342857142852</v>
      </c>
      <c r="BJ201">
        <v>1213.1128571428569</v>
      </c>
      <c r="BK201">
        <v>35.69794285714287</v>
      </c>
      <c r="BL201">
        <v>650.03814285714293</v>
      </c>
      <c r="BM201">
        <v>100.8827142857143</v>
      </c>
      <c r="BN201">
        <v>0.1000211285714286</v>
      </c>
      <c r="BO201">
        <v>33.36994285714286</v>
      </c>
      <c r="BP201">
        <v>33.621628571428573</v>
      </c>
      <c r="BQ201">
        <v>999.89999999999986</v>
      </c>
      <c r="BR201">
        <v>0</v>
      </c>
      <c r="BS201">
        <v>0</v>
      </c>
      <c r="BT201">
        <v>8992.3214285714294</v>
      </c>
      <c r="BU201">
        <v>0</v>
      </c>
      <c r="BV201">
        <v>282.30942857142861</v>
      </c>
      <c r="BW201">
        <v>-19.7851</v>
      </c>
      <c r="BX201">
        <v>1253.0542857142859</v>
      </c>
      <c r="BY201">
        <v>1273.048571428571</v>
      </c>
      <c r="BZ201">
        <v>0.39979885714285718</v>
      </c>
      <c r="CA201">
        <v>1227.921428571429</v>
      </c>
      <c r="CB201">
        <v>35.446342857142852</v>
      </c>
      <c r="CC201">
        <v>3.61626</v>
      </c>
      <c r="CD201">
        <v>3.5759257142857139</v>
      </c>
      <c r="CE201">
        <v>27.17568571428572</v>
      </c>
      <c r="CF201">
        <v>26.984585714285711</v>
      </c>
      <c r="CG201">
        <v>1199.982857142857</v>
      </c>
      <c r="CH201">
        <v>0.49996900000000011</v>
      </c>
      <c r="CI201">
        <v>0.500031</v>
      </c>
      <c r="CJ201">
        <v>0</v>
      </c>
      <c r="CK201">
        <v>983.09385714285702</v>
      </c>
      <c r="CL201">
        <v>4.9990899999999998</v>
      </c>
      <c r="CM201">
        <v>10398.342857142859</v>
      </c>
      <c r="CN201">
        <v>9557.5957142857133</v>
      </c>
      <c r="CO201">
        <v>43.75</v>
      </c>
      <c r="CP201">
        <v>45.811999999999998</v>
      </c>
      <c r="CQ201">
        <v>44.625</v>
      </c>
      <c r="CR201">
        <v>44.686999999999998</v>
      </c>
      <c r="CS201">
        <v>45.061999999999998</v>
      </c>
      <c r="CT201">
        <v>597.45285714285717</v>
      </c>
      <c r="CU201">
        <v>597.52999999999986</v>
      </c>
      <c r="CV201">
        <v>0</v>
      </c>
      <c r="CW201">
        <v>1670268002</v>
      </c>
      <c r="CX201">
        <v>0</v>
      </c>
      <c r="CY201">
        <v>1670266866.0999999</v>
      </c>
      <c r="CZ201" t="s">
        <v>356</v>
      </c>
      <c r="DA201">
        <v>1670266861.5999999</v>
      </c>
      <c r="DB201">
        <v>1670266866.0999999</v>
      </c>
      <c r="DC201">
        <v>4</v>
      </c>
      <c r="DD201">
        <v>8.4000000000000005E-2</v>
      </c>
      <c r="DE201">
        <v>1.7999999999999999E-2</v>
      </c>
      <c r="DF201">
        <v>-3.9009999999999998</v>
      </c>
      <c r="DG201">
        <v>0.14799999999999999</v>
      </c>
      <c r="DH201">
        <v>415</v>
      </c>
      <c r="DI201">
        <v>36</v>
      </c>
      <c r="DJ201">
        <v>0.66</v>
      </c>
      <c r="DK201">
        <v>0.36</v>
      </c>
      <c r="DL201">
        <v>-19.70148536585366</v>
      </c>
      <c r="DM201">
        <v>-0.23523135888504221</v>
      </c>
      <c r="DN201">
        <v>5.9907235447919718E-2</v>
      </c>
      <c r="DO201">
        <v>0</v>
      </c>
      <c r="DP201">
        <v>0.40663368292682922</v>
      </c>
      <c r="DQ201">
        <v>-0.10387689198606211</v>
      </c>
      <c r="DR201">
        <v>1.376659462725521E-2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365</v>
      </c>
      <c r="EA201">
        <v>3.2960799999999999</v>
      </c>
      <c r="EB201">
        <v>2.6252499999999999</v>
      </c>
      <c r="EC201">
        <v>0.210206</v>
      </c>
      <c r="ED201">
        <v>0.210365</v>
      </c>
      <c r="EE201">
        <v>0.14393600000000001</v>
      </c>
      <c r="EF201">
        <v>0.14125699999999999</v>
      </c>
      <c r="EG201">
        <v>23881.5</v>
      </c>
      <c r="EH201">
        <v>24299.9</v>
      </c>
      <c r="EI201">
        <v>28142.3</v>
      </c>
      <c r="EJ201">
        <v>29631.5</v>
      </c>
      <c r="EK201">
        <v>33153.199999999997</v>
      </c>
      <c r="EL201">
        <v>35322.699999999997</v>
      </c>
      <c r="EM201">
        <v>39719.300000000003</v>
      </c>
      <c r="EN201">
        <v>42342.5</v>
      </c>
      <c r="EO201">
        <v>2.2253500000000002</v>
      </c>
      <c r="EP201">
        <v>2.1607500000000002</v>
      </c>
      <c r="EQ201">
        <v>0.11369600000000001</v>
      </c>
      <c r="ER201">
        <v>0</v>
      </c>
      <c r="ES201">
        <v>31.7883</v>
      </c>
      <c r="ET201">
        <v>999.9</v>
      </c>
      <c r="EU201">
        <v>66.2</v>
      </c>
      <c r="EV201">
        <v>37.299999999999997</v>
      </c>
      <c r="EW201">
        <v>42.0548</v>
      </c>
      <c r="EX201">
        <v>57.325000000000003</v>
      </c>
      <c r="EY201">
        <v>-2.4559299999999999</v>
      </c>
      <c r="EZ201">
        <v>2</v>
      </c>
      <c r="FA201">
        <v>0.51218200000000003</v>
      </c>
      <c r="FB201">
        <v>0.55664800000000003</v>
      </c>
      <c r="FC201">
        <v>20.271000000000001</v>
      </c>
      <c r="FD201">
        <v>5.2175900000000004</v>
      </c>
      <c r="FE201">
        <v>12.0067</v>
      </c>
      <c r="FF201">
        <v>4.9861000000000004</v>
      </c>
      <c r="FG201">
        <v>3.2845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1.86219</v>
      </c>
      <c r="FN201">
        <v>1.8642799999999999</v>
      </c>
      <c r="FO201">
        <v>1.8603499999999999</v>
      </c>
      <c r="FP201">
        <v>1.86107</v>
      </c>
      <c r="FQ201">
        <v>1.8602000000000001</v>
      </c>
      <c r="FR201">
        <v>1.86188</v>
      </c>
      <c r="FS201">
        <v>1.8583799999999999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-4.9800000000000004</v>
      </c>
      <c r="GH201">
        <v>0.14810000000000001</v>
      </c>
      <c r="GI201">
        <v>-2.9546745296188361</v>
      </c>
      <c r="GJ201">
        <v>-2.737337881603403E-3</v>
      </c>
      <c r="GK201">
        <v>1.2769921614711079E-6</v>
      </c>
      <c r="GL201">
        <v>-3.2469241445839119E-10</v>
      </c>
      <c r="GM201">
        <v>0.14817000000000749</v>
      </c>
      <c r="GN201">
        <v>0</v>
      </c>
      <c r="GO201">
        <v>0</v>
      </c>
      <c r="GP201">
        <v>0</v>
      </c>
      <c r="GQ201">
        <v>4</v>
      </c>
      <c r="GR201">
        <v>2074</v>
      </c>
      <c r="GS201">
        <v>4</v>
      </c>
      <c r="GT201">
        <v>30</v>
      </c>
      <c r="GU201">
        <v>18.7</v>
      </c>
      <c r="GV201">
        <v>18.600000000000001</v>
      </c>
      <c r="GW201">
        <v>3.302</v>
      </c>
      <c r="GX201">
        <v>2.5390600000000001</v>
      </c>
      <c r="GY201">
        <v>2.04834</v>
      </c>
      <c r="GZ201">
        <v>2.6037599999999999</v>
      </c>
      <c r="HA201">
        <v>2.1972700000000001</v>
      </c>
      <c r="HB201">
        <v>2.2949199999999998</v>
      </c>
      <c r="HC201">
        <v>40.4</v>
      </c>
      <c r="HD201">
        <v>16.0321</v>
      </c>
      <c r="HE201">
        <v>18</v>
      </c>
      <c r="HF201">
        <v>712.95699999999999</v>
      </c>
      <c r="HG201">
        <v>733.01099999999997</v>
      </c>
      <c r="HH201">
        <v>31.0002</v>
      </c>
      <c r="HI201">
        <v>33.832599999999999</v>
      </c>
      <c r="HJ201">
        <v>30.0002</v>
      </c>
      <c r="HK201">
        <v>33.7363</v>
      </c>
      <c r="HL201">
        <v>33.734000000000002</v>
      </c>
      <c r="HM201">
        <v>66.126800000000003</v>
      </c>
      <c r="HN201">
        <v>22.8398</v>
      </c>
      <c r="HO201">
        <v>71.275700000000001</v>
      </c>
      <c r="HP201">
        <v>31</v>
      </c>
      <c r="HQ201">
        <v>1243.57</v>
      </c>
      <c r="HR201">
        <v>35.440199999999997</v>
      </c>
      <c r="HS201">
        <v>99.158699999999996</v>
      </c>
      <c r="HT201">
        <v>98.199299999999994</v>
      </c>
    </row>
    <row r="202" spans="1:228" x14ac:dyDescent="0.2">
      <c r="A202">
        <v>187</v>
      </c>
      <c r="B202">
        <v>1670267987.0999999</v>
      </c>
      <c r="C202">
        <v>742.5</v>
      </c>
      <c r="D202" t="s">
        <v>733</v>
      </c>
      <c r="E202" t="s">
        <v>734</v>
      </c>
      <c r="F202">
        <v>4</v>
      </c>
      <c r="G202">
        <v>1670267984.7874999</v>
      </c>
      <c r="H202">
        <f t="shared" si="68"/>
        <v>1.0808959491540795E-3</v>
      </c>
      <c r="I202">
        <f t="shared" si="69"/>
        <v>1.0808959491540795</v>
      </c>
      <c r="J202">
        <f t="shared" si="70"/>
        <v>22.945228264142454</v>
      </c>
      <c r="K202">
        <f t="shared" si="71"/>
        <v>1214.2262499999999</v>
      </c>
      <c r="L202">
        <f t="shared" si="72"/>
        <v>619.48646942631376</v>
      </c>
      <c r="M202">
        <f t="shared" si="73"/>
        <v>62.557396642928374</v>
      </c>
      <c r="N202">
        <f t="shared" si="74"/>
        <v>122.61580661454722</v>
      </c>
      <c r="O202">
        <f t="shared" si="75"/>
        <v>6.4936512218453396E-2</v>
      </c>
      <c r="P202">
        <f t="shared" si="76"/>
        <v>3.6678844537154025</v>
      </c>
      <c r="Q202">
        <f t="shared" si="77"/>
        <v>6.4304532408589438E-2</v>
      </c>
      <c r="R202">
        <f t="shared" si="78"/>
        <v>4.0246600902034219E-2</v>
      </c>
      <c r="S202">
        <f t="shared" si="79"/>
        <v>226.11599623672609</v>
      </c>
      <c r="T202">
        <f t="shared" si="80"/>
        <v>34.231091191270544</v>
      </c>
      <c r="U202">
        <f t="shared" si="81"/>
        <v>33.664749999999998</v>
      </c>
      <c r="V202">
        <f t="shared" si="82"/>
        <v>5.2439028409507644</v>
      </c>
      <c r="W202">
        <f t="shared" si="83"/>
        <v>70.153394504106529</v>
      </c>
      <c r="X202">
        <f t="shared" si="84"/>
        <v>3.6209885522375198</v>
      </c>
      <c r="Y202">
        <f t="shared" si="85"/>
        <v>5.1615300696897286</v>
      </c>
      <c r="Z202">
        <f t="shared" si="86"/>
        <v>1.6229142887132446</v>
      </c>
      <c r="AA202">
        <f t="shared" si="87"/>
        <v>-47.667511357694906</v>
      </c>
      <c r="AB202">
        <f t="shared" si="88"/>
        <v>-55.934075566576553</v>
      </c>
      <c r="AC202">
        <f t="shared" si="89"/>
        <v>-3.5104490667437336</v>
      </c>
      <c r="AD202">
        <f t="shared" si="90"/>
        <v>119.00396024571089</v>
      </c>
      <c r="AE202">
        <f t="shared" si="91"/>
        <v>46.742486816113491</v>
      </c>
      <c r="AF202">
        <f t="shared" si="92"/>
        <v>1.0293795950741198</v>
      </c>
      <c r="AG202">
        <f t="shared" si="93"/>
        <v>22.945228264142454</v>
      </c>
      <c r="AH202">
        <v>1279.3604327042881</v>
      </c>
      <c r="AI202">
        <v>1262.5716969696971</v>
      </c>
      <c r="AJ202">
        <v>1.7609288681089721</v>
      </c>
      <c r="AK202">
        <v>64.412612484880171</v>
      </c>
      <c r="AL202">
        <f t="shared" si="94"/>
        <v>1.0808959491540795</v>
      </c>
      <c r="AM202">
        <v>35.445670921130997</v>
      </c>
      <c r="AN202">
        <v>35.86165647058823</v>
      </c>
      <c r="AO202">
        <v>2.9902550254998208E-3</v>
      </c>
      <c r="AP202">
        <v>92.771630971899214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47052.388813301477</v>
      </c>
      <c r="AV202">
        <f t="shared" si="98"/>
        <v>1199.99</v>
      </c>
      <c r="AW202">
        <f t="shared" si="99"/>
        <v>1025.9178135941586</v>
      </c>
      <c r="AX202">
        <f t="shared" si="100"/>
        <v>0.85493863581709728</v>
      </c>
      <c r="AY202">
        <f t="shared" si="101"/>
        <v>0.1884315671269978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1670267984.7874999</v>
      </c>
      <c r="BF202">
        <v>1214.2262499999999</v>
      </c>
      <c r="BG202">
        <v>1234.1612500000001</v>
      </c>
      <c r="BH202">
        <v>35.857525000000003</v>
      </c>
      <c r="BI202">
        <v>35.445275000000002</v>
      </c>
      <c r="BJ202">
        <v>1219.2075</v>
      </c>
      <c r="BK202">
        <v>35.709387500000012</v>
      </c>
      <c r="BL202">
        <v>650.00974999999994</v>
      </c>
      <c r="BM202">
        <v>100.882625</v>
      </c>
      <c r="BN202">
        <v>0.100043275</v>
      </c>
      <c r="BO202">
        <v>33.381887499999998</v>
      </c>
      <c r="BP202">
        <v>33.664749999999998</v>
      </c>
      <c r="BQ202">
        <v>999.9</v>
      </c>
      <c r="BR202">
        <v>0</v>
      </c>
      <c r="BS202">
        <v>0</v>
      </c>
      <c r="BT202">
        <v>8981.3287500000006</v>
      </c>
      <c r="BU202">
        <v>0</v>
      </c>
      <c r="BV202">
        <v>283.10050000000001</v>
      </c>
      <c r="BW202">
        <v>-19.934362499999999</v>
      </c>
      <c r="BX202">
        <v>1259.38375</v>
      </c>
      <c r="BY202">
        <v>1279.5137500000001</v>
      </c>
      <c r="BZ202">
        <v>0.41227437500000003</v>
      </c>
      <c r="CA202">
        <v>1234.1612500000001</v>
      </c>
      <c r="CB202">
        <v>35.445275000000002</v>
      </c>
      <c r="CC202">
        <v>3.6174050000000002</v>
      </c>
      <c r="CD202">
        <v>3.57581375</v>
      </c>
      <c r="CE202">
        <v>27.181075</v>
      </c>
      <c r="CF202">
        <v>26.984087500000001</v>
      </c>
      <c r="CG202">
        <v>1199.99</v>
      </c>
      <c r="CH202">
        <v>0.49996350000000001</v>
      </c>
      <c r="CI202">
        <v>0.50003649999999999</v>
      </c>
      <c r="CJ202">
        <v>0</v>
      </c>
      <c r="CK202">
        <v>983.18624999999997</v>
      </c>
      <c r="CL202">
        <v>4.9990899999999998</v>
      </c>
      <c r="CM202">
        <v>10400.6875</v>
      </c>
      <c r="CN202">
        <v>9557.6450000000004</v>
      </c>
      <c r="CO202">
        <v>43.75</v>
      </c>
      <c r="CP202">
        <v>45.811999999999998</v>
      </c>
      <c r="CQ202">
        <v>44.625</v>
      </c>
      <c r="CR202">
        <v>44.671499999999988</v>
      </c>
      <c r="CS202">
        <v>45.061999999999998</v>
      </c>
      <c r="CT202">
        <v>597.45000000000005</v>
      </c>
      <c r="CU202">
        <v>597.54</v>
      </c>
      <c r="CV202">
        <v>0</v>
      </c>
      <c r="CW202">
        <v>1670268006.2</v>
      </c>
      <c r="CX202">
        <v>0</v>
      </c>
      <c r="CY202">
        <v>1670266866.0999999</v>
      </c>
      <c r="CZ202" t="s">
        <v>356</v>
      </c>
      <c r="DA202">
        <v>1670266861.5999999</v>
      </c>
      <c r="DB202">
        <v>1670266866.0999999</v>
      </c>
      <c r="DC202">
        <v>4</v>
      </c>
      <c r="DD202">
        <v>8.4000000000000005E-2</v>
      </c>
      <c r="DE202">
        <v>1.7999999999999999E-2</v>
      </c>
      <c r="DF202">
        <v>-3.9009999999999998</v>
      </c>
      <c r="DG202">
        <v>0.14799999999999999</v>
      </c>
      <c r="DH202">
        <v>415</v>
      </c>
      <c r="DI202">
        <v>36</v>
      </c>
      <c r="DJ202">
        <v>0.66</v>
      </c>
      <c r="DK202">
        <v>0.36</v>
      </c>
      <c r="DL202">
        <v>-19.752790243902439</v>
      </c>
      <c r="DM202">
        <v>-0.8137756097560892</v>
      </c>
      <c r="DN202">
        <v>0.1101823119018568</v>
      </c>
      <c r="DO202">
        <v>0</v>
      </c>
      <c r="DP202">
        <v>0.40549617073170718</v>
      </c>
      <c r="DQ202">
        <v>-3.7861860627178549E-2</v>
      </c>
      <c r="DR202">
        <v>1.2995509201638659E-2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357</v>
      </c>
      <c r="EA202">
        <v>3.2960400000000001</v>
      </c>
      <c r="EB202">
        <v>2.6252300000000002</v>
      </c>
      <c r="EC202">
        <v>0.21092900000000001</v>
      </c>
      <c r="ED202">
        <v>0.21108299999999999</v>
      </c>
      <c r="EE202">
        <v>0.14396</v>
      </c>
      <c r="EF202">
        <v>0.141261</v>
      </c>
      <c r="EG202">
        <v>23859.5</v>
      </c>
      <c r="EH202">
        <v>24277.8</v>
      </c>
      <c r="EI202">
        <v>28142.3</v>
      </c>
      <c r="EJ202">
        <v>29631.7</v>
      </c>
      <c r="EK202">
        <v>33152</v>
      </c>
      <c r="EL202">
        <v>35322.9</v>
      </c>
      <c r="EM202">
        <v>39719</v>
      </c>
      <c r="EN202">
        <v>42342.7</v>
      </c>
      <c r="EO202">
        <v>2.22533</v>
      </c>
      <c r="EP202">
        <v>2.1608499999999999</v>
      </c>
      <c r="EQ202">
        <v>0.118352</v>
      </c>
      <c r="ER202">
        <v>0</v>
      </c>
      <c r="ES202">
        <v>31.7882</v>
      </c>
      <c r="ET202">
        <v>999.9</v>
      </c>
      <c r="EU202">
        <v>66.2</v>
      </c>
      <c r="EV202">
        <v>37.299999999999997</v>
      </c>
      <c r="EW202">
        <v>42.057000000000002</v>
      </c>
      <c r="EX202">
        <v>57.655000000000001</v>
      </c>
      <c r="EY202">
        <v>-2.4158599999999999</v>
      </c>
      <c r="EZ202">
        <v>2</v>
      </c>
      <c r="FA202">
        <v>0.51204000000000005</v>
      </c>
      <c r="FB202">
        <v>0.55807499999999999</v>
      </c>
      <c r="FC202">
        <v>20.270900000000001</v>
      </c>
      <c r="FD202">
        <v>5.2178899999999997</v>
      </c>
      <c r="FE202">
        <v>12.0062</v>
      </c>
      <c r="FF202">
        <v>4.98665</v>
      </c>
      <c r="FG202">
        <v>3.2846000000000002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1.86219</v>
      </c>
      <c r="FN202">
        <v>1.8642700000000001</v>
      </c>
      <c r="FO202">
        <v>1.8603499999999999</v>
      </c>
      <c r="FP202">
        <v>1.8610500000000001</v>
      </c>
      <c r="FQ202">
        <v>1.8602000000000001</v>
      </c>
      <c r="FR202">
        <v>1.86188</v>
      </c>
      <c r="FS202">
        <v>1.8583799999999999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-4.9800000000000004</v>
      </c>
      <c r="GH202">
        <v>0.1482</v>
      </c>
      <c r="GI202">
        <v>-2.9546745296188361</v>
      </c>
      <c r="GJ202">
        <v>-2.737337881603403E-3</v>
      </c>
      <c r="GK202">
        <v>1.2769921614711079E-6</v>
      </c>
      <c r="GL202">
        <v>-3.2469241445839119E-10</v>
      </c>
      <c r="GM202">
        <v>0.14817000000000749</v>
      </c>
      <c r="GN202">
        <v>0</v>
      </c>
      <c r="GO202">
        <v>0</v>
      </c>
      <c r="GP202">
        <v>0</v>
      </c>
      <c r="GQ202">
        <v>4</v>
      </c>
      <c r="GR202">
        <v>2074</v>
      </c>
      <c r="GS202">
        <v>4</v>
      </c>
      <c r="GT202">
        <v>30</v>
      </c>
      <c r="GU202">
        <v>18.8</v>
      </c>
      <c r="GV202">
        <v>18.7</v>
      </c>
      <c r="GW202">
        <v>3.3166500000000001</v>
      </c>
      <c r="GX202">
        <v>2.5402800000000001</v>
      </c>
      <c r="GY202">
        <v>2.04834</v>
      </c>
      <c r="GZ202">
        <v>2.6049799999999999</v>
      </c>
      <c r="HA202">
        <v>2.1972700000000001</v>
      </c>
      <c r="HB202">
        <v>2.3083499999999999</v>
      </c>
      <c r="HC202">
        <v>40.4</v>
      </c>
      <c r="HD202">
        <v>16.0321</v>
      </c>
      <c r="HE202">
        <v>18</v>
      </c>
      <c r="HF202">
        <v>712.91099999999994</v>
      </c>
      <c r="HG202">
        <v>733.1</v>
      </c>
      <c r="HH202">
        <v>31.000299999999999</v>
      </c>
      <c r="HI202">
        <v>33.832599999999999</v>
      </c>
      <c r="HJ202">
        <v>30.0001</v>
      </c>
      <c r="HK202">
        <v>33.734099999999998</v>
      </c>
      <c r="HL202">
        <v>33.733400000000003</v>
      </c>
      <c r="HM202">
        <v>66.409899999999993</v>
      </c>
      <c r="HN202">
        <v>22.8398</v>
      </c>
      <c r="HO202">
        <v>71.275700000000001</v>
      </c>
      <c r="HP202">
        <v>31</v>
      </c>
      <c r="HQ202">
        <v>1250.25</v>
      </c>
      <c r="HR202">
        <v>35.440199999999997</v>
      </c>
      <c r="HS202">
        <v>99.158100000000005</v>
      </c>
      <c r="HT202">
        <v>98.1999</v>
      </c>
    </row>
    <row r="203" spans="1:228" x14ac:dyDescent="0.2">
      <c r="A203">
        <v>188</v>
      </c>
      <c r="B203">
        <v>1670267991.0999999</v>
      </c>
      <c r="C203">
        <v>746.5</v>
      </c>
      <c r="D203" t="s">
        <v>735</v>
      </c>
      <c r="E203" t="s">
        <v>736</v>
      </c>
      <c r="F203">
        <v>4</v>
      </c>
      <c r="G203">
        <v>1670267989.0999999</v>
      </c>
      <c r="H203">
        <f t="shared" si="68"/>
        <v>1.070577143990413E-3</v>
      </c>
      <c r="I203">
        <f t="shared" si="69"/>
        <v>1.070577143990413</v>
      </c>
      <c r="J203">
        <f t="shared" si="70"/>
        <v>23.088418794905607</v>
      </c>
      <c r="K203">
        <f t="shared" si="71"/>
        <v>1221.4985714285719</v>
      </c>
      <c r="L203">
        <f t="shared" si="72"/>
        <v>610.76100412982646</v>
      </c>
      <c r="M203">
        <f t="shared" si="73"/>
        <v>61.675796870761658</v>
      </c>
      <c r="N203">
        <f t="shared" si="74"/>
        <v>123.34922704616578</v>
      </c>
      <c r="O203">
        <f t="shared" si="75"/>
        <v>6.357429361712906E-2</v>
      </c>
      <c r="P203">
        <f t="shared" si="76"/>
        <v>3.6775814887957172</v>
      </c>
      <c r="Q203">
        <f t="shared" si="77"/>
        <v>6.2969998394859519E-2</v>
      </c>
      <c r="R203">
        <f t="shared" si="78"/>
        <v>3.9410063659727719E-2</v>
      </c>
      <c r="S203">
        <f t="shared" si="79"/>
        <v>226.11707366529797</v>
      </c>
      <c r="T203">
        <f t="shared" si="80"/>
        <v>34.237329934219439</v>
      </c>
      <c r="U203">
        <f t="shared" si="81"/>
        <v>33.730714285714278</v>
      </c>
      <c r="V203">
        <f t="shared" si="82"/>
        <v>5.2632759748304068</v>
      </c>
      <c r="W203">
        <f t="shared" si="83"/>
        <v>70.14819504027497</v>
      </c>
      <c r="X203">
        <f t="shared" si="84"/>
        <v>3.6219749373617147</v>
      </c>
      <c r="Y203">
        <f t="shared" si="85"/>
        <v>5.1633187928530306</v>
      </c>
      <c r="Z203">
        <f t="shared" si="86"/>
        <v>1.641301037468692</v>
      </c>
      <c r="AA203">
        <f t="shared" si="87"/>
        <v>-47.212452049977216</v>
      </c>
      <c r="AB203">
        <f t="shared" si="88"/>
        <v>-67.934351011089149</v>
      </c>
      <c r="AC203">
        <f t="shared" si="89"/>
        <v>-4.2538517607051851</v>
      </c>
      <c r="AD203">
        <f t="shared" si="90"/>
        <v>106.71641884352644</v>
      </c>
      <c r="AE203">
        <f t="shared" si="91"/>
        <v>46.517116256257459</v>
      </c>
      <c r="AF203">
        <f t="shared" si="92"/>
        <v>1.0445331332987033</v>
      </c>
      <c r="AG203">
        <f t="shared" si="93"/>
        <v>23.088418794905607</v>
      </c>
      <c r="AH203">
        <v>1286.291036833713</v>
      </c>
      <c r="AI203">
        <v>1269.542787878788</v>
      </c>
      <c r="AJ203">
        <v>1.7347783188778849</v>
      </c>
      <c r="AK203">
        <v>64.412612484880171</v>
      </c>
      <c r="AL203">
        <f t="shared" si="94"/>
        <v>1.070577143990413</v>
      </c>
      <c r="AM203">
        <v>35.44621173032499</v>
      </c>
      <c r="AN203">
        <v>35.8712244117647</v>
      </c>
      <c r="AO203">
        <v>6.6281127890659272E-4</v>
      </c>
      <c r="AP203">
        <v>92.771630971899214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47224.415538539994</v>
      </c>
      <c r="AV203">
        <f t="shared" si="98"/>
        <v>1199.995714285714</v>
      </c>
      <c r="AW203">
        <f t="shared" si="99"/>
        <v>1025.9226993084442</v>
      </c>
      <c r="AX203">
        <f t="shared" si="100"/>
        <v>0.85493863610930887</v>
      </c>
      <c r="AY203">
        <f t="shared" si="101"/>
        <v>0.18843156769096628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1670267989.0999999</v>
      </c>
      <c r="BF203">
        <v>1221.4985714285719</v>
      </c>
      <c r="BG203">
        <v>1241.351428571428</v>
      </c>
      <c r="BH203">
        <v>35.867571428571431</v>
      </c>
      <c r="BI203">
        <v>35.449242857142863</v>
      </c>
      <c r="BJ203">
        <v>1226.488571428572</v>
      </c>
      <c r="BK203">
        <v>35.719414285714286</v>
      </c>
      <c r="BL203">
        <v>649.98771428571433</v>
      </c>
      <c r="BM203">
        <v>100.88200000000001</v>
      </c>
      <c r="BN203">
        <v>9.9884000000000001E-2</v>
      </c>
      <c r="BO203">
        <v>33.388071428571443</v>
      </c>
      <c r="BP203">
        <v>33.730714285714278</v>
      </c>
      <c r="BQ203">
        <v>999.89999999999986</v>
      </c>
      <c r="BR203">
        <v>0</v>
      </c>
      <c r="BS203">
        <v>0</v>
      </c>
      <c r="BT203">
        <v>9014.9114285714277</v>
      </c>
      <c r="BU203">
        <v>0</v>
      </c>
      <c r="BV203">
        <v>281.63400000000001</v>
      </c>
      <c r="BW203">
        <v>-19.85152857142857</v>
      </c>
      <c r="BX203">
        <v>1266.944285714286</v>
      </c>
      <c r="BY203">
        <v>1286.972857142857</v>
      </c>
      <c r="BZ203">
        <v>0.41834171428571432</v>
      </c>
      <c r="CA203">
        <v>1241.351428571428</v>
      </c>
      <c r="CB203">
        <v>35.449242857142863</v>
      </c>
      <c r="CC203">
        <v>3.618397142857142</v>
      </c>
      <c r="CD203">
        <v>3.576192857142857</v>
      </c>
      <c r="CE203">
        <v>27.185771428571432</v>
      </c>
      <c r="CF203">
        <v>26.985871428571429</v>
      </c>
      <c r="CG203">
        <v>1199.995714285714</v>
      </c>
      <c r="CH203">
        <v>0.49996071428571431</v>
      </c>
      <c r="CI203">
        <v>0.5000392857142858</v>
      </c>
      <c r="CJ203">
        <v>0</v>
      </c>
      <c r="CK203">
        <v>983.16185714285712</v>
      </c>
      <c r="CL203">
        <v>4.9990899999999998</v>
      </c>
      <c r="CM203">
        <v>10402.528571428569</v>
      </c>
      <c r="CN203">
        <v>9557.6785714285706</v>
      </c>
      <c r="CO203">
        <v>43.75</v>
      </c>
      <c r="CP203">
        <v>45.811999999999998</v>
      </c>
      <c r="CQ203">
        <v>44.625</v>
      </c>
      <c r="CR203">
        <v>44.651571428571437</v>
      </c>
      <c r="CS203">
        <v>45.061999999999998</v>
      </c>
      <c r="CT203">
        <v>597.45285714285717</v>
      </c>
      <c r="CU203">
        <v>597.54285714285709</v>
      </c>
      <c r="CV203">
        <v>0</v>
      </c>
      <c r="CW203">
        <v>1670268009.8</v>
      </c>
      <c r="CX203">
        <v>0</v>
      </c>
      <c r="CY203">
        <v>1670266866.0999999</v>
      </c>
      <c r="CZ203" t="s">
        <v>356</v>
      </c>
      <c r="DA203">
        <v>1670266861.5999999</v>
      </c>
      <c r="DB203">
        <v>1670266866.0999999</v>
      </c>
      <c r="DC203">
        <v>4</v>
      </c>
      <c r="DD203">
        <v>8.4000000000000005E-2</v>
      </c>
      <c r="DE203">
        <v>1.7999999999999999E-2</v>
      </c>
      <c r="DF203">
        <v>-3.9009999999999998</v>
      </c>
      <c r="DG203">
        <v>0.14799999999999999</v>
      </c>
      <c r="DH203">
        <v>415</v>
      </c>
      <c r="DI203">
        <v>36</v>
      </c>
      <c r="DJ203">
        <v>0.66</v>
      </c>
      <c r="DK203">
        <v>0.36</v>
      </c>
      <c r="DL203">
        <v>-19.78332682926829</v>
      </c>
      <c r="DM203">
        <v>-0.89634982578395517</v>
      </c>
      <c r="DN203">
        <v>0.1150862158777862</v>
      </c>
      <c r="DO203">
        <v>0</v>
      </c>
      <c r="DP203">
        <v>0.40538736585365848</v>
      </c>
      <c r="DQ203">
        <v>5.0910397212543881E-2</v>
      </c>
      <c r="DR203">
        <v>1.2921607586606579E-2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357</v>
      </c>
      <c r="EA203">
        <v>3.29596</v>
      </c>
      <c r="EB203">
        <v>2.62541</v>
      </c>
      <c r="EC203">
        <v>0.211644</v>
      </c>
      <c r="ED203">
        <v>0.211779</v>
      </c>
      <c r="EE203">
        <v>0.143987</v>
      </c>
      <c r="EF203">
        <v>0.14126900000000001</v>
      </c>
      <c r="EG203">
        <v>23837.9</v>
      </c>
      <c r="EH203">
        <v>24256.3</v>
      </c>
      <c r="EI203">
        <v>28142.400000000001</v>
      </c>
      <c r="EJ203">
        <v>29631.7</v>
      </c>
      <c r="EK203">
        <v>33151.1</v>
      </c>
      <c r="EL203">
        <v>35322.699999999997</v>
      </c>
      <c r="EM203">
        <v>39719.1</v>
      </c>
      <c r="EN203">
        <v>42342.9</v>
      </c>
      <c r="EO203">
        <v>2.22505</v>
      </c>
      <c r="EP203">
        <v>2.1608499999999999</v>
      </c>
      <c r="EQ203">
        <v>0.12110899999999999</v>
      </c>
      <c r="ER203">
        <v>0</v>
      </c>
      <c r="ES203">
        <v>31.7882</v>
      </c>
      <c r="ET203">
        <v>999.9</v>
      </c>
      <c r="EU203">
        <v>66.2</v>
      </c>
      <c r="EV203">
        <v>37.299999999999997</v>
      </c>
      <c r="EW203">
        <v>42.056699999999999</v>
      </c>
      <c r="EX203">
        <v>57.295000000000002</v>
      </c>
      <c r="EY203">
        <v>-2.41987</v>
      </c>
      <c r="EZ203">
        <v>2</v>
      </c>
      <c r="FA203">
        <v>0.51207599999999998</v>
      </c>
      <c r="FB203">
        <v>0.55913400000000002</v>
      </c>
      <c r="FC203">
        <v>20.270900000000001</v>
      </c>
      <c r="FD203">
        <v>5.2186399999999997</v>
      </c>
      <c r="FE203">
        <v>12.0062</v>
      </c>
      <c r="FF203">
        <v>4.9869000000000003</v>
      </c>
      <c r="FG203">
        <v>3.2846500000000001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1.86219</v>
      </c>
      <c r="FN203">
        <v>1.8643099999999999</v>
      </c>
      <c r="FO203">
        <v>1.8603499999999999</v>
      </c>
      <c r="FP203">
        <v>1.8610599999999999</v>
      </c>
      <c r="FQ203">
        <v>1.8602000000000001</v>
      </c>
      <c r="FR203">
        <v>1.86188</v>
      </c>
      <c r="FS203">
        <v>1.8583799999999999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-4.99</v>
      </c>
      <c r="GH203">
        <v>0.1482</v>
      </c>
      <c r="GI203">
        <v>-2.9546745296188361</v>
      </c>
      <c r="GJ203">
        <v>-2.737337881603403E-3</v>
      </c>
      <c r="GK203">
        <v>1.2769921614711079E-6</v>
      </c>
      <c r="GL203">
        <v>-3.2469241445839119E-10</v>
      </c>
      <c r="GM203">
        <v>0.14817000000000749</v>
      </c>
      <c r="GN203">
        <v>0</v>
      </c>
      <c r="GO203">
        <v>0</v>
      </c>
      <c r="GP203">
        <v>0</v>
      </c>
      <c r="GQ203">
        <v>4</v>
      </c>
      <c r="GR203">
        <v>2074</v>
      </c>
      <c r="GS203">
        <v>4</v>
      </c>
      <c r="GT203">
        <v>30</v>
      </c>
      <c r="GU203">
        <v>18.8</v>
      </c>
      <c r="GV203">
        <v>18.8</v>
      </c>
      <c r="GW203">
        <v>3.3300800000000002</v>
      </c>
      <c r="GX203">
        <v>2.5390600000000001</v>
      </c>
      <c r="GY203">
        <v>2.04834</v>
      </c>
      <c r="GZ203">
        <v>2.6049799999999999</v>
      </c>
      <c r="HA203">
        <v>2.1972700000000001</v>
      </c>
      <c r="HB203">
        <v>2.3168899999999999</v>
      </c>
      <c r="HC203">
        <v>40.4</v>
      </c>
      <c r="HD203">
        <v>16.0321</v>
      </c>
      <c r="HE203">
        <v>18</v>
      </c>
      <c r="HF203">
        <v>712.66800000000001</v>
      </c>
      <c r="HG203">
        <v>733.07899999999995</v>
      </c>
      <c r="HH203">
        <v>31.000399999999999</v>
      </c>
      <c r="HI203">
        <v>33.832599999999999</v>
      </c>
      <c r="HJ203">
        <v>30</v>
      </c>
      <c r="HK203">
        <v>33.7333</v>
      </c>
      <c r="HL203">
        <v>33.731699999999996</v>
      </c>
      <c r="HM203">
        <v>66.694999999999993</v>
      </c>
      <c r="HN203">
        <v>22.8398</v>
      </c>
      <c r="HO203">
        <v>71.275700000000001</v>
      </c>
      <c r="HP203">
        <v>31</v>
      </c>
      <c r="HQ203">
        <v>1256.93</v>
      </c>
      <c r="HR203">
        <v>35.439799999999998</v>
      </c>
      <c r="HS203">
        <v>99.158500000000004</v>
      </c>
      <c r="HT203">
        <v>98.2</v>
      </c>
    </row>
    <row r="204" spans="1:228" x14ac:dyDescent="0.2">
      <c r="A204">
        <v>189</v>
      </c>
      <c r="B204">
        <v>1670267995.0999999</v>
      </c>
      <c r="C204">
        <v>750.5</v>
      </c>
      <c r="D204" t="s">
        <v>737</v>
      </c>
      <c r="E204" t="s">
        <v>738</v>
      </c>
      <c r="F204">
        <v>4</v>
      </c>
      <c r="G204">
        <v>1670267992.7874999</v>
      </c>
      <c r="H204">
        <f t="shared" si="68"/>
        <v>1.0662789867048124E-3</v>
      </c>
      <c r="I204">
        <f t="shared" si="69"/>
        <v>1.0662789867048124</v>
      </c>
      <c r="J204">
        <f t="shared" si="70"/>
        <v>23.60583923227885</v>
      </c>
      <c r="K204">
        <f t="shared" si="71"/>
        <v>1227.5925</v>
      </c>
      <c r="L204">
        <f t="shared" si="72"/>
        <v>598.3611545213688</v>
      </c>
      <c r="M204">
        <f t="shared" si="73"/>
        <v>60.424030245593777</v>
      </c>
      <c r="N204">
        <f t="shared" si="74"/>
        <v>123.96541083720214</v>
      </c>
      <c r="O204">
        <f t="shared" si="75"/>
        <v>6.3009465088694067E-2</v>
      </c>
      <c r="P204">
        <f t="shared" si="76"/>
        <v>3.674254912214912</v>
      </c>
      <c r="Q204">
        <f t="shared" si="77"/>
        <v>6.241527383340597E-2</v>
      </c>
      <c r="R204">
        <f t="shared" si="78"/>
        <v>3.9062464728038683E-2</v>
      </c>
      <c r="S204">
        <f t="shared" si="79"/>
        <v>226.11789936191897</v>
      </c>
      <c r="T204">
        <f t="shared" si="80"/>
        <v>34.241322941374172</v>
      </c>
      <c r="U204">
        <f t="shared" si="81"/>
        <v>33.759450000000001</v>
      </c>
      <c r="V204">
        <f t="shared" si="82"/>
        <v>5.2717348486329678</v>
      </c>
      <c r="W204">
        <f t="shared" si="83"/>
        <v>70.1502375670687</v>
      </c>
      <c r="X204">
        <f t="shared" si="84"/>
        <v>3.6225606039519977</v>
      </c>
      <c r="Y204">
        <f t="shared" si="85"/>
        <v>5.1640033299795567</v>
      </c>
      <c r="Z204">
        <f t="shared" si="86"/>
        <v>1.6491742446809701</v>
      </c>
      <c r="AA204">
        <f t="shared" si="87"/>
        <v>-47.022903313682228</v>
      </c>
      <c r="AB204">
        <f t="shared" si="88"/>
        <v>-73.096369055670991</v>
      </c>
      <c r="AC204">
        <f t="shared" si="89"/>
        <v>-4.5819237542291837</v>
      </c>
      <c r="AD204">
        <f t="shared" si="90"/>
        <v>101.41670323833655</v>
      </c>
      <c r="AE204">
        <f t="shared" si="91"/>
        <v>46.622950857192009</v>
      </c>
      <c r="AF204">
        <f t="shared" si="92"/>
        <v>1.0591413972858068</v>
      </c>
      <c r="AG204">
        <f t="shared" si="93"/>
        <v>23.60583923227885</v>
      </c>
      <c r="AH204">
        <v>1293.1944846998331</v>
      </c>
      <c r="AI204">
        <v>1276.354787878787</v>
      </c>
      <c r="AJ204">
        <v>1.701433558918823</v>
      </c>
      <c r="AK204">
        <v>64.412612484880171</v>
      </c>
      <c r="AL204">
        <f t="shared" si="94"/>
        <v>1.0662789867048124</v>
      </c>
      <c r="AM204">
        <v>35.449757166471542</v>
      </c>
      <c r="AN204">
        <v>35.873595588235283</v>
      </c>
      <c r="AO204">
        <v>5.6328777363428032E-4</v>
      </c>
      <c r="AP204">
        <v>92.771630971899214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47164.705589703219</v>
      </c>
      <c r="AV204">
        <f t="shared" si="98"/>
        <v>1199.99875</v>
      </c>
      <c r="AW204">
        <f t="shared" si="99"/>
        <v>1025.9254260942585</v>
      </c>
      <c r="AX204">
        <f t="shared" si="100"/>
        <v>0.85493874563974215</v>
      </c>
      <c r="AY204">
        <f t="shared" si="101"/>
        <v>0.18843177908470235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1670267992.7874999</v>
      </c>
      <c r="BF204">
        <v>1227.5925</v>
      </c>
      <c r="BG204">
        <v>1247.49875</v>
      </c>
      <c r="BH204">
        <v>35.873137499999999</v>
      </c>
      <c r="BI204">
        <v>35.448974999999997</v>
      </c>
      <c r="BJ204">
        <v>1232.5912499999999</v>
      </c>
      <c r="BK204">
        <v>35.72495</v>
      </c>
      <c r="BL204">
        <v>650.00937499999998</v>
      </c>
      <c r="BM204">
        <v>100.88249999999999</v>
      </c>
      <c r="BN204">
        <v>0.1000417125</v>
      </c>
      <c r="BO204">
        <v>33.390437499999997</v>
      </c>
      <c r="BP204">
        <v>33.759450000000001</v>
      </c>
      <c r="BQ204">
        <v>999.9</v>
      </c>
      <c r="BR204">
        <v>0</v>
      </c>
      <c r="BS204">
        <v>0</v>
      </c>
      <c r="BT204">
        <v>9003.36</v>
      </c>
      <c r="BU204">
        <v>0</v>
      </c>
      <c r="BV204">
        <v>280.52474999999998</v>
      </c>
      <c r="BW204">
        <v>-19.903637499999999</v>
      </c>
      <c r="BX204">
        <v>1273.27125</v>
      </c>
      <c r="BY204">
        <v>1293.3462500000001</v>
      </c>
      <c r="BZ204">
        <v>0.42415862500000001</v>
      </c>
      <c r="CA204">
        <v>1247.49875</v>
      </c>
      <c r="CB204">
        <v>35.448974999999997</v>
      </c>
      <c r="CC204">
        <v>3.61897125</v>
      </c>
      <c r="CD204">
        <v>3.5761812499999999</v>
      </c>
      <c r="CE204">
        <v>27.188487500000001</v>
      </c>
      <c r="CF204">
        <v>26.985824999999998</v>
      </c>
      <c r="CG204">
        <v>1199.99875</v>
      </c>
      <c r="CH204">
        <v>0.49995674999999989</v>
      </c>
      <c r="CI204">
        <v>0.50004325000000005</v>
      </c>
      <c r="CJ204">
        <v>0</v>
      </c>
      <c r="CK204">
        <v>983.16525000000001</v>
      </c>
      <c r="CL204">
        <v>4.9990899999999998</v>
      </c>
      <c r="CM204">
        <v>10403.700000000001</v>
      </c>
      <c r="CN204">
        <v>9557.6912499999999</v>
      </c>
      <c r="CO204">
        <v>43.75</v>
      </c>
      <c r="CP204">
        <v>45.811999999999998</v>
      </c>
      <c r="CQ204">
        <v>44.625</v>
      </c>
      <c r="CR204">
        <v>44.686999999999998</v>
      </c>
      <c r="CS204">
        <v>45.061999999999998</v>
      </c>
      <c r="CT204">
        <v>597.45000000000005</v>
      </c>
      <c r="CU204">
        <v>597.54874999999993</v>
      </c>
      <c r="CV204">
        <v>0</v>
      </c>
      <c r="CW204">
        <v>1670268014</v>
      </c>
      <c r="CX204">
        <v>0</v>
      </c>
      <c r="CY204">
        <v>1670266866.0999999</v>
      </c>
      <c r="CZ204" t="s">
        <v>356</v>
      </c>
      <c r="DA204">
        <v>1670266861.5999999</v>
      </c>
      <c r="DB204">
        <v>1670266866.0999999</v>
      </c>
      <c r="DC204">
        <v>4</v>
      </c>
      <c r="DD204">
        <v>8.4000000000000005E-2</v>
      </c>
      <c r="DE204">
        <v>1.7999999999999999E-2</v>
      </c>
      <c r="DF204">
        <v>-3.9009999999999998</v>
      </c>
      <c r="DG204">
        <v>0.14799999999999999</v>
      </c>
      <c r="DH204">
        <v>415</v>
      </c>
      <c r="DI204">
        <v>36</v>
      </c>
      <c r="DJ204">
        <v>0.66</v>
      </c>
      <c r="DK204">
        <v>0.36</v>
      </c>
      <c r="DL204">
        <v>-19.82473414634147</v>
      </c>
      <c r="DM204">
        <v>-0.89310522648084356</v>
      </c>
      <c r="DN204">
        <v>0.1132657583065555</v>
      </c>
      <c r="DO204">
        <v>0</v>
      </c>
      <c r="DP204">
        <v>0.40738290243902442</v>
      </c>
      <c r="DQ204">
        <v>0.14082643902439099</v>
      </c>
      <c r="DR204">
        <v>1.4397241613866281E-2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365</v>
      </c>
      <c r="EA204">
        <v>3.2960099999999999</v>
      </c>
      <c r="EB204">
        <v>2.6252399999999998</v>
      </c>
      <c r="EC204">
        <v>0.212344</v>
      </c>
      <c r="ED204">
        <v>0.21248700000000001</v>
      </c>
      <c r="EE204">
        <v>0.14399500000000001</v>
      </c>
      <c r="EF204">
        <v>0.14126900000000001</v>
      </c>
      <c r="EG204">
        <v>23816.799999999999</v>
      </c>
      <c r="EH204">
        <v>24234.5</v>
      </c>
      <c r="EI204">
        <v>28142.5</v>
      </c>
      <c r="EJ204">
        <v>29631.8</v>
      </c>
      <c r="EK204">
        <v>33151.300000000003</v>
      </c>
      <c r="EL204">
        <v>35322.699999999997</v>
      </c>
      <c r="EM204">
        <v>39719.599999999999</v>
      </c>
      <c r="EN204">
        <v>42342.8</v>
      </c>
      <c r="EO204">
        <v>2.2252800000000001</v>
      </c>
      <c r="EP204">
        <v>2.1609500000000001</v>
      </c>
      <c r="EQ204">
        <v>0.122525</v>
      </c>
      <c r="ER204">
        <v>0</v>
      </c>
      <c r="ES204">
        <v>31.790199999999999</v>
      </c>
      <c r="ET204">
        <v>999.9</v>
      </c>
      <c r="EU204">
        <v>66.3</v>
      </c>
      <c r="EV204">
        <v>37.299999999999997</v>
      </c>
      <c r="EW204">
        <v>42.121899999999997</v>
      </c>
      <c r="EX204">
        <v>56.935000000000002</v>
      </c>
      <c r="EY204">
        <v>-2.3517600000000001</v>
      </c>
      <c r="EZ204">
        <v>2</v>
      </c>
      <c r="FA204">
        <v>0.51213200000000003</v>
      </c>
      <c r="FB204">
        <v>0.559809</v>
      </c>
      <c r="FC204">
        <v>20.271000000000001</v>
      </c>
      <c r="FD204">
        <v>5.2184900000000001</v>
      </c>
      <c r="FE204">
        <v>12.0055</v>
      </c>
      <c r="FF204">
        <v>4.9865500000000003</v>
      </c>
      <c r="FG204">
        <v>3.2846500000000001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1.86219</v>
      </c>
      <c r="FN204">
        <v>1.8643000000000001</v>
      </c>
      <c r="FO204">
        <v>1.8603499999999999</v>
      </c>
      <c r="FP204">
        <v>1.8610800000000001</v>
      </c>
      <c r="FQ204">
        <v>1.8602000000000001</v>
      </c>
      <c r="FR204">
        <v>1.86188</v>
      </c>
      <c r="FS204">
        <v>1.8583799999999999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-5</v>
      </c>
      <c r="GH204">
        <v>0.1482</v>
      </c>
      <c r="GI204">
        <v>-2.9546745296188361</v>
      </c>
      <c r="GJ204">
        <v>-2.737337881603403E-3</v>
      </c>
      <c r="GK204">
        <v>1.2769921614711079E-6</v>
      </c>
      <c r="GL204">
        <v>-3.2469241445839119E-10</v>
      </c>
      <c r="GM204">
        <v>0.14817000000000749</v>
      </c>
      <c r="GN204">
        <v>0</v>
      </c>
      <c r="GO204">
        <v>0</v>
      </c>
      <c r="GP204">
        <v>0</v>
      </c>
      <c r="GQ204">
        <v>4</v>
      </c>
      <c r="GR204">
        <v>2074</v>
      </c>
      <c r="GS204">
        <v>4</v>
      </c>
      <c r="GT204">
        <v>30</v>
      </c>
      <c r="GU204">
        <v>18.899999999999999</v>
      </c>
      <c r="GV204">
        <v>18.8</v>
      </c>
      <c r="GW204">
        <v>3.3447300000000002</v>
      </c>
      <c r="GX204">
        <v>2.5366200000000001</v>
      </c>
      <c r="GY204">
        <v>2.04834</v>
      </c>
      <c r="GZ204">
        <v>2.6037599999999999</v>
      </c>
      <c r="HA204">
        <v>2.1972700000000001</v>
      </c>
      <c r="HB204">
        <v>2.3278799999999999</v>
      </c>
      <c r="HC204">
        <v>40.4</v>
      </c>
      <c r="HD204">
        <v>16.0321</v>
      </c>
      <c r="HE204">
        <v>18</v>
      </c>
      <c r="HF204">
        <v>712.85900000000004</v>
      </c>
      <c r="HG204">
        <v>733.16499999999996</v>
      </c>
      <c r="HH204">
        <v>31.000299999999999</v>
      </c>
      <c r="HI204">
        <v>33.832599999999999</v>
      </c>
      <c r="HJ204">
        <v>30.0001</v>
      </c>
      <c r="HK204">
        <v>33.7333</v>
      </c>
      <c r="HL204">
        <v>33.731000000000002</v>
      </c>
      <c r="HM204">
        <v>66.977400000000003</v>
      </c>
      <c r="HN204">
        <v>22.8398</v>
      </c>
      <c r="HO204">
        <v>71.275700000000001</v>
      </c>
      <c r="HP204">
        <v>31</v>
      </c>
      <c r="HQ204">
        <v>1263.6099999999999</v>
      </c>
      <c r="HR204">
        <v>35.434699999999999</v>
      </c>
      <c r="HS204">
        <v>99.159400000000005</v>
      </c>
      <c r="HT204">
        <v>98.200100000000006</v>
      </c>
    </row>
    <row r="205" spans="1:228" x14ac:dyDescent="0.2">
      <c r="A205">
        <v>190</v>
      </c>
      <c r="B205">
        <v>1670267999.0999999</v>
      </c>
      <c r="C205">
        <v>754.5</v>
      </c>
      <c r="D205" t="s">
        <v>739</v>
      </c>
      <c r="E205" t="s">
        <v>740</v>
      </c>
      <c r="F205">
        <v>4</v>
      </c>
      <c r="G205">
        <v>1670267997.0999999</v>
      </c>
      <c r="H205">
        <f t="shared" si="68"/>
        <v>1.084590670335656E-3</v>
      </c>
      <c r="I205">
        <f t="shared" si="69"/>
        <v>1.084590670335656</v>
      </c>
      <c r="J205">
        <f t="shared" si="70"/>
        <v>23.488792814139021</v>
      </c>
      <c r="K205">
        <f t="shared" si="71"/>
        <v>1234.762857142857</v>
      </c>
      <c r="L205">
        <f t="shared" si="72"/>
        <v>615.64211866731887</v>
      </c>
      <c r="M205">
        <f t="shared" si="73"/>
        <v>62.167822403525214</v>
      </c>
      <c r="N205">
        <f t="shared" si="74"/>
        <v>124.68691742451672</v>
      </c>
      <c r="O205">
        <f t="shared" si="75"/>
        <v>6.3819216644156032E-2</v>
      </c>
      <c r="P205">
        <f t="shared" si="76"/>
        <v>3.6673105698821384</v>
      </c>
      <c r="Q205">
        <f t="shared" si="77"/>
        <v>6.3208592535297245E-2</v>
      </c>
      <c r="R205">
        <f t="shared" si="78"/>
        <v>3.9559745423807871E-2</v>
      </c>
      <c r="S205">
        <f t="shared" si="79"/>
        <v>226.11510437992754</v>
      </c>
      <c r="T205">
        <f t="shared" si="80"/>
        <v>34.242271762045924</v>
      </c>
      <c r="U205">
        <f t="shared" si="81"/>
        <v>33.785757142857143</v>
      </c>
      <c r="V205">
        <f t="shared" si="82"/>
        <v>5.2794891931681525</v>
      </c>
      <c r="W205">
        <f t="shared" si="83"/>
        <v>70.148797767681586</v>
      </c>
      <c r="X205">
        <f t="shared" si="84"/>
        <v>3.6231542682090483</v>
      </c>
      <c r="Y205">
        <f t="shared" si="85"/>
        <v>5.1649556136488481</v>
      </c>
      <c r="Z205">
        <f t="shared" si="86"/>
        <v>1.6563349249591042</v>
      </c>
      <c r="AA205">
        <f t="shared" si="87"/>
        <v>-47.830448561802427</v>
      </c>
      <c r="AB205">
        <f t="shared" si="88"/>
        <v>-77.508771513488483</v>
      </c>
      <c r="AC205">
        <f t="shared" si="89"/>
        <v>-4.8684129863010774</v>
      </c>
      <c r="AD205">
        <f t="shared" si="90"/>
        <v>95.907471318335553</v>
      </c>
      <c r="AE205">
        <f t="shared" si="91"/>
        <v>46.915205070498203</v>
      </c>
      <c r="AF205">
        <f t="shared" si="92"/>
        <v>1.0711887113855618</v>
      </c>
      <c r="AG205">
        <f t="shared" si="93"/>
        <v>23.488792814139021</v>
      </c>
      <c r="AH205">
        <v>1300.244119566308</v>
      </c>
      <c r="AI205">
        <v>1283.3190909090899</v>
      </c>
      <c r="AJ205">
        <v>1.7363622161758729</v>
      </c>
      <c r="AK205">
        <v>64.412612484880171</v>
      </c>
      <c r="AL205">
        <f t="shared" si="94"/>
        <v>1.084590670335656</v>
      </c>
      <c r="AM205">
        <v>35.449223176128349</v>
      </c>
      <c r="AN205">
        <v>35.8832920588235</v>
      </c>
      <c r="AO205">
        <v>4.4871169047768762E-5</v>
      </c>
      <c r="AP205">
        <v>92.771630971899214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47040.31966379987</v>
      </c>
      <c r="AV205">
        <f t="shared" si="98"/>
        <v>1199.982857142857</v>
      </c>
      <c r="AW205">
        <f t="shared" si="99"/>
        <v>1025.9119421657654</v>
      </c>
      <c r="AX205">
        <f t="shared" si="100"/>
        <v>0.85493883188335529</v>
      </c>
      <c r="AY205">
        <f t="shared" si="101"/>
        <v>0.18843194553487586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1670267997.0999999</v>
      </c>
      <c r="BF205">
        <v>1234.762857142857</v>
      </c>
      <c r="BG205">
        <v>1254.798571428571</v>
      </c>
      <c r="BH205">
        <v>35.879757142857137</v>
      </c>
      <c r="BI205">
        <v>35.450800000000001</v>
      </c>
      <c r="BJ205">
        <v>1239.764285714286</v>
      </c>
      <c r="BK205">
        <v>35.731585714285707</v>
      </c>
      <c r="BL205">
        <v>650.0504285714286</v>
      </c>
      <c r="BM205">
        <v>100.88028571428571</v>
      </c>
      <c r="BN205">
        <v>0.10017114285714281</v>
      </c>
      <c r="BO205">
        <v>33.393728571428568</v>
      </c>
      <c r="BP205">
        <v>33.785757142857143</v>
      </c>
      <c r="BQ205">
        <v>999.89999999999986</v>
      </c>
      <c r="BR205">
        <v>0</v>
      </c>
      <c r="BS205">
        <v>0</v>
      </c>
      <c r="BT205">
        <v>8979.5542857142846</v>
      </c>
      <c r="BU205">
        <v>0</v>
      </c>
      <c r="BV205">
        <v>281.33228571428572</v>
      </c>
      <c r="BW205">
        <v>-20.037685714285711</v>
      </c>
      <c r="BX205">
        <v>1280.712857142857</v>
      </c>
      <c r="BY205">
        <v>1300.9171428571431</v>
      </c>
      <c r="BZ205">
        <v>0.42897185714285718</v>
      </c>
      <c r="CA205">
        <v>1254.798571428571</v>
      </c>
      <c r="CB205">
        <v>35.450800000000001</v>
      </c>
      <c r="CC205">
        <v>3.619561428571429</v>
      </c>
      <c r="CD205">
        <v>3.5762871428571432</v>
      </c>
      <c r="CE205">
        <v>27.19125714285714</v>
      </c>
      <c r="CF205">
        <v>26.986328571428569</v>
      </c>
      <c r="CG205">
        <v>1199.982857142857</v>
      </c>
      <c r="CH205">
        <v>0.49995499999999998</v>
      </c>
      <c r="CI205">
        <v>0.50004499999999996</v>
      </c>
      <c r="CJ205">
        <v>0</v>
      </c>
      <c r="CK205">
        <v>983.245</v>
      </c>
      <c r="CL205">
        <v>4.9990899999999998</v>
      </c>
      <c r="CM205">
        <v>10405.814285714279</v>
      </c>
      <c r="CN205">
        <v>9557.5642857142848</v>
      </c>
      <c r="CO205">
        <v>43.75</v>
      </c>
      <c r="CP205">
        <v>45.811999999999998</v>
      </c>
      <c r="CQ205">
        <v>44.625</v>
      </c>
      <c r="CR205">
        <v>44.669285714285721</v>
      </c>
      <c r="CS205">
        <v>45.061999999999998</v>
      </c>
      <c r="CT205">
        <v>597.43857142857155</v>
      </c>
      <c r="CU205">
        <v>597.54428571428559</v>
      </c>
      <c r="CV205">
        <v>0</v>
      </c>
      <c r="CW205">
        <v>1670268018.2</v>
      </c>
      <c r="CX205">
        <v>0</v>
      </c>
      <c r="CY205">
        <v>1670266866.0999999</v>
      </c>
      <c r="CZ205" t="s">
        <v>356</v>
      </c>
      <c r="DA205">
        <v>1670266861.5999999</v>
      </c>
      <c r="DB205">
        <v>1670266866.0999999</v>
      </c>
      <c r="DC205">
        <v>4</v>
      </c>
      <c r="DD205">
        <v>8.4000000000000005E-2</v>
      </c>
      <c r="DE205">
        <v>1.7999999999999999E-2</v>
      </c>
      <c r="DF205">
        <v>-3.9009999999999998</v>
      </c>
      <c r="DG205">
        <v>0.14799999999999999</v>
      </c>
      <c r="DH205">
        <v>415</v>
      </c>
      <c r="DI205">
        <v>36</v>
      </c>
      <c r="DJ205">
        <v>0.66</v>
      </c>
      <c r="DK205">
        <v>0.36</v>
      </c>
      <c r="DL205">
        <v>-19.88593170731707</v>
      </c>
      <c r="DM205">
        <v>-0.73060766550524237</v>
      </c>
      <c r="DN205">
        <v>9.413240658910095E-2</v>
      </c>
      <c r="DO205">
        <v>0</v>
      </c>
      <c r="DP205">
        <v>0.4135806341463415</v>
      </c>
      <c r="DQ205">
        <v>0.121028111498258</v>
      </c>
      <c r="DR205">
        <v>1.246733634147716E-2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365</v>
      </c>
      <c r="EA205">
        <v>3.2961999999999998</v>
      </c>
      <c r="EB205">
        <v>2.6251600000000002</v>
      </c>
      <c r="EC205">
        <v>0.21305199999999999</v>
      </c>
      <c r="ED205">
        <v>0.21318400000000001</v>
      </c>
      <c r="EE205">
        <v>0.144013</v>
      </c>
      <c r="EF205">
        <v>0.14127100000000001</v>
      </c>
      <c r="EG205">
        <v>23794.9</v>
      </c>
      <c r="EH205">
        <v>24212.799999999999</v>
      </c>
      <c r="EI205">
        <v>28142</v>
      </c>
      <c r="EJ205">
        <v>29631.599999999999</v>
      </c>
      <c r="EK205">
        <v>33149.9</v>
      </c>
      <c r="EL205">
        <v>35322.5</v>
      </c>
      <c r="EM205">
        <v>39718.699999999997</v>
      </c>
      <c r="EN205">
        <v>42342.6</v>
      </c>
      <c r="EO205">
        <v>2.2252800000000001</v>
      </c>
      <c r="EP205">
        <v>2.1608700000000001</v>
      </c>
      <c r="EQ205">
        <v>0.123791</v>
      </c>
      <c r="ER205">
        <v>0</v>
      </c>
      <c r="ES205">
        <v>31.791</v>
      </c>
      <c r="ET205">
        <v>999.9</v>
      </c>
      <c r="EU205">
        <v>66.3</v>
      </c>
      <c r="EV205">
        <v>37.200000000000003</v>
      </c>
      <c r="EW205">
        <v>41.888199999999998</v>
      </c>
      <c r="EX205">
        <v>57.234999999999999</v>
      </c>
      <c r="EY205">
        <v>-2.3637800000000002</v>
      </c>
      <c r="EZ205">
        <v>2</v>
      </c>
      <c r="FA205">
        <v>0.51227599999999995</v>
      </c>
      <c r="FB205">
        <v>0.56326500000000002</v>
      </c>
      <c r="FC205">
        <v>20.271000000000001</v>
      </c>
      <c r="FD205">
        <v>5.2180400000000002</v>
      </c>
      <c r="FE205">
        <v>12.006500000000001</v>
      </c>
      <c r="FF205">
        <v>4.9863499999999998</v>
      </c>
      <c r="FG205">
        <v>3.2845300000000002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1.8622000000000001</v>
      </c>
      <c r="FN205">
        <v>1.8643000000000001</v>
      </c>
      <c r="FO205">
        <v>1.8603499999999999</v>
      </c>
      <c r="FP205">
        <v>1.8610899999999999</v>
      </c>
      <c r="FQ205">
        <v>1.8602000000000001</v>
      </c>
      <c r="FR205">
        <v>1.86188</v>
      </c>
      <c r="FS205">
        <v>1.8584000000000001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-5.01</v>
      </c>
      <c r="GH205">
        <v>0.1482</v>
      </c>
      <c r="GI205">
        <v>-2.9546745296188361</v>
      </c>
      <c r="GJ205">
        <v>-2.737337881603403E-3</v>
      </c>
      <c r="GK205">
        <v>1.2769921614711079E-6</v>
      </c>
      <c r="GL205">
        <v>-3.2469241445839119E-10</v>
      </c>
      <c r="GM205">
        <v>0.14817000000000749</v>
      </c>
      <c r="GN205">
        <v>0</v>
      </c>
      <c r="GO205">
        <v>0</v>
      </c>
      <c r="GP205">
        <v>0</v>
      </c>
      <c r="GQ205">
        <v>4</v>
      </c>
      <c r="GR205">
        <v>2074</v>
      </c>
      <c r="GS205">
        <v>4</v>
      </c>
      <c r="GT205">
        <v>30</v>
      </c>
      <c r="GU205">
        <v>19</v>
      </c>
      <c r="GV205">
        <v>18.899999999999999</v>
      </c>
      <c r="GW205">
        <v>3.3581500000000002</v>
      </c>
      <c r="GX205">
        <v>2.5329600000000001</v>
      </c>
      <c r="GY205">
        <v>2.04834</v>
      </c>
      <c r="GZ205">
        <v>2.6037599999999999</v>
      </c>
      <c r="HA205">
        <v>2.1972700000000001</v>
      </c>
      <c r="HB205">
        <v>2.3547400000000001</v>
      </c>
      <c r="HC205">
        <v>40.4</v>
      </c>
      <c r="HD205">
        <v>16.040800000000001</v>
      </c>
      <c r="HE205">
        <v>18</v>
      </c>
      <c r="HF205">
        <v>712.85900000000004</v>
      </c>
      <c r="HG205">
        <v>733.09299999999996</v>
      </c>
      <c r="HH205">
        <v>31.000699999999998</v>
      </c>
      <c r="HI205">
        <v>33.832599999999999</v>
      </c>
      <c r="HJ205">
        <v>30.0001</v>
      </c>
      <c r="HK205">
        <v>33.7333</v>
      </c>
      <c r="HL205">
        <v>33.731000000000002</v>
      </c>
      <c r="HM205">
        <v>67.238799999999998</v>
      </c>
      <c r="HN205">
        <v>22.8398</v>
      </c>
      <c r="HO205">
        <v>71.687600000000003</v>
      </c>
      <c r="HP205">
        <v>31</v>
      </c>
      <c r="HQ205">
        <v>1270.29</v>
      </c>
      <c r="HR205">
        <v>35.429299999999998</v>
      </c>
      <c r="HS205">
        <v>99.157300000000006</v>
      </c>
      <c r="HT205">
        <v>98.199600000000004</v>
      </c>
    </row>
    <row r="206" spans="1:228" x14ac:dyDescent="0.2">
      <c r="A206">
        <v>191</v>
      </c>
      <c r="B206">
        <v>1670268003.0999999</v>
      </c>
      <c r="C206">
        <v>758.5</v>
      </c>
      <c r="D206" t="s">
        <v>741</v>
      </c>
      <c r="E206" t="s">
        <v>742</v>
      </c>
      <c r="F206">
        <v>4</v>
      </c>
      <c r="G206">
        <v>1670268000.7874999</v>
      </c>
      <c r="H206">
        <f t="shared" si="68"/>
        <v>1.0880081562565892E-3</v>
      </c>
      <c r="I206">
        <f t="shared" si="69"/>
        <v>1.0880081562565891</v>
      </c>
      <c r="J206">
        <f t="shared" si="70"/>
        <v>23.749089702888469</v>
      </c>
      <c r="K206">
        <f t="shared" si="71"/>
        <v>1240.8824999999999</v>
      </c>
      <c r="L206">
        <f t="shared" si="72"/>
        <v>615.90950322927779</v>
      </c>
      <c r="M206">
        <f t="shared" si="73"/>
        <v>62.196187192307718</v>
      </c>
      <c r="N206">
        <f t="shared" si="74"/>
        <v>125.30763017781936</v>
      </c>
      <c r="O206">
        <f t="shared" si="75"/>
        <v>6.391129217003283E-2</v>
      </c>
      <c r="P206">
        <f t="shared" si="76"/>
        <v>3.6680685698969691</v>
      </c>
      <c r="Q206">
        <f t="shared" si="77"/>
        <v>6.3299039186939979E-2</v>
      </c>
      <c r="R206">
        <f t="shared" si="78"/>
        <v>3.9616419033804064E-2</v>
      </c>
      <c r="S206">
        <f t="shared" si="79"/>
        <v>226.1191844877149</v>
      </c>
      <c r="T206">
        <f t="shared" si="80"/>
        <v>34.244878731065732</v>
      </c>
      <c r="U206">
        <f t="shared" si="81"/>
        <v>33.797112499999997</v>
      </c>
      <c r="V206">
        <f t="shared" si="82"/>
        <v>5.2828393841668246</v>
      </c>
      <c r="W206">
        <f t="shared" si="83"/>
        <v>70.144841309412996</v>
      </c>
      <c r="X206">
        <f t="shared" si="84"/>
        <v>3.6236546193766186</v>
      </c>
      <c r="Y206">
        <f t="shared" si="85"/>
        <v>5.16596024986708</v>
      </c>
      <c r="Z206">
        <f t="shared" si="86"/>
        <v>1.659184764790206</v>
      </c>
      <c r="AA206">
        <f t="shared" si="87"/>
        <v>-47.981159690915582</v>
      </c>
      <c r="AB206">
        <f t="shared" si="88"/>
        <v>-79.083861716249231</v>
      </c>
      <c r="AC206">
        <f t="shared" si="89"/>
        <v>-4.9666800278724139</v>
      </c>
      <c r="AD206">
        <f t="shared" si="90"/>
        <v>94.087483052677669</v>
      </c>
      <c r="AE206">
        <f t="shared" si="91"/>
        <v>46.373973126085986</v>
      </c>
      <c r="AF206">
        <f t="shared" si="92"/>
        <v>1.0644366500567697</v>
      </c>
      <c r="AG206">
        <f t="shared" si="93"/>
        <v>23.749089702888469</v>
      </c>
      <c r="AH206">
        <v>1306.907288155478</v>
      </c>
      <c r="AI206">
        <v>1290.1069696969701</v>
      </c>
      <c r="AJ206">
        <v>1.6757107498679249</v>
      </c>
      <c r="AK206">
        <v>64.412612484880171</v>
      </c>
      <c r="AL206">
        <f t="shared" si="94"/>
        <v>1.0880081562565891</v>
      </c>
      <c r="AM206">
        <v>35.450312230261837</v>
      </c>
      <c r="AN206">
        <v>35.884790000000002</v>
      </c>
      <c r="AO206">
        <v>2.188769538757102E-4</v>
      </c>
      <c r="AP206">
        <v>92.771630971899214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47053.321776074372</v>
      </c>
      <c r="AV206">
        <f t="shared" si="98"/>
        <v>1200</v>
      </c>
      <c r="AW206">
        <f t="shared" si="99"/>
        <v>1025.9270385946711</v>
      </c>
      <c r="AX206">
        <f t="shared" si="100"/>
        <v>0.85493919882889258</v>
      </c>
      <c r="AY206">
        <f t="shared" si="101"/>
        <v>0.18843265373976242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1670268000.7874999</v>
      </c>
      <c r="BF206">
        <v>1240.8824999999999</v>
      </c>
      <c r="BG206">
        <v>1260.6937499999999</v>
      </c>
      <c r="BH206">
        <v>35.883924999999998</v>
      </c>
      <c r="BI206">
        <v>35.457650000000001</v>
      </c>
      <c r="BJ206">
        <v>1245.89375</v>
      </c>
      <c r="BK206">
        <v>35.735750000000003</v>
      </c>
      <c r="BL206">
        <v>650.0145</v>
      </c>
      <c r="BM206">
        <v>100.88275</v>
      </c>
      <c r="BN206">
        <v>9.9921750000000004E-2</v>
      </c>
      <c r="BO206">
        <v>33.397199999999998</v>
      </c>
      <c r="BP206">
        <v>33.797112499999997</v>
      </c>
      <c r="BQ206">
        <v>999.9</v>
      </c>
      <c r="BR206">
        <v>0</v>
      </c>
      <c r="BS206">
        <v>0</v>
      </c>
      <c r="BT206">
        <v>8981.9537500000006</v>
      </c>
      <c r="BU206">
        <v>0</v>
      </c>
      <c r="BV206">
        <v>281.57937500000003</v>
      </c>
      <c r="BW206">
        <v>-19.812825</v>
      </c>
      <c r="BX206">
        <v>1287.0662500000001</v>
      </c>
      <c r="BY206">
        <v>1307.0374999999999</v>
      </c>
      <c r="BZ206">
        <v>0.42627812500000001</v>
      </c>
      <c r="CA206">
        <v>1260.6937499999999</v>
      </c>
      <c r="CB206">
        <v>35.457650000000001</v>
      </c>
      <c r="CC206">
        <v>3.6200625</v>
      </c>
      <c r="CD206">
        <v>3.57705875</v>
      </c>
      <c r="CE206">
        <v>27.193625000000001</v>
      </c>
      <c r="CF206">
        <v>26.99</v>
      </c>
      <c r="CG206">
        <v>1200</v>
      </c>
      <c r="CH206">
        <v>0.49994387499999998</v>
      </c>
      <c r="CI206">
        <v>0.50005612499999996</v>
      </c>
      <c r="CJ206">
        <v>0</v>
      </c>
      <c r="CK206">
        <v>983.30349999999999</v>
      </c>
      <c r="CL206">
        <v>4.9990899999999998</v>
      </c>
      <c r="CM206">
        <v>10407.65</v>
      </c>
      <c r="CN206">
        <v>9557.6487500000003</v>
      </c>
      <c r="CO206">
        <v>43.75</v>
      </c>
      <c r="CP206">
        <v>45.811999999999998</v>
      </c>
      <c r="CQ206">
        <v>44.625</v>
      </c>
      <c r="CR206">
        <v>44.679250000000003</v>
      </c>
      <c r="CS206">
        <v>45.061999999999998</v>
      </c>
      <c r="CT206">
        <v>597.43249999999989</v>
      </c>
      <c r="CU206">
        <v>597.5675</v>
      </c>
      <c r="CV206">
        <v>0</v>
      </c>
      <c r="CW206">
        <v>1670268021.8</v>
      </c>
      <c r="CX206">
        <v>0</v>
      </c>
      <c r="CY206">
        <v>1670266866.0999999</v>
      </c>
      <c r="CZ206" t="s">
        <v>356</v>
      </c>
      <c r="DA206">
        <v>1670266861.5999999</v>
      </c>
      <c r="DB206">
        <v>1670266866.0999999</v>
      </c>
      <c r="DC206">
        <v>4</v>
      </c>
      <c r="DD206">
        <v>8.4000000000000005E-2</v>
      </c>
      <c r="DE206">
        <v>1.7999999999999999E-2</v>
      </c>
      <c r="DF206">
        <v>-3.9009999999999998</v>
      </c>
      <c r="DG206">
        <v>0.14799999999999999</v>
      </c>
      <c r="DH206">
        <v>415</v>
      </c>
      <c r="DI206">
        <v>36</v>
      </c>
      <c r="DJ206">
        <v>0.66</v>
      </c>
      <c r="DK206">
        <v>0.36</v>
      </c>
      <c r="DL206">
        <v>-19.912252500000001</v>
      </c>
      <c r="DM206">
        <v>2.9476547842458779E-2</v>
      </c>
      <c r="DN206">
        <v>8.5335786711965123E-2</v>
      </c>
      <c r="DO206">
        <v>1</v>
      </c>
      <c r="DP206">
        <v>0.42172490000000012</v>
      </c>
      <c r="DQ206">
        <v>6.5669538461537988E-2</v>
      </c>
      <c r="DR206">
        <v>7.2180023441392764E-3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2</v>
      </c>
      <c r="DY206">
        <v>2</v>
      </c>
      <c r="DZ206" t="s">
        <v>446</v>
      </c>
      <c r="EA206">
        <v>3.2959900000000002</v>
      </c>
      <c r="EB206">
        <v>2.62521</v>
      </c>
      <c r="EC206">
        <v>0.21374299999999999</v>
      </c>
      <c r="ED206">
        <v>0.213836</v>
      </c>
      <c r="EE206">
        <v>0.14402899999999999</v>
      </c>
      <c r="EF206">
        <v>0.141344</v>
      </c>
      <c r="EG206">
        <v>23773.9</v>
      </c>
      <c r="EH206">
        <v>24192.9</v>
      </c>
      <c r="EI206">
        <v>28141.9</v>
      </c>
      <c r="EJ206">
        <v>29631.8</v>
      </c>
      <c r="EK206">
        <v>33149.4</v>
      </c>
      <c r="EL206">
        <v>35320</v>
      </c>
      <c r="EM206">
        <v>39718.800000000003</v>
      </c>
      <c r="EN206">
        <v>42343.199999999997</v>
      </c>
      <c r="EO206">
        <v>2.2250999999999999</v>
      </c>
      <c r="EP206">
        <v>2.1613000000000002</v>
      </c>
      <c r="EQ206">
        <v>0.123642</v>
      </c>
      <c r="ER206">
        <v>0</v>
      </c>
      <c r="ES206">
        <v>31.7942</v>
      </c>
      <c r="ET206">
        <v>999.9</v>
      </c>
      <c r="EU206">
        <v>66.3</v>
      </c>
      <c r="EV206">
        <v>37.200000000000003</v>
      </c>
      <c r="EW206">
        <v>41.884500000000003</v>
      </c>
      <c r="EX206">
        <v>57.174999999999997</v>
      </c>
      <c r="EY206">
        <v>-2.3357399999999999</v>
      </c>
      <c r="EZ206">
        <v>2</v>
      </c>
      <c r="FA206">
        <v>0.51217000000000001</v>
      </c>
      <c r="FB206">
        <v>0.566936</v>
      </c>
      <c r="FC206">
        <v>20.271000000000001</v>
      </c>
      <c r="FD206">
        <v>5.2175900000000004</v>
      </c>
      <c r="FE206">
        <v>12.0067</v>
      </c>
      <c r="FF206">
        <v>4.9863499999999998</v>
      </c>
      <c r="FG206">
        <v>3.2844500000000001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1.8622000000000001</v>
      </c>
      <c r="FN206">
        <v>1.86432</v>
      </c>
      <c r="FO206">
        <v>1.8603499999999999</v>
      </c>
      <c r="FP206">
        <v>1.8610899999999999</v>
      </c>
      <c r="FQ206">
        <v>1.8602000000000001</v>
      </c>
      <c r="FR206">
        <v>1.86188</v>
      </c>
      <c r="FS206">
        <v>1.8583799999999999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-5.01</v>
      </c>
      <c r="GH206">
        <v>0.1482</v>
      </c>
      <c r="GI206">
        <v>-2.9546745296188361</v>
      </c>
      <c r="GJ206">
        <v>-2.737337881603403E-3</v>
      </c>
      <c r="GK206">
        <v>1.2769921614711079E-6</v>
      </c>
      <c r="GL206">
        <v>-3.2469241445839119E-10</v>
      </c>
      <c r="GM206">
        <v>0.14817000000000749</v>
      </c>
      <c r="GN206">
        <v>0</v>
      </c>
      <c r="GO206">
        <v>0</v>
      </c>
      <c r="GP206">
        <v>0</v>
      </c>
      <c r="GQ206">
        <v>4</v>
      </c>
      <c r="GR206">
        <v>2074</v>
      </c>
      <c r="GS206">
        <v>4</v>
      </c>
      <c r="GT206">
        <v>30</v>
      </c>
      <c r="GU206">
        <v>19</v>
      </c>
      <c r="GV206">
        <v>18.899999999999999</v>
      </c>
      <c r="GW206">
        <v>3.3715799999999998</v>
      </c>
      <c r="GX206">
        <v>2.5293000000000001</v>
      </c>
      <c r="GY206">
        <v>2.04834</v>
      </c>
      <c r="GZ206">
        <v>2.6037599999999999</v>
      </c>
      <c r="HA206">
        <v>2.1972700000000001</v>
      </c>
      <c r="HB206">
        <v>2.34619</v>
      </c>
      <c r="HC206">
        <v>40.4</v>
      </c>
      <c r="HD206">
        <v>16.040800000000001</v>
      </c>
      <c r="HE206">
        <v>18</v>
      </c>
      <c r="HF206">
        <v>712.71100000000001</v>
      </c>
      <c r="HG206">
        <v>733.49699999999996</v>
      </c>
      <c r="HH206">
        <v>31.000900000000001</v>
      </c>
      <c r="HI206">
        <v>33.832599999999999</v>
      </c>
      <c r="HJ206">
        <v>30.0002</v>
      </c>
      <c r="HK206">
        <v>33.7333</v>
      </c>
      <c r="HL206">
        <v>33.731000000000002</v>
      </c>
      <c r="HM206">
        <v>67.517700000000005</v>
      </c>
      <c r="HN206">
        <v>22.8398</v>
      </c>
      <c r="HO206">
        <v>71.687600000000003</v>
      </c>
      <c r="HP206">
        <v>31</v>
      </c>
      <c r="HQ206">
        <v>1276.97</v>
      </c>
      <c r="HR206">
        <v>35.417400000000001</v>
      </c>
      <c r="HS206">
        <v>99.157399999999996</v>
      </c>
      <c r="HT206">
        <v>98.200699999999998</v>
      </c>
    </row>
    <row r="207" spans="1:228" x14ac:dyDescent="0.2">
      <c r="A207">
        <v>192</v>
      </c>
      <c r="B207">
        <v>1670268007.0999999</v>
      </c>
      <c r="C207">
        <v>762.5</v>
      </c>
      <c r="D207" t="s">
        <v>743</v>
      </c>
      <c r="E207" t="s">
        <v>744</v>
      </c>
      <c r="F207">
        <v>4</v>
      </c>
      <c r="G207">
        <v>1670268005.0999999</v>
      </c>
      <c r="H207">
        <f t="shared" si="68"/>
        <v>1.0906082292072687E-3</v>
      </c>
      <c r="I207">
        <f t="shared" si="69"/>
        <v>1.0906082292072687</v>
      </c>
      <c r="J207">
        <f t="shared" si="70"/>
        <v>22.809631498233305</v>
      </c>
      <c r="K207">
        <f t="shared" si="71"/>
        <v>1247.8328571428569</v>
      </c>
      <c r="L207">
        <f t="shared" si="72"/>
        <v>647.8831941916435</v>
      </c>
      <c r="M207">
        <f t="shared" si="73"/>
        <v>65.424207907519147</v>
      </c>
      <c r="N207">
        <f t="shared" si="74"/>
        <v>126.00801658608741</v>
      </c>
      <c r="O207">
        <f t="shared" si="75"/>
        <v>6.4115376790579826E-2</v>
      </c>
      <c r="P207">
        <f t="shared" si="76"/>
        <v>3.6726395242060215</v>
      </c>
      <c r="Q207">
        <f t="shared" si="77"/>
        <v>6.3499986664079675E-2</v>
      </c>
      <c r="R207">
        <f t="shared" si="78"/>
        <v>3.9742289617862588E-2</v>
      </c>
      <c r="S207">
        <f t="shared" si="79"/>
        <v>226.11693052171992</v>
      </c>
      <c r="T207">
        <f t="shared" si="80"/>
        <v>34.249127332610236</v>
      </c>
      <c r="U207">
        <f t="shared" si="81"/>
        <v>33.796814285714277</v>
      </c>
      <c r="V207">
        <f t="shared" si="82"/>
        <v>5.2827513778465764</v>
      </c>
      <c r="W207">
        <f t="shared" si="83"/>
        <v>70.146053092889758</v>
      </c>
      <c r="X207">
        <f t="shared" si="84"/>
        <v>3.6248949068147107</v>
      </c>
      <c r="Y207">
        <f t="shared" si="85"/>
        <v>5.1676391571376126</v>
      </c>
      <c r="Z207">
        <f t="shared" si="86"/>
        <v>1.6578564710318657</v>
      </c>
      <c r="AA207">
        <f t="shared" si="87"/>
        <v>-48.095822908040546</v>
      </c>
      <c r="AB207">
        <f t="shared" si="88"/>
        <v>-77.974969453045688</v>
      </c>
      <c r="AC207">
        <f t="shared" si="89"/>
        <v>-4.8910753505797304</v>
      </c>
      <c r="AD207">
        <f t="shared" si="90"/>
        <v>95.155062810053934</v>
      </c>
      <c r="AE207">
        <f t="shared" si="91"/>
        <v>45.894465962401306</v>
      </c>
      <c r="AF207">
        <f t="shared" si="92"/>
        <v>1.0068076675516295</v>
      </c>
      <c r="AG207">
        <f t="shared" si="93"/>
        <v>22.809631498233305</v>
      </c>
      <c r="AH207">
        <v>1313.348424471088</v>
      </c>
      <c r="AI207">
        <v>1296.8497575757569</v>
      </c>
      <c r="AJ207">
        <v>1.701815170891658</v>
      </c>
      <c r="AK207">
        <v>64.412612484880171</v>
      </c>
      <c r="AL207">
        <f t="shared" si="94"/>
        <v>1.0906082292072687</v>
      </c>
      <c r="AM207">
        <v>35.468366074680141</v>
      </c>
      <c r="AN207">
        <v>35.905252352941147</v>
      </c>
      <c r="AO207">
        <v>-2.3058134580954638E-5</v>
      </c>
      <c r="AP207">
        <v>92.771630971899214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47133.949654996817</v>
      </c>
      <c r="AV207">
        <f t="shared" si="98"/>
        <v>1200</v>
      </c>
      <c r="AW207">
        <f t="shared" si="99"/>
        <v>1025.9258707366423</v>
      </c>
      <c r="AX207">
        <f t="shared" si="100"/>
        <v>0.85493822561386867</v>
      </c>
      <c r="AY207">
        <f t="shared" si="101"/>
        <v>0.18843077543476661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1670268005.0999999</v>
      </c>
      <c r="BF207">
        <v>1247.8328571428569</v>
      </c>
      <c r="BG207">
        <v>1267.418571428572</v>
      </c>
      <c r="BH207">
        <v>35.896628571428572</v>
      </c>
      <c r="BI207">
        <v>35.493428571428574</v>
      </c>
      <c r="BJ207">
        <v>1252.8499999999999</v>
      </c>
      <c r="BK207">
        <v>35.748457142857141</v>
      </c>
      <c r="BL207">
        <v>650</v>
      </c>
      <c r="BM207">
        <v>100.88157142857141</v>
      </c>
      <c r="BN207">
        <v>9.9914885714285709E-2</v>
      </c>
      <c r="BO207">
        <v>33.402999999999999</v>
      </c>
      <c r="BP207">
        <v>33.796814285714277</v>
      </c>
      <c r="BQ207">
        <v>999.89999999999986</v>
      </c>
      <c r="BR207">
        <v>0</v>
      </c>
      <c r="BS207">
        <v>0</v>
      </c>
      <c r="BT207">
        <v>8997.8571428571431</v>
      </c>
      <c r="BU207">
        <v>0</v>
      </c>
      <c r="BV207">
        <v>281.47971428571429</v>
      </c>
      <c r="BW207">
        <v>-19.58568571428572</v>
      </c>
      <c r="BX207">
        <v>1294.2914285714289</v>
      </c>
      <c r="BY207">
        <v>1314.0571428571429</v>
      </c>
      <c r="BZ207">
        <v>0.40318471428571417</v>
      </c>
      <c r="CA207">
        <v>1267.418571428572</v>
      </c>
      <c r="CB207">
        <v>35.493428571428574</v>
      </c>
      <c r="CC207">
        <v>3.621301428571428</v>
      </c>
      <c r="CD207">
        <v>3.5806271428571428</v>
      </c>
      <c r="CE207">
        <v>27.199457142857149</v>
      </c>
      <c r="CF207">
        <v>27.006985714285719</v>
      </c>
      <c r="CG207">
        <v>1200</v>
      </c>
      <c r="CH207">
        <v>0.49997614285714292</v>
      </c>
      <c r="CI207">
        <v>0.50002385714285713</v>
      </c>
      <c r="CJ207">
        <v>0</v>
      </c>
      <c r="CK207">
        <v>983.2562857142857</v>
      </c>
      <c r="CL207">
        <v>4.9990899999999998</v>
      </c>
      <c r="CM207">
        <v>10408.642857142861</v>
      </c>
      <c r="CN207">
        <v>9557.76</v>
      </c>
      <c r="CO207">
        <v>43.75</v>
      </c>
      <c r="CP207">
        <v>45.811999999999998</v>
      </c>
      <c r="CQ207">
        <v>44.625</v>
      </c>
      <c r="CR207">
        <v>44.686999999999998</v>
      </c>
      <c r="CS207">
        <v>45.061999999999998</v>
      </c>
      <c r="CT207">
        <v>597.47142857142865</v>
      </c>
      <c r="CU207">
        <v>597.52857142857135</v>
      </c>
      <c r="CV207">
        <v>0</v>
      </c>
      <c r="CW207">
        <v>1670268026</v>
      </c>
      <c r="CX207">
        <v>0</v>
      </c>
      <c r="CY207">
        <v>1670266866.0999999</v>
      </c>
      <c r="CZ207" t="s">
        <v>356</v>
      </c>
      <c r="DA207">
        <v>1670266861.5999999</v>
      </c>
      <c r="DB207">
        <v>1670266866.0999999</v>
      </c>
      <c r="DC207">
        <v>4</v>
      </c>
      <c r="DD207">
        <v>8.4000000000000005E-2</v>
      </c>
      <c r="DE207">
        <v>1.7999999999999999E-2</v>
      </c>
      <c r="DF207">
        <v>-3.9009999999999998</v>
      </c>
      <c r="DG207">
        <v>0.14799999999999999</v>
      </c>
      <c r="DH207">
        <v>415</v>
      </c>
      <c r="DI207">
        <v>36</v>
      </c>
      <c r="DJ207">
        <v>0.66</v>
      </c>
      <c r="DK207">
        <v>0.36</v>
      </c>
      <c r="DL207">
        <v>-19.847304999999999</v>
      </c>
      <c r="DM207">
        <v>0.89986941838651624</v>
      </c>
      <c r="DN207">
        <v>0.1499292699075134</v>
      </c>
      <c r="DO207">
        <v>0</v>
      </c>
      <c r="DP207">
        <v>0.42048645000000001</v>
      </c>
      <c r="DQ207">
        <v>-2.935287804878127E-2</v>
      </c>
      <c r="DR207">
        <v>9.3136217631757008E-3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3.2959299999999998</v>
      </c>
      <c r="EB207">
        <v>2.6249699999999998</v>
      </c>
      <c r="EC207">
        <v>0.214425</v>
      </c>
      <c r="ED207">
        <v>0.21451600000000001</v>
      </c>
      <c r="EE207">
        <v>0.14407200000000001</v>
      </c>
      <c r="EF207">
        <v>0.14139399999999999</v>
      </c>
      <c r="EG207">
        <v>23753.3</v>
      </c>
      <c r="EH207">
        <v>24171.8</v>
      </c>
      <c r="EI207">
        <v>28142.1</v>
      </c>
      <c r="EJ207">
        <v>29631.7</v>
      </c>
      <c r="EK207">
        <v>33147.699999999997</v>
      </c>
      <c r="EL207">
        <v>35317.800000000003</v>
      </c>
      <c r="EM207">
        <v>39718.800000000003</v>
      </c>
      <c r="EN207">
        <v>42342.9</v>
      </c>
      <c r="EO207">
        <v>2.2250800000000002</v>
      </c>
      <c r="EP207">
        <v>2.1612200000000001</v>
      </c>
      <c r="EQ207">
        <v>0.123791</v>
      </c>
      <c r="ER207">
        <v>0</v>
      </c>
      <c r="ES207">
        <v>31.799099999999999</v>
      </c>
      <c r="ET207">
        <v>999.9</v>
      </c>
      <c r="EU207">
        <v>66.3</v>
      </c>
      <c r="EV207">
        <v>37.200000000000003</v>
      </c>
      <c r="EW207">
        <v>41.8902</v>
      </c>
      <c r="EX207">
        <v>57.475000000000001</v>
      </c>
      <c r="EY207">
        <v>-2.3237199999999998</v>
      </c>
      <c r="EZ207">
        <v>2</v>
      </c>
      <c r="FA207">
        <v>0.51230200000000004</v>
      </c>
      <c r="FB207">
        <v>0.57136699999999996</v>
      </c>
      <c r="FC207">
        <v>20.270900000000001</v>
      </c>
      <c r="FD207">
        <v>5.2178899999999997</v>
      </c>
      <c r="FE207">
        <v>12.007</v>
      </c>
      <c r="FF207">
        <v>4.9862500000000001</v>
      </c>
      <c r="FG207">
        <v>3.2844799999999998</v>
      </c>
      <c r="FH207">
        <v>9999</v>
      </c>
      <c r="FI207">
        <v>9999</v>
      </c>
      <c r="FJ207">
        <v>9999</v>
      </c>
      <c r="FK207">
        <v>999.9</v>
      </c>
      <c r="FL207">
        <v>1.8658300000000001</v>
      </c>
      <c r="FM207">
        <v>1.8622099999999999</v>
      </c>
      <c r="FN207">
        <v>1.86429</v>
      </c>
      <c r="FO207">
        <v>1.8603499999999999</v>
      </c>
      <c r="FP207">
        <v>1.8610599999999999</v>
      </c>
      <c r="FQ207">
        <v>1.8602000000000001</v>
      </c>
      <c r="FR207">
        <v>1.86188</v>
      </c>
      <c r="FS207">
        <v>1.8583799999999999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-5.0199999999999996</v>
      </c>
      <c r="GH207">
        <v>0.14810000000000001</v>
      </c>
      <c r="GI207">
        <v>-2.9546745296188361</v>
      </c>
      <c r="GJ207">
        <v>-2.737337881603403E-3</v>
      </c>
      <c r="GK207">
        <v>1.2769921614711079E-6</v>
      </c>
      <c r="GL207">
        <v>-3.2469241445839119E-10</v>
      </c>
      <c r="GM207">
        <v>0.14817000000000749</v>
      </c>
      <c r="GN207">
        <v>0</v>
      </c>
      <c r="GO207">
        <v>0</v>
      </c>
      <c r="GP207">
        <v>0</v>
      </c>
      <c r="GQ207">
        <v>4</v>
      </c>
      <c r="GR207">
        <v>2074</v>
      </c>
      <c r="GS207">
        <v>4</v>
      </c>
      <c r="GT207">
        <v>30</v>
      </c>
      <c r="GU207">
        <v>19.100000000000001</v>
      </c>
      <c r="GV207">
        <v>19</v>
      </c>
      <c r="GW207">
        <v>3.3862299999999999</v>
      </c>
      <c r="GX207">
        <v>2.52563</v>
      </c>
      <c r="GY207">
        <v>2.04834</v>
      </c>
      <c r="GZ207">
        <v>2.6037599999999999</v>
      </c>
      <c r="HA207">
        <v>2.1972700000000001</v>
      </c>
      <c r="HB207">
        <v>2.34497</v>
      </c>
      <c r="HC207">
        <v>40.4</v>
      </c>
      <c r="HD207">
        <v>16.040800000000001</v>
      </c>
      <c r="HE207">
        <v>18</v>
      </c>
      <c r="HF207">
        <v>712.69</v>
      </c>
      <c r="HG207">
        <v>733.42600000000004</v>
      </c>
      <c r="HH207">
        <v>31.001100000000001</v>
      </c>
      <c r="HI207">
        <v>33.832599999999999</v>
      </c>
      <c r="HJ207">
        <v>30</v>
      </c>
      <c r="HK207">
        <v>33.7333</v>
      </c>
      <c r="HL207">
        <v>33.731000000000002</v>
      </c>
      <c r="HM207">
        <v>67.790599999999998</v>
      </c>
      <c r="HN207">
        <v>22.8398</v>
      </c>
      <c r="HO207">
        <v>71.687600000000003</v>
      </c>
      <c r="HP207">
        <v>31</v>
      </c>
      <c r="HQ207">
        <v>1283.6500000000001</v>
      </c>
      <c r="HR207">
        <v>35.397599999999997</v>
      </c>
      <c r="HS207">
        <v>99.157600000000002</v>
      </c>
      <c r="HT207">
        <v>98.200199999999995</v>
      </c>
    </row>
    <row r="208" spans="1:228" x14ac:dyDescent="0.2">
      <c r="A208">
        <v>193</v>
      </c>
      <c r="B208">
        <v>1670268011.0999999</v>
      </c>
      <c r="C208">
        <v>766.5</v>
      </c>
      <c r="D208" t="s">
        <v>745</v>
      </c>
      <c r="E208" t="s">
        <v>746</v>
      </c>
      <c r="F208">
        <v>4</v>
      </c>
      <c r="G208">
        <v>1670268008.7874999</v>
      </c>
      <c r="H208">
        <f t="shared" ref="H208:H271" si="102">(I208)/1000</f>
        <v>1.1125074273386692E-3</v>
      </c>
      <c r="I208">
        <f t="shared" ref="I208:I271" si="103">IF(BD208, AL208, AF208)</f>
        <v>1.1125074273386693</v>
      </c>
      <c r="J208">
        <f t="shared" ref="J208:J271" si="104">IF(BD208, AG208, AE208)</f>
        <v>23.572768980793089</v>
      </c>
      <c r="K208">
        <f t="shared" ref="K208:K271" si="105">BF208 - IF(AS208&gt;1, J208*AZ208*100/(AU208*BT208), 0)</f>
        <v>1253.81125</v>
      </c>
      <c r="L208">
        <f t="shared" ref="L208:L271" si="106">((R208-H208/2)*K208-J208)/(R208+H208/2)</f>
        <v>644.55226543535912</v>
      </c>
      <c r="M208">
        <f t="shared" ref="M208:M271" si="107">L208*(BM208+BN208)/1000</f>
        <v>65.086629459342191</v>
      </c>
      <c r="N208">
        <f t="shared" ref="N208:N271" si="108">(BF208 - IF(AS208&gt;1, J208*AZ208*100/(AU208*BT208), 0))*(BM208+BN208)/1000</f>
        <v>126.60935756014155</v>
      </c>
      <c r="O208">
        <f t="shared" ref="O208:O271" si="109">2/((1/Q208-1/P208)+SIGN(Q208)*SQRT((1/Q208-1/P208)*(1/Q208-1/P208) + 4*BA208/((BA208+1)*(BA208+1))*(2*1/Q208*1/P208-1/P208*1/P208)))</f>
        <v>6.5224397480655047E-2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3.6739417092253737</v>
      </c>
      <c r="Q208">
        <f t="shared" ref="Q208:Q271" si="111">H208*(1000-(1000*0.61365*EXP(17.502*U208/(240.97+U208))/(BM208+BN208)+BH208)/2)/(1000*0.61365*EXP(17.502*U208/(240.97+U208))/(BM208+BN208)-BH208)</f>
        <v>6.4587871465267815E-2</v>
      </c>
      <c r="R208">
        <f t="shared" ref="R208:R271" si="112">1/((BA208+1)/(O208/1.6)+1/(P208/1.37)) + BA208/((BA208+1)/(O208/1.6) + BA208/(P208/1.37))</f>
        <v>4.0424091166661041E-2</v>
      </c>
      <c r="S208">
        <f t="shared" ref="S208:S271" si="113">(AV208*AY208)</f>
        <v>226.11104586208026</v>
      </c>
      <c r="T208">
        <f t="shared" ref="T208:T271" si="114">(BO208+(S208+2*0.95*0.0000000567*(((BO208+$B$6)+273)^4-(BO208+273)^4)-44100*H208)/(1.84*29.3*P208+8*0.95*0.0000000567*(BO208+273)^3))</f>
        <v>34.250912728916042</v>
      </c>
      <c r="U208">
        <f t="shared" ref="U208:U271" si="115">($C$6*BP208+$D$6*BQ208+$E$6*T208)</f>
        <v>33.816549999999999</v>
      </c>
      <c r="V208">
        <f t="shared" ref="V208:V271" si="116">0.61365*EXP(17.502*U208/(240.97+U208))</f>
        <v>5.2885783552787382</v>
      </c>
      <c r="W208">
        <f t="shared" ref="W208:W271" si="117">(X208/Y208*100)</f>
        <v>70.141339297646425</v>
      </c>
      <c r="X208">
        <f t="shared" ref="X208:X271" si="118">BH208*(BM208+BN208)/1000</f>
        <v>3.626009530483747</v>
      </c>
      <c r="Y208">
        <f t="shared" ref="Y208:Y271" si="119">0.61365*EXP(17.502*BO208/(240.97+BO208))</f>
        <v>5.1695755552894287</v>
      </c>
      <c r="Z208">
        <f t="shared" ref="Z208:Z271" si="120">(V208-BH208*(BM208+BN208)/1000)</f>
        <v>1.6625688247949912</v>
      </c>
      <c r="AA208">
        <f t="shared" ref="AA208:AA271" si="121">(-H208*44100)</f>
        <v>-49.061577545635309</v>
      </c>
      <c r="AB208">
        <f t="shared" ref="AB208:AB271" si="122">2*29.3*P208*0.92*(BO208-U208)</f>
        <v>-80.587070426601841</v>
      </c>
      <c r="AC208">
        <f t="shared" ref="AC208:AC271" si="123">2*0.95*0.0000000567*(((BO208+$B$6)+273)^4-(U208+273)^4)</f>
        <v>-5.0537843197439569</v>
      </c>
      <c r="AD208">
        <f t="shared" ref="AD208:AD271" si="124">S208+AC208+AA208+AB208</f>
        <v>91.408613570099149</v>
      </c>
      <c r="AE208">
        <f t="shared" ref="AE208:AE271" si="125">BL208*AS208*(BG208-BF208*(1000-AS208*BI208)/(1000-AS208*BH208))/(100*AZ208)</f>
        <v>46.413571816215736</v>
      </c>
      <c r="AF208">
        <f t="shared" ref="AF208:AF271" si="126">1000*BL208*AS208*(BH208-BI208)/(100*AZ208*(1000-AS208*BH208))</f>
        <v>1.031558163224565</v>
      </c>
      <c r="AG208">
        <f t="shared" ref="AG208:AG271" si="127">(AH208 - AI208 - BM208*1000/(8.314*(BO208+273.15)) * AK208/BL208 * AJ208) * BL208/(100*AZ208) * (1000 - BI208)/1000</f>
        <v>23.572768980793089</v>
      </c>
      <c r="AH208">
        <v>1320.3815264453031</v>
      </c>
      <c r="AI208">
        <v>1303.580484848484</v>
      </c>
      <c r="AJ208">
        <v>1.694466426347172</v>
      </c>
      <c r="AK208">
        <v>64.412612484880171</v>
      </c>
      <c r="AL208">
        <f t="shared" ref="AL208:AL271" si="128">(AN208 - AM208 + BM208*1000/(8.314*(BO208+273.15)) * AP208/BL208 * AO208) * BL208/(100*AZ208) * 1000/(1000 - AN208)</f>
        <v>1.1125074273386693</v>
      </c>
      <c r="AM208">
        <v>35.497221015567071</v>
      </c>
      <c r="AN208">
        <v>35.910954411764699</v>
      </c>
      <c r="AO208">
        <v>5.6394745036589203E-3</v>
      </c>
      <c r="AP208">
        <v>92.771630971899214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47156.137679459789</v>
      </c>
      <c r="AV208">
        <f t="shared" ref="AV208:AV271" si="132">$B$10*BU208+$C$10*BV208+$F$10*CG208*(1-CJ208)</f>
        <v>1199.9612500000001</v>
      </c>
      <c r="AW208">
        <f t="shared" ref="AW208:AW271" si="133">AV208*AX208</f>
        <v>1025.8934760943421</v>
      </c>
      <c r="AX208">
        <f t="shared" ref="AX208:AX271" si="134">($B$10*$D$8+$C$10*$D$8+$F$10*((CT208+CL208)/MAX(CT208+CL208+CU208, 0.1)*$I$8+CU208/MAX(CT208+CL208+CU208, 0.1)*$J$8))/($B$10+$C$10+$F$10)</f>
        <v>0.85493883747857868</v>
      </c>
      <c r="AY208">
        <f t="shared" ref="AY208:AY271" si="135">($B$10*$K$8+$C$10*$K$8+$F$10*((CT208+CL208)/MAX(CT208+CL208+CU208, 0.1)*$P$8+CU208/MAX(CT208+CL208+CU208, 0.1)*$Q$8))/($B$10+$C$10+$F$10)</f>
        <v>0.18843195633365681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1670268008.7874999</v>
      </c>
      <c r="BF208">
        <v>1253.81125</v>
      </c>
      <c r="BG208">
        <v>1273.6312499999999</v>
      </c>
      <c r="BH208">
        <v>35.908337500000002</v>
      </c>
      <c r="BI208">
        <v>35.495162499999999</v>
      </c>
      <c r="BJ208">
        <v>1258.83375</v>
      </c>
      <c r="BK208">
        <v>35.760174999999997</v>
      </c>
      <c r="BL208">
        <v>649.892875</v>
      </c>
      <c r="BM208">
        <v>100.88</v>
      </c>
      <c r="BN208">
        <v>9.959925E-2</v>
      </c>
      <c r="BO208">
        <v>33.409687499999997</v>
      </c>
      <c r="BP208">
        <v>33.816549999999999</v>
      </c>
      <c r="BQ208">
        <v>999.9</v>
      </c>
      <c r="BR208">
        <v>0</v>
      </c>
      <c r="BS208">
        <v>0</v>
      </c>
      <c r="BT208">
        <v>9002.5</v>
      </c>
      <c r="BU208">
        <v>0</v>
      </c>
      <c r="BV208">
        <v>283.7715</v>
      </c>
      <c r="BW208">
        <v>-19.822700000000001</v>
      </c>
      <c r="BX208">
        <v>1300.51</v>
      </c>
      <c r="BY208">
        <v>1320.5037500000001</v>
      </c>
      <c r="BZ208">
        <v>0.413194375</v>
      </c>
      <c r="CA208">
        <v>1273.6312499999999</v>
      </c>
      <c r="CB208">
        <v>35.495162499999999</v>
      </c>
      <c r="CC208">
        <v>3.6224262500000002</v>
      </c>
      <c r="CD208">
        <v>3.5807462499999998</v>
      </c>
      <c r="CE208">
        <v>27.204750000000001</v>
      </c>
      <c r="CF208">
        <v>27.007549999999998</v>
      </c>
      <c r="CG208">
        <v>1199.9612500000001</v>
      </c>
      <c r="CH208">
        <v>0.49995475</v>
      </c>
      <c r="CI208">
        <v>0.50004525</v>
      </c>
      <c r="CJ208">
        <v>0</v>
      </c>
      <c r="CK208">
        <v>983.07762500000001</v>
      </c>
      <c r="CL208">
        <v>4.9990899999999998</v>
      </c>
      <c r="CM208">
        <v>10407.950000000001</v>
      </c>
      <c r="CN208">
        <v>9557.3687499999996</v>
      </c>
      <c r="CO208">
        <v>43.765500000000003</v>
      </c>
      <c r="CP208">
        <v>45.811999999999998</v>
      </c>
      <c r="CQ208">
        <v>44.625</v>
      </c>
      <c r="CR208">
        <v>44.686999999999998</v>
      </c>
      <c r="CS208">
        <v>45.061999999999998</v>
      </c>
      <c r="CT208">
        <v>597.42750000000001</v>
      </c>
      <c r="CU208">
        <v>597.53374999999994</v>
      </c>
      <c r="CV208">
        <v>0</v>
      </c>
      <c r="CW208">
        <v>1670268030.2</v>
      </c>
      <c r="CX208">
        <v>0</v>
      </c>
      <c r="CY208">
        <v>1670266866.0999999</v>
      </c>
      <c r="CZ208" t="s">
        <v>356</v>
      </c>
      <c r="DA208">
        <v>1670266861.5999999</v>
      </c>
      <c r="DB208">
        <v>1670266866.0999999</v>
      </c>
      <c r="DC208">
        <v>4</v>
      </c>
      <c r="DD208">
        <v>8.4000000000000005E-2</v>
      </c>
      <c r="DE208">
        <v>1.7999999999999999E-2</v>
      </c>
      <c r="DF208">
        <v>-3.9009999999999998</v>
      </c>
      <c r="DG208">
        <v>0.14799999999999999</v>
      </c>
      <c r="DH208">
        <v>415</v>
      </c>
      <c r="DI208">
        <v>36</v>
      </c>
      <c r="DJ208">
        <v>0.66</v>
      </c>
      <c r="DK208">
        <v>0.36</v>
      </c>
      <c r="DL208">
        <v>-19.832302500000001</v>
      </c>
      <c r="DM208">
        <v>0.84825253283308433</v>
      </c>
      <c r="DN208">
        <v>0.1528742726679346</v>
      </c>
      <c r="DO208">
        <v>0</v>
      </c>
      <c r="DP208">
        <v>0.41935837500000001</v>
      </c>
      <c r="DQ208">
        <v>-6.8619636022516042E-2</v>
      </c>
      <c r="DR208">
        <v>1.005377077440972E-2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3.29596</v>
      </c>
      <c r="EB208">
        <v>2.6253000000000002</v>
      </c>
      <c r="EC208">
        <v>0.21510399999999999</v>
      </c>
      <c r="ED208">
        <v>0.215202</v>
      </c>
      <c r="EE208">
        <v>0.144099</v>
      </c>
      <c r="EF208">
        <v>0.141377</v>
      </c>
      <c r="EG208">
        <v>23732.3</v>
      </c>
      <c r="EH208">
        <v>24150.400000000001</v>
      </c>
      <c r="EI208">
        <v>28141.599999999999</v>
      </c>
      <c r="EJ208">
        <v>29631.5</v>
      </c>
      <c r="EK208">
        <v>33146</v>
      </c>
      <c r="EL208">
        <v>35318.1</v>
      </c>
      <c r="EM208">
        <v>39717.9</v>
      </c>
      <c r="EN208">
        <v>42342.5</v>
      </c>
      <c r="EO208">
        <v>2.2249300000000001</v>
      </c>
      <c r="EP208">
        <v>2.1612200000000001</v>
      </c>
      <c r="EQ208">
        <v>0.12453599999999999</v>
      </c>
      <c r="ER208">
        <v>0</v>
      </c>
      <c r="ES208">
        <v>31.8047</v>
      </c>
      <c r="ET208">
        <v>999.9</v>
      </c>
      <c r="EU208">
        <v>66.3</v>
      </c>
      <c r="EV208">
        <v>37.200000000000003</v>
      </c>
      <c r="EW208">
        <v>41.892600000000002</v>
      </c>
      <c r="EX208">
        <v>57.145000000000003</v>
      </c>
      <c r="EY208">
        <v>-2.37981</v>
      </c>
      <c r="EZ208">
        <v>2</v>
      </c>
      <c r="FA208">
        <v>0.51215999999999995</v>
      </c>
      <c r="FB208">
        <v>0.57739700000000005</v>
      </c>
      <c r="FC208">
        <v>20.270800000000001</v>
      </c>
      <c r="FD208">
        <v>5.2175900000000004</v>
      </c>
      <c r="FE208">
        <v>12.0059</v>
      </c>
      <c r="FF208">
        <v>4.9846500000000002</v>
      </c>
      <c r="FG208">
        <v>3.2844500000000001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1.8622000000000001</v>
      </c>
      <c r="FN208">
        <v>1.86429</v>
      </c>
      <c r="FO208">
        <v>1.8603499999999999</v>
      </c>
      <c r="FP208">
        <v>1.8610599999999999</v>
      </c>
      <c r="FQ208">
        <v>1.8602000000000001</v>
      </c>
      <c r="FR208">
        <v>1.86188</v>
      </c>
      <c r="FS208">
        <v>1.8583799999999999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-5.03</v>
      </c>
      <c r="GH208">
        <v>0.1482</v>
      </c>
      <c r="GI208">
        <v>-2.9546745296188361</v>
      </c>
      <c r="GJ208">
        <v>-2.737337881603403E-3</v>
      </c>
      <c r="GK208">
        <v>1.2769921614711079E-6</v>
      </c>
      <c r="GL208">
        <v>-3.2469241445839119E-10</v>
      </c>
      <c r="GM208">
        <v>0.14817000000000749</v>
      </c>
      <c r="GN208">
        <v>0</v>
      </c>
      <c r="GO208">
        <v>0</v>
      </c>
      <c r="GP208">
        <v>0</v>
      </c>
      <c r="GQ208">
        <v>4</v>
      </c>
      <c r="GR208">
        <v>2074</v>
      </c>
      <c r="GS208">
        <v>4</v>
      </c>
      <c r="GT208">
        <v>30</v>
      </c>
      <c r="GU208">
        <v>19.2</v>
      </c>
      <c r="GV208">
        <v>19.100000000000001</v>
      </c>
      <c r="GW208">
        <v>3.3996599999999999</v>
      </c>
      <c r="GX208">
        <v>2.5293000000000001</v>
      </c>
      <c r="GY208">
        <v>2.04834</v>
      </c>
      <c r="GZ208">
        <v>2.6037599999999999</v>
      </c>
      <c r="HA208">
        <v>2.1972700000000001</v>
      </c>
      <c r="HB208">
        <v>2.34497</v>
      </c>
      <c r="HC208">
        <v>40.4</v>
      </c>
      <c r="HD208">
        <v>16.049600000000002</v>
      </c>
      <c r="HE208">
        <v>18</v>
      </c>
      <c r="HF208">
        <v>712.56299999999999</v>
      </c>
      <c r="HG208">
        <v>733.42600000000004</v>
      </c>
      <c r="HH208">
        <v>31.0014</v>
      </c>
      <c r="HI208">
        <v>33.832599999999999</v>
      </c>
      <c r="HJ208">
        <v>30.0001</v>
      </c>
      <c r="HK208">
        <v>33.7333</v>
      </c>
      <c r="HL208">
        <v>33.731000000000002</v>
      </c>
      <c r="HM208">
        <v>68.074700000000007</v>
      </c>
      <c r="HN208">
        <v>22.8398</v>
      </c>
      <c r="HO208">
        <v>71.687600000000003</v>
      </c>
      <c r="HP208">
        <v>31</v>
      </c>
      <c r="HQ208">
        <v>1290.33</v>
      </c>
      <c r="HR208">
        <v>35.375100000000003</v>
      </c>
      <c r="HS208">
        <v>99.155500000000004</v>
      </c>
      <c r="HT208">
        <v>98.199299999999994</v>
      </c>
    </row>
    <row r="209" spans="1:228" x14ac:dyDescent="0.2">
      <c r="A209">
        <v>194</v>
      </c>
      <c r="B209">
        <v>1670268015.0999999</v>
      </c>
      <c r="C209">
        <v>770.5</v>
      </c>
      <c r="D209" t="s">
        <v>747</v>
      </c>
      <c r="E209" t="s">
        <v>748</v>
      </c>
      <c r="F209">
        <v>4</v>
      </c>
      <c r="G209">
        <v>1670268013.0999999</v>
      </c>
      <c r="H209">
        <f t="shared" si="102"/>
        <v>1.0820068238066884E-3</v>
      </c>
      <c r="I209">
        <f t="shared" si="103"/>
        <v>1.0820068238066884</v>
      </c>
      <c r="J209">
        <f t="shared" si="104"/>
        <v>23.89661862152051</v>
      </c>
      <c r="K209">
        <f t="shared" si="105"/>
        <v>1260.812857142857</v>
      </c>
      <c r="L209">
        <f t="shared" si="106"/>
        <v>626.53691297832677</v>
      </c>
      <c r="M209">
        <f t="shared" si="107"/>
        <v>63.268360527615883</v>
      </c>
      <c r="N209">
        <f t="shared" si="108"/>
        <v>127.31821661452075</v>
      </c>
      <c r="O209">
        <f t="shared" si="109"/>
        <v>6.3371516153224575E-2</v>
      </c>
      <c r="P209">
        <f t="shared" si="110"/>
        <v>3.6759258099155652</v>
      </c>
      <c r="Q209">
        <f t="shared" si="111"/>
        <v>6.2770782387902208E-2</v>
      </c>
      <c r="R209">
        <f t="shared" si="112"/>
        <v>3.928523778311141E-2</v>
      </c>
      <c r="S209">
        <f t="shared" si="113"/>
        <v>226.1162880491122</v>
      </c>
      <c r="T209">
        <f t="shared" si="114"/>
        <v>34.260922810652751</v>
      </c>
      <c r="U209">
        <f t="shared" si="115"/>
        <v>33.824485714285721</v>
      </c>
      <c r="V209">
        <f t="shared" si="116"/>
        <v>5.2909229532739328</v>
      </c>
      <c r="W209">
        <f t="shared" si="117"/>
        <v>70.147215531145761</v>
      </c>
      <c r="X209">
        <f t="shared" si="118"/>
        <v>3.6271314196318354</v>
      </c>
      <c r="Y209">
        <f t="shared" si="119"/>
        <v>5.170741835107294</v>
      </c>
      <c r="Z209">
        <f t="shared" si="120"/>
        <v>1.6637915336420974</v>
      </c>
      <c r="AA209">
        <f t="shared" si="121"/>
        <v>-47.716500929874961</v>
      </c>
      <c r="AB209">
        <f t="shared" si="122"/>
        <v>-81.405249052058508</v>
      </c>
      <c r="AC209">
        <f t="shared" si="123"/>
        <v>-5.1026371670469572</v>
      </c>
      <c r="AD209">
        <f t="shared" si="124"/>
        <v>91.891900900131759</v>
      </c>
      <c r="AE209">
        <f t="shared" si="125"/>
        <v>46.604478438199031</v>
      </c>
      <c r="AF209">
        <f t="shared" si="126"/>
        <v>1.0767164492833825</v>
      </c>
      <c r="AG209">
        <f t="shared" si="127"/>
        <v>23.89661862152051</v>
      </c>
      <c r="AH209">
        <v>1327.1724647943861</v>
      </c>
      <c r="AI209">
        <v>1310.298</v>
      </c>
      <c r="AJ209">
        <v>1.678940189308638</v>
      </c>
      <c r="AK209">
        <v>64.412612484880171</v>
      </c>
      <c r="AL209">
        <f t="shared" si="128"/>
        <v>1.0820068238066884</v>
      </c>
      <c r="AM209">
        <v>35.493190617212463</v>
      </c>
      <c r="AN209">
        <v>35.92082058823528</v>
      </c>
      <c r="AO209">
        <v>9.94285985366478E-4</v>
      </c>
      <c r="AP209">
        <v>92.771630971899214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47190.9177479481</v>
      </c>
      <c r="AV209">
        <f t="shared" si="132"/>
        <v>1199.995714285714</v>
      </c>
      <c r="AW209">
        <f t="shared" si="133"/>
        <v>1025.9222922534259</v>
      </c>
      <c r="AX209">
        <f t="shared" si="134"/>
        <v>0.85493829689558209</v>
      </c>
      <c r="AY209">
        <f t="shared" si="135"/>
        <v>0.18843091300847334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1670268013.0999999</v>
      </c>
      <c r="BF209">
        <v>1260.812857142857</v>
      </c>
      <c r="BG209">
        <v>1280.732857142857</v>
      </c>
      <c r="BH209">
        <v>35.918928571428573</v>
      </c>
      <c r="BI209">
        <v>35.4878</v>
      </c>
      <c r="BJ209">
        <v>1265.8428571428569</v>
      </c>
      <c r="BK209">
        <v>35.770742857142857</v>
      </c>
      <c r="BL209">
        <v>650.08757142857144</v>
      </c>
      <c r="BM209">
        <v>100.8808571428571</v>
      </c>
      <c r="BN209">
        <v>0.10020114285714291</v>
      </c>
      <c r="BO209">
        <v>33.413714285714278</v>
      </c>
      <c r="BP209">
        <v>33.824485714285721</v>
      </c>
      <c r="BQ209">
        <v>999.89999999999986</v>
      </c>
      <c r="BR209">
        <v>0</v>
      </c>
      <c r="BS209">
        <v>0</v>
      </c>
      <c r="BT209">
        <v>9009.2857142857138</v>
      </c>
      <c r="BU209">
        <v>0</v>
      </c>
      <c r="BV209">
        <v>288.10642857142858</v>
      </c>
      <c r="BW209">
        <v>-19.921857142857139</v>
      </c>
      <c r="BX209">
        <v>1307.7842857142859</v>
      </c>
      <c r="BY209">
        <v>1327.8571428571429</v>
      </c>
      <c r="BZ209">
        <v>0.43111542857142848</v>
      </c>
      <c r="CA209">
        <v>1280.732857142857</v>
      </c>
      <c r="CB209">
        <v>35.4878</v>
      </c>
      <c r="CC209">
        <v>3.623535714285715</v>
      </c>
      <c r="CD209">
        <v>3.5800428571428569</v>
      </c>
      <c r="CE209">
        <v>27.209985714285711</v>
      </c>
      <c r="CF209">
        <v>27.004185714285711</v>
      </c>
      <c r="CG209">
        <v>1199.995714285714</v>
      </c>
      <c r="CH209">
        <v>0.4999722857142857</v>
      </c>
      <c r="CI209">
        <v>0.50002771428571424</v>
      </c>
      <c r="CJ209">
        <v>0</v>
      </c>
      <c r="CK209">
        <v>983.04514285714288</v>
      </c>
      <c r="CL209">
        <v>4.9990899999999998</v>
      </c>
      <c r="CM209">
        <v>10403.071428571429</v>
      </c>
      <c r="CN209">
        <v>9557.7142857142862</v>
      </c>
      <c r="CO209">
        <v>43.75</v>
      </c>
      <c r="CP209">
        <v>45.811999999999998</v>
      </c>
      <c r="CQ209">
        <v>44.660428571428582</v>
      </c>
      <c r="CR209">
        <v>44.686999999999998</v>
      </c>
      <c r="CS209">
        <v>45.061999999999998</v>
      </c>
      <c r="CT209">
        <v>597.46714285714279</v>
      </c>
      <c r="CU209">
        <v>597.53</v>
      </c>
      <c r="CV209">
        <v>0</v>
      </c>
      <c r="CW209">
        <v>1670268033.8</v>
      </c>
      <c r="CX209">
        <v>0</v>
      </c>
      <c r="CY209">
        <v>1670266866.0999999</v>
      </c>
      <c r="CZ209" t="s">
        <v>356</v>
      </c>
      <c r="DA209">
        <v>1670266861.5999999</v>
      </c>
      <c r="DB209">
        <v>1670266866.0999999</v>
      </c>
      <c r="DC209">
        <v>4</v>
      </c>
      <c r="DD209">
        <v>8.4000000000000005E-2</v>
      </c>
      <c r="DE209">
        <v>1.7999999999999999E-2</v>
      </c>
      <c r="DF209">
        <v>-3.9009999999999998</v>
      </c>
      <c r="DG209">
        <v>0.14799999999999999</v>
      </c>
      <c r="DH209">
        <v>415</v>
      </c>
      <c r="DI209">
        <v>36</v>
      </c>
      <c r="DJ209">
        <v>0.66</v>
      </c>
      <c r="DK209">
        <v>0.36</v>
      </c>
      <c r="DL209">
        <v>-19.837741463414641</v>
      </c>
      <c r="DM209">
        <v>0.53654843205570624</v>
      </c>
      <c r="DN209">
        <v>0.15218381051617899</v>
      </c>
      <c r="DO209">
        <v>0</v>
      </c>
      <c r="DP209">
        <v>0.42017341463414631</v>
      </c>
      <c r="DQ209">
        <v>-2.922714982578381E-2</v>
      </c>
      <c r="DR209">
        <v>1.0508653003598019E-2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3.2962199999999999</v>
      </c>
      <c r="EB209">
        <v>2.6253299999999999</v>
      </c>
      <c r="EC209">
        <v>0.21579400000000001</v>
      </c>
      <c r="ED209">
        <v>0.21590200000000001</v>
      </c>
      <c r="EE209">
        <v>0.14411099999999999</v>
      </c>
      <c r="EF209">
        <v>0.14136299999999999</v>
      </c>
      <c r="EG209">
        <v>23711.7</v>
      </c>
      <c r="EH209">
        <v>24128.6</v>
      </c>
      <c r="EI209">
        <v>28142</v>
      </c>
      <c r="EJ209">
        <v>29631.200000000001</v>
      </c>
      <c r="EK209">
        <v>33145.699999999997</v>
      </c>
      <c r="EL209">
        <v>35318.5</v>
      </c>
      <c r="EM209">
        <v>39718.1</v>
      </c>
      <c r="EN209">
        <v>42342.1</v>
      </c>
      <c r="EO209">
        <v>2.2252200000000002</v>
      </c>
      <c r="EP209">
        <v>2.1610800000000001</v>
      </c>
      <c r="EQ209">
        <v>0.124462</v>
      </c>
      <c r="ER209">
        <v>0</v>
      </c>
      <c r="ES209">
        <v>31.810300000000002</v>
      </c>
      <c r="ET209">
        <v>999.9</v>
      </c>
      <c r="EU209">
        <v>66.3</v>
      </c>
      <c r="EV209">
        <v>37.200000000000003</v>
      </c>
      <c r="EW209">
        <v>41.8947</v>
      </c>
      <c r="EX209">
        <v>57.354999999999997</v>
      </c>
      <c r="EY209">
        <v>-2.5320499999999999</v>
      </c>
      <c r="EZ209">
        <v>2</v>
      </c>
      <c r="FA209">
        <v>0.51238300000000003</v>
      </c>
      <c r="FB209">
        <v>0.58286800000000005</v>
      </c>
      <c r="FC209">
        <v>20.271000000000001</v>
      </c>
      <c r="FD209">
        <v>5.2183400000000004</v>
      </c>
      <c r="FE209">
        <v>12.005599999999999</v>
      </c>
      <c r="FF209">
        <v>4.9865000000000004</v>
      </c>
      <c r="FG209">
        <v>3.2845800000000001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1.8622000000000001</v>
      </c>
      <c r="FN209">
        <v>1.8643099999999999</v>
      </c>
      <c r="FO209">
        <v>1.8603499999999999</v>
      </c>
      <c r="FP209">
        <v>1.8610599999999999</v>
      </c>
      <c r="FQ209">
        <v>1.8602000000000001</v>
      </c>
      <c r="FR209">
        <v>1.86188</v>
      </c>
      <c r="FS209">
        <v>1.8584000000000001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-5.03</v>
      </c>
      <c r="GH209">
        <v>0.1482</v>
      </c>
      <c r="GI209">
        <v>-2.9546745296188361</v>
      </c>
      <c r="GJ209">
        <v>-2.737337881603403E-3</v>
      </c>
      <c r="GK209">
        <v>1.2769921614711079E-6</v>
      </c>
      <c r="GL209">
        <v>-3.2469241445839119E-10</v>
      </c>
      <c r="GM209">
        <v>0.14817000000000749</v>
      </c>
      <c r="GN209">
        <v>0</v>
      </c>
      <c r="GO209">
        <v>0</v>
      </c>
      <c r="GP209">
        <v>0</v>
      </c>
      <c r="GQ209">
        <v>4</v>
      </c>
      <c r="GR209">
        <v>2074</v>
      </c>
      <c r="GS209">
        <v>4</v>
      </c>
      <c r="GT209">
        <v>30</v>
      </c>
      <c r="GU209">
        <v>19.2</v>
      </c>
      <c r="GV209">
        <v>19.100000000000001</v>
      </c>
      <c r="GW209">
        <v>3.41431</v>
      </c>
      <c r="GX209">
        <v>2.5354000000000001</v>
      </c>
      <c r="GY209">
        <v>2.04834</v>
      </c>
      <c r="GZ209">
        <v>2.6025399999999999</v>
      </c>
      <c r="HA209">
        <v>2.1972700000000001</v>
      </c>
      <c r="HB209">
        <v>2.3547400000000001</v>
      </c>
      <c r="HC209">
        <v>40.4</v>
      </c>
      <c r="HD209">
        <v>16.040800000000001</v>
      </c>
      <c r="HE209">
        <v>18</v>
      </c>
      <c r="HF209">
        <v>712.81700000000001</v>
      </c>
      <c r="HG209">
        <v>733.28300000000002</v>
      </c>
      <c r="HH209">
        <v>31.0015</v>
      </c>
      <c r="HI209">
        <v>33.832599999999999</v>
      </c>
      <c r="HJ209">
        <v>30.0001</v>
      </c>
      <c r="HK209">
        <v>33.7333</v>
      </c>
      <c r="HL209">
        <v>33.731000000000002</v>
      </c>
      <c r="HM209">
        <v>68.351900000000001</v>
      </c>
      <c r="HN209">
        <v>22.8398</v>
      </c>
      <c r="HO209">
        <v>71.687600000000003</v>
      </c>
      <c r="HP209">
        <v>31</v>
      </c>
      <c r="HQ209">
        <v>1297.01</v>
      </c>
      <c r="HR209">
        <v>35.364400000000003</v>
      </c>
      <c r="HS209">
        <v>99.156400000000005</v>
      </c>
      <c r="HT209">
        <v>98.198400000000007</v>
      </c>
    </row>
    <row r="210" spans="1:228" x14ac:dyDescent="0.2">
      <c r="A210">
        <v>195</v>
      </c>
      <c r="B210">
        <v>1670268019.0999999</v>
      </c>
      <c r="C210">
        <v>774.5</v>
      </c>
      <c r="D210" t="s">
        <v>749</v>
      </c>
      <c r="E210" t="s">
        <v>750</v>
      </c>
      <c r="F210">
        <v>4</v>
      </c>
      <c r="G210">
        <v>1670268016.7874999</v>
      </c>
      <c r="H210">
        <f t="shared" si="102"/>
        <v>1.0790393874520394E-3</v>
      </c>
      <c r="I210">
        <f t="shared" si="103"/>
        <v>1.0790393874520394</v>
      </c>
      <c r="J210">
        <f t="shared" si="104"/>
        <v>23.84766284698064</v>
      </c>
      <c r="K210">
        <f t="shared" si="105"/>
        <v>1266.84375</v>
      </c>
      <c r="L210">
        <f t="shared" si="106"/>
        <v>631.87206122436635</v>
      </c>
      <c r="M210">
        <f t="shared" si="107"/>
        <v>63.807718672086736</v>
      </c>
      <c r="N210">
        <f t="shared" si="108"/>
        <v>127.92844400314219</v>
      </c>
      <c r="O210">
        <f t="shared" si="109"/>
        <v>6.3185453478683484E-2</v>
      </c>
      <c r="P210">
        <f t="shared" si="110"/>
        <v>3.6702872372448723</v>
      </c>
      <c r="Q210">
        <f t="shared" si="111"/>
        <v>6.258731604541988E-2</v>
      </c>
      <c r="R210">
        <f t="shared" si="112"/>
        <v>3.917034075626899E-2</v>
      </c>
      <c r="S210">
        <f t="shared" si="113"/>
        <v>226.11161098590125</v>
      </c>
      <c r="T210">
        <f t="shared" si="114"/>
        <v>34.266419152888162</v>
      </c>
      <c r="U210">
        <f t="shared" si="115"/>
        <v>33.825375000000001</v>
      </c>
      <c r="V210">
        <f t="shared" si="116"/>
        <v>5.2911857480712685</v>
      </c>
      <c r="W210">
        <f t="shared" si="117"/>
        <v>70.131761655773204</v>
      </c>
      <c r="X210">
        <f t="shared" si="118"/>
        <v>3.627078593735503</v>
      </c>
      <c r="Y210">
        <f t="shared" si="119"/>
        <v>5.1718059094797084</v>
      </c>
      <c r="Z210">
        <f t="shared" si="120"/>
        <v>1.6641071543357655</v>
      </c>
      <c r="AA210">
        <f t="shared" si="121"/>
        <v>-47.585636986634938</v>
      </c>
      <c r="AB210">
        <f t="shared" si="122"/>
        <v>-80.729517011444671</v>
      </c>
      <c r="AC210">
        <f t="shared" si="123"/>
        <v>-5.0681680619102902</v>
      </c>
      <c r="AD210">
        <f t="shared" si="124"/>
        <v>92.728288925911357</v>
      </c>
      <c r="AE210">
        <f t="shared" si="125"/>
        <v>47.027746693462177</v>
      </c>
      <c r="AF210">
        <f t="shared" si="126"/>
        <v>1.1109857579748776</v>
      </c>
      <c r="AG210">
        <f t="shared" si="127"/>
        <v>23.84766284698064</v>
      </c>
      <c r="AH210">
        <v>1334.147780247509</v>
      </c>
      <c r="AI210">
        <v>1317.1486060606051</v>
      </c>
      <c r="AJ210">
        <v>1.7156763645648669</v>
      </c>
      <c r="AK210">
        <v>64.412612484880171</v>
      </c>
      <c r="AL210">
        <f t="shared" si="128"/>
        <v>1.0790393874520394</v>
      </c>
      <c r="AM210">
        <v>35.48605850373729</v>
      </c>
      <c r="AN210">
        <v>35.918151470588249</v>
      </c>
      <c r="AO210">
        <v>2.461292513116588E-6</v>
      </c>
      <c r="AP210">
        <v>92.771630971899214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47089.784562917463</v>
      </c>
      <c r="AV210">
        <f t="shared" si="132"/>
        <v>1199.9725000000001</v>
      </c>
      <c r="AW210">
        <f t="shared" si="133"/>
        <v>1025.9022885937313</v>
      </c>
      <c r="AX210">
        <f t="shared" si="134"/>
        <v>0.85493816616108398</v>
      </c>
      <c r="AY210">
        <f t="shared" si="135"/>
        <v>0.18843066069089187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1670268016.7874999</v>
      </c>
      <c r="BF210">
        <v>1266.84375</v>
      </c>
      <c r="BG210">
        <v>1286.9625000000001</v>
      </c>
      <c r="BH210">
        <v>35.918062499999998</v>
      </c>
      <c r="BI210">
        <v>35.473162500000001</v>
      </c>
      <c r="BJ210">
        <v>1271.8812499999999</v>
      </c>
      <c r="BK210">
        <v>35.769874999999999</v>
      </c>
      <c r="BL210">
        <v>650.015625</v>
      </c>
      <c r="BM210">
        <v>100.88200000000001</v>
      </c>
      <c r="BN210">
        <v>0.10002245</v>
      </c>
      <c r="BO210">
        <v>33.417387499999997</v>
      </c>
      <c r="BP210">
        <v>33.825375000000001</v>
      </c>
      <c r="BQ210">
        <v>999.9</v>
      </c>
      <c r="BR210">
        <v>0</v>
      </c>
      <c r="BS210">
        <v>0</v>
      </c>
      <c r="BT210">
        <v>8989.6875</v>
      </c>
      <c r="BU210">
        <v>0</v>
      </c>
      <c r="BV210">
        <v>279.06650000000002</v>
      </c>
      <c r="BW210">
        <v>-20.1166625</v>
      </c>
      <c r="BX210">
        <v>1314.04</v>
      </c>
      <c r="BY210">
        <v>1334.29375</v>
      </c>
      <c r="BZ210">
        <v>0.44488175000000002</v>
      </c>
      <c r="CA210">
        <v>1286.9625000000001</v>
      </c>
      <c r="CB210">
        <v>35.473162500000001</v>
      </c>
      <c r="CC210">
        <v>3.6234850000000001</v>
      </c>
      <c r="CD210">
        <v>3.5786037500000001</v>
      </c>
      <c r="CE210">
        <v>27.209712499999998</v>
      </c>
      <c r="CF210">
        <v>26.9973375</v>
      </c>
      <c r="CG210">
        <v>1199.9725000000001</v>
      </c>
      <c r="CH210">
        <v>0.49997724999999998</v>
      </c>
      <c r="CI210">
        <v>0.50002274999999996</v>
      </c>
      <c r="CJ210">
        <v>0</v>
      </c>
      <c r="CK210">
        <v>983.11587499999996</v>
      </c>
      <c r="CL210">
        <v>4.9990899999999998</v>
      </c>
      <c r="CM210">
        <v>10398.512500000001</v>
      </c>
      <c r="CN210">
        <v>9557.5537500000009</v>
      </c>
      <c r="CO210">
        <v>43.804250000000003</v>
      </c>
      <c r="CP210">
        <v>45.811999999999998</v>
      </c>
      <c r="CQ210">
        <v>44.632750000000001</v>
      </c>
      <c r="CR210">
        <v>44.686999999999998</v>
      </c>
      <c r="CS210">
        <v>45.061999999999998</v>
      </c>
      <c r="CT210">
        <v>597.46</v>
      </c>
      <c r="CU210">
        <v>597.51250000000005</v>
      </c>
      <c r="CV210">
        <v>0</v>
      </c>
      <c r="CW210">
        <v>1670268038</v>
      </c>
      <c r="CX210">
        <v>0</v>
      </c>
      <c r="CY210">
        <v>1670266866.0999999</v>
      </c>
      <c r="CZ210" t="s">
        <v>356</v>
      </c>
      <c r="DA210">
        <v>1670266861.5999999</v>
      </c>
      <c r="DB210">
        <v>1670266866.0999999</v>
      </c>
      <c r="DC210">
        <v>4</v>
      </c>
      <c r="DD210">
        <v>8.4000000000000005E-2</v>
      </c>
      <c r="DE210">
        <v>1.7999999999999999E-2</v>
      </c>
      <c r="DF210">
        <v>-3.9009999999999998</v>
      </c>
      <c r="DG210">
        <v>0.14799999999999999</v>
      </c>
      <c r="DH210">
        <v>415</v>
      </c>
      <c r="DI210">
        <v>36</v>
      </c>
      <c r="DJ210">
        <v>0.66</v>
      </c>
      <c r="DK210">
        <v>0.36</v>
      </c>
      <c r="DL210">
        <v>-19.848870000000002</v>
      </c>
      <c r="DM210">
        <v>-1.1633741088179721</v>
      </c>
      <c r="DN210">
        <v>0.17364888021522051</v>
      </c>
      <c r="DO210">
        <v>0</v>
      </c>
      <c r="DP210">
        <v>0.42278054999999998</v>
      </c>
      <c r="DQ210">
        <v>7.0783744840524646E-2</v>
      </c>
      <c r="DR210">
        <v>1.3818949594578449E-2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3.2959200000000002</v>
      </c>
      <c r="EB210">
        <v>2.6252</v>
      </c>
      <c r="EC210">
        <v>0.21648200000000001</v>
      </c>
      <c r="ED210">
        <v>0.21659600000000001</v>
      </c>
      <c r="EE210">
        <v>0.14411399999999999</v>
      </c>
      <c r="EF210">
        <v>0.141232</v>
      </c>
      <c r="EG210">
        <v>23690.2</v>
      </c>
      <c r="EH210">
        <v>24106.9</v>
      </c>
      <c r="EI210">
        <v>28141.3</v>
      </c>
      <c r="EJ210">
        <v>29631</v>
      </c>
      <c r="EK210">
        <v>33145.599999999999</v>
      </c>
      <c r="EL210">
        <v>35323.599999999999</v>
      </c>
      <c r="EM210">
        <v>39718</v>
      </c>
      <c r="EN210">
        <v>42341.8</v>
      </c>
      <c r="EO210">
        <v>2.2252200000000002</v>
      </c>
      <c r="EP210">
        <v>2.1610800000000001</v>
      </c>
      <c r="EQ210">
        <v>0.12393999999999999</v>
      </c>
      <c r="ER210">
        <v>0</v>
      </c>
      <c r="ES210">
        <v>31.817900000000002</v>
      </c>
      <c r="ET210">
        <v>999.9</v>
      </c>
      <c r="EU210">
        <v>66.400000000000006</v>
      </c>
      <c r="EV210">
        <v>37.200000000000003</v>
      </c>
      <c r="EW210">
        <v>41.956299999999999</v>
      </c>
      <c r="EX210">
        <v>57.594999999999999</v>
      </c>
      <c r="EY210">
        <v>-2.4559299999999999</v>
      </c>
      <c r="EZ210">
        <v>2</v>
      </c>
      <c r="FA210">
        <v>0.51240300000000005</v>
      </c>
      <c r="FB210">
        <v>0.587426</v>
      </c>
      <c r="FC210">
        <v>20.271000000000001</v>
      </c>
      <c r="FD210">
        <v>5.2183400000000004</v>
      </c>
      <c r="FE210">
        <v>12.005000000000001</v>
      </c>
      <c r="FF210">
        <v>4.9862500000000001</v>
      </c>
      <c r="FG210">
        <v>3.2846299999999999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1.86222</v>
      </c>
      <c r="FN210">
        <v>1.8643099999999999</v>
      </c>
      <c r="FO210">
        <v>1.8603499999999999</v>
      </c>
      <c r="FP210">
        <v>1.86107</v>
      </c>
      <c r="FQ210">
        <v>1.8602000000000001</v>
      </c>
      <c r="FR210">
        <v>1.86188</v>
      </c>
      <c r="FS210">
        <v>1.8584000000000001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-5.04</v>
      </c>
      <c r="GH210">
        <v>0.14810000000000001</v>
      </c>
      <c r="GI210">
        <v>-2.9546745296188361</v>
      </c>
      <c r="GJ210">
        <v>-2.737337881603403E-3</v>
      </c>
      <c r="GK210">
        <v>1.2769921614711079E-6</v>
      </c>
      <c r="GL210">
        <v>-3.2469241445839119E-10</v>
      </c>
      <c r="GM210">
        <v>0.14817000000000749</v>
      </c>
      <c r="GN210">
        <v>0</v>
      </c>
      <c r="GO210">
        <v>0</v>
      </c>
      <c r="GP210">
        <v>0</v>
      </c>
      <c r="GQ210">
        <v>4</v>
      </c>
      <c r="GR210">
        <v>2074</v>
      </c>
      <c r="GS210">
        <v>4</v>
      </c>
      <c r="GT210">
        <v>30</v>
      </c>
      <c r="GU210">
        <v>19.3</v>
      </c>
      <c r="GV210">
        <v>19.2</v>
      </c>
      <c r="GW210">
        <v>3.42896</v>
      </c>
      <c r="GX210">
        <v>2.5341800000000001</v>
      </c>
      <c r="GY210">
        <v>2.04834</v>
      </c>
      <c r="GZ210">
        <v>2.6037599999999999</v>
      </c>
      <c r="HA210">
        <v>2.1972700000000001</v>
      </c>
      <c r="HB210">
        <v>2.2997999999999998</v>
      </c>
      <c r="HC210">
        <v>40.4</v>
      </c>
      <c r="HD210">
        <v>16.040800000000001</v>
      </c>
      <c r="HE210">
        <v>18</v>
      </c>
      <c r="HF210">
        <v>712.81600000000003</v>
      </c>
      <c r="HG210">
        <v>733.28300000000002</v>
      </c>
      <c r="HH210">
        <v>31.0014</v>
      </c>
      <c r="HI210">
        <v>33.832599999999999</v>
      </c>
      <c r="HJ210">
        <v>30.0002</v>
      </c>
      <c r="HK210">
        <v>33.7333</v>
      </c>
      <c r="HL210">
        <v>33.731000000000002</v>
      </c>
      <c r="HM210">
        <v>68.629000000000005</v>
      </c>
      <c r="HN210">
        <v>23.1388</v>
      </c>
      <c r="HO210">
        <v>71.687600000000003</v>
      </c>
      <c r="HP210">
        <v>31</v>
      </c>
      <c r="HQ210">
        <v>1303.69</v>
      </c>
      <c r="HR210">
        <v>35.344900000000003</v>
      </c>
      <c r="HS210">
        <v>99.155299999999997</v>
      </c>
      <c r="HT210">
        <v>98.197599999999994</v>
      </c>
    </row>
    <row r="211" spans="1:228" x14ac:dyDescent="0.2">
      <c r="A211">
        <v>196</v>
      </c>
      <c r="B211">
        <v>1670268023.0999999</v>
      </c>
      <c r="C211">
        <v>778.5</v>
      </c>
      <c r="D211" t="s">
        <v>751</v>
      </c>
      <c r="E211" t="s">
        <v>752</v>
      </c>
      <c r="F211">
        <v>4</v>
      </c>
      <c r="G211">
        <v>1670268021.0999999</v>
      </c>
      <c r="H211">
        <f t="shared" si="102"/>
        <v>1.1017335149378679E-3</v>
      </c>
      <c r="I211">
        <f t="shared" si="103"/>
        <v>1.101733514937868</v>
      </c>
      <c r="J211">
        <f t="shared" si="104"/>
        <v>23.564991540365373</v>
      </c>
      <c r="K211">
        <f t="shared" si="105"/>
        <v>1274.035714285714</v>
      </c>
      <c r="L211">
        <f t="shared" si="106"/>
        <v>657.3921916694087</v>
      </c>
      <c r="M211">
        <f t="shared" si="107"/>
        <v>66.385140315648883</v>
      </c>
      <c r="N211">
        <f t="shared" si="108"/>
        <v>128.65537609326736</v>
      </c>
      <c r="O211">
        <f t="shared" si="109"/>
        <v>6.4438013345734652E-2</v>
      </c>
      <c r="P211">
        <f t="shared" si="110"/>
        <v>3.6694586507065616</v>
      </c>
      <c r="Q211">
        <f t="shared" si="111"/>
        <v>6.3815913392746781E-2</v>
      </c>
      <c r="R211">
        <f t="shared" si="112"/>
        <v>3.9940338404444373E-2</v>
      </c>
      <c r="S211">
        <f t="shared" si="113"/>
        <v>226.1147130933042</v>
      </c>
      <c r="T211">
        <f t="shared" si="114"/>
        <v>34.267477705487195</v>
      </c>
      <c r="U211">
        <f t="shared" si="115"/>
        <v>33.829571428571427</v>
      </c>
      <c r="V211">
        <f t="shared" si="116"/>
        <v>5.2924259971820158</v>
      </c>
      <c r="W211">
        <f t="shared" si="117"/>
        <v>70.089270152929188</v>
      </c>
      <c r="X211">
        <f t="shared" si="118"/>
        <v>3.6260237257079515</v>
      </c>
      <c r="Y211">
        <f t="shared" si="119"/>
        <v>5.1734362731931114</v>
      </c>
      <c r="Z211">
        <f t="shared" si="120"/>
        <v>1.6664022714740643</v>
      </c>
      <c r="AA211">
        <f t="shared" si="121"/>
        <v>-48.586448008759973</v>
      </c>
      <c r="AB211">
        <f t="shared" si="122"/>
        <v>-80.428327415650259</v>
      </c>
      <c r="AC211">
        <f t="shared" si="123"/>
        <v>-5.0506423362160886</v>
      </c>
      <c r="AD211">
        <f t="shared" si="124"/>
        <v>92.049295332677886</v>
      </c>
      <c r="AE211">
        <f t="shared" si="125"/>
        <v>46.835449039689763</v>
      </c>
      <c r="AF211">
        <f t="shared" si="126"/>
        <v>1.2854302302299403</v>
      </c>
      <c r="AG211">
        <f t="shared" si="127"/>
        <v>23.564991540365373</v>
      </c>
      <c r="AH211">
        <v>1340.9883391661399</v>
      </c>
      <c r="AI211">
        <v>1324.0744242424239</v>
      </c>
      <c r="AJ211">
        <v>1.7252639301697119</v>
      </c>
      <c r="AK211">
        <v>64.412612484880171</v>
      </c>
      <c r="AL211">
        <f t="shared" si="128"/>
        <v>1.101733514937868</v>
      </c>
      <c r="AM211">
        <v>35.456580045672361</v>
      </c>
      <c r="AN211">
        <v>35.89488676470588</v>
      </c>
      <c r="AO211">
        <v>5.122957896650565E-4</v>
      </c>
      <c r="AP211">
        <v>92.771630971899214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47074.145571861984</v>
      </c>
      <c r="AV211">
        <f t="shared" si="132"/>
        <v>1199.987142857143</v>
      </c>
      <c r="AW211">
        <f t="shared" si="133"/>
        <v>1025.9149850224376</v>
      </c>
      <c r="AX211">
        <f t="shared" si="134"/>
        <v>0.85493831423873135</v>
      </c>
      <c r="AY211">
        <f t="shared" si="135"/>
        <v>0.18843094648075148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1670268021.0999999</v>
      </c>
      <c r="BF211">
        <v>1274.035714285714</v>
      </c>
      <c r="BG211">
        <v>1294.17</v>
      </c>
      <c r="BH211">
        <v>35.907428571428568</v>
      </c>
      <c r="BI211">
        <v>35.392671428571433</v>
      </c>
      <c r="BJ211">
        <v>1279.0828571428569</v>
      </c>
      <c r="BK211">
        <v>35.759257142857138</v>
      </c>
      <c r="BL211">
        <v>650.02285714285711</v>
      </c>
      <c r="BM211">
        <v>100.8824285714286</v>
      </c>
      <c r="BN211">
        <v>0.1001221142857143</v>
      </c>
      <c r="BO211">
        <v>33.423014285714288</v>
      </c>
      <c r="BP211">
        <v>33.829571428571427</v>
      </c>
      <c r="BQ211">
        <v>999.89999999999986</v>
      </c>
      <c r="BR211">
        <v>0</v>
      </c>
      <c r="BS211">
        <v>0</v>
      </c>
      <c r="BT211">
        <v>8986.7857142857138</v>
      </c>
      <c r="BU211">
        <v>0</v>
      </c>
      <c r="BV211">
        <v>262.88142857142861</v>
      </c>
      <c r="BW211">
        <v>-20.133471428571429</v>
      </c>
      <c r="BX211">
        <v>1321.488571428572</v>
      </c>
      <c r="BY211">
        <v>1341.6557142857141</v>
      </c>
      <c r="BZ211">
        <v>0.5147464285714286</v>
      </c>
      <c r="CA211">
        <v>1294.17</v>
      </c>
      <c r="CB211">
        <v>35.392671428571433</v>
      </c>
      <c r="CC211">
        <v>3.6224285714285709</v>
      </c>
      <c r="CD211">
        <v>3.5705</v>
      </c>
      <c r="CE211">
        <v>27.20477142857143</v>
      </c>
      <c r="CF211">
        <v>26.958757142857142</v>
      </c>
      <c r="CG211">
        <v>1199.987142857143</v>
      </c>
      <c r="CH211">
        <v>0.49997299999999989</v>
      </c>
      <c r="CI211">
        <v>0.500027</v>
      </c>
      <c r="CJ211">
        <v>0</v>
      </c>
      <c r="CK211">
        <v>982.98828571428567</v>
      </c>
      <c r="CL211">
        <v>4.9990899999999998</v>
      </c>
      <c r="CM211">
        <v>10396.700000000001</v>
      </c>
      <c r="CN211">
        <v>9557.6442857142847</v>
      </c>
      <c r="CO211">
        <v>43.811999999999998</v>
      </c>
      <c r="CP211">
        <v>45.811999999999998</v>
      </c>
      <c r="CQ211">
        <v>44.625</v>
      </c>
      <c r="CR211">
        <v>44.686999999999998</v>
      </c>
      <c r="CS211">
        <v>45.061999999999998</v>
      </c>
      <c r="CT211">
        <v>597.46142857142866</v>
      </c>
      <c r="CU211">
        <v>597.52571428571434</v>
      </c>
      <c r="CV211">
        <v>0</v>
      </c>
      <c r="CW211">
        <v>1670268042.2</v>
      </c>
      <c r="CX211">
        <v>0</v>
      </c>
      <c r="CY211">
        <v>1670266866.0999999</v>
      </c>
      <c r="CZ211" t="s">
        <v>356</v>
      </c>
      <c r="DA211">
        <v>1670266861.5999999</v>
      </c>
      <c r="DB211">
        <v>1670266866.0999999</v>
      </c>
      <c r="DC211">
        <v>4</v>
      </c>
      <c r="DD211">
        <v>8.4000000000000005E-2</v>
      </c>
      <c r="DE211">
        <v>1.7999999999999999E-2</v>
      </c>
      <c r="DF211">
        <v>-3.9009999999999998</v>
      </c>
      <c r="DG211">
        <v>0.14799999999999999</v>
      </c>
      <c r="DH211">
        <v>415</v>
      </c>
      <c r="DI211">
        <v>36</v>
      </c>
      <c r="DJ211">
        <v>0.66</v>
      </c>
      <c r="DK211">
        <v>0.36</v>
      </c>
      <c r="DL211">
        <v>-19.911515000000001</v>
      </c>
      <c r="DM211">
        <v>-2.0636667917448062</v>
      </c>
      <c r="DN211">
        <v>0.2100168333134276</v>
      </c>
      <c r="DO211">
        <v>0</v>
      </c>
      <c r="DP211">
        <v>0.43802709999999989</v>
      </c>
      <c r="DQ211">
        <v>0.34047408630393899</v>
      </c>
      <c r="DR211">
        <v>3.68677867309661E-2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365</v>
      </c>
      <c r="EA211">
        <v>3.2962099999999999</v>
      </c>
      <c r="EB211">
        <v>2.6252200000000001</v>
      </c>
      <c r="EC211">
        <v>0.21718499999999999</v>
      </c>
      <c r="ED211">
        <v>0.217282</v>
      </c>
      <c r="EE211">
        <v>0.14403199999999999</v>
      </c>
      <c r="EF211">
        <v>0.14105899999999999</v>
      </c>
      <c r="EG211">
        <v>23668.6</v>
      </c>
      <c r="EH211">
        <v>24085.7</v>
      </c>
      <c r="EI211">
        <v>28141</v>
      </c>
      <c r="EJ211">
        <v>29630.9</v>
      </c>
      <c r="EK211">
        <v>33148.300000000003</v>
      </c>
      <c r="EL211">
        <v>35330.800000000003</v>
      </c>
      <c r="EM211">
        <v>39717.4</v>
      </c>
      <c r="EN211">
        <v>42341.8</v>
      </c>
      <c r="EO211">
        <v>2.2254299999999998</v>
      </c>
      <c r="EP211">
        <v>2.16093</v>
      </c>
      <c r="EQ211">
        <v>0.123866</v>
      </c>
      <c r="ER211">
        <v>0</v>
      </c>
      <c r="ES211">
        <v>31.824300000000001</v>
      </c>
      <c r="ET211">
        <v>999.9</v>
      </c>
      <c r="EU211">
        <v>66.400000000000006</v>
      </c>
      <c r="EV211">
        <v>37.200000000000003</v>
      </c>
      <c r="EW211">
        <v>41.9529</v>
      </c>
      <c r="EX211">
        <v>56.395000000000003</v>
      </c>
      <c r="EY211">
        <v>-2.4679500000000001</v>
      </c>
      <c r="EZ211">
        <v>2</v>
      </c>
      <c r="FA211">
        <v>0.51259399999999999</v>
      </c>
      <c r="FB211">
        <v>0.59255400000000003</v>
      </c>
      <c r="FC211">
        <v>20.2712</v>
      </c>
      <c r="FD211">
        <v>5.2189399999999999</v>
      </c>
      <c r="FE211">
        <v>12.005000000000001</v>
      </c>
      <c r="FF211">
        <v>4.9867499999999998</v>
      </c>
      <c r="FG211">
        <v>3.2846500000000001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1.8622399999999999</v>
      </c>
      <c r="FN211">
        <v>1.8643099999999999</v>
      </c>
      <c r="FO211">
        <v>1.8603499999999999</v>
      </c>
      <c r="FP211">
        <v>1.8610800000000001</v>
      </c>
      <c r="FQ211">
        <v>1.8602000000000001</v>
      </c>
      <c r="FR211">
        <v>1.86188</v>
      </c>
      <c r="FS211">
        <v>1.8584000000000001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-5.05</v>
      </c>
      <c r="GH211">
        <v>0.1482</v>
      </c>
      <c r="GI211">
        <v>-2.9546745296188361</v>
      </c>
      <c r="GJ211">
        <v>-2.737337881603403E-3</v>
      </c>
      <c r="GK211">
        <v>1.2769921614711079E-6</v>
      </c>
      <c r="GL211">
        <v>-3.2469241445839119E-10</v>
      </c>
      <c r="GM211">
        <v>0.14817000000000749</v>
      </c>
      <c r="GN211">
        <v>0</v>
      </c>
      <c r="GO211">
        <v>0</v>
      </c>
      <c r="GP211">
        <v>0</v>
      </c>
      <c r="GQ211">
        <v>4</v>
      </c>
      <c r="GR211">
        <v>2074</v>
      </c>
      <c r="GS211">
        <v>4</v>
      </c>
      <c r="GT211">
        <v>30</v>
      </c>
      <c r="GU211">
        <v>19.399999999999999</v>
      </c>
      <c r="GV211">
        <v>19.3</v>
      </c>
      <c r="GW211">
        <v>3.44238</v>
      </c>
      <c r="GX211">
        <v>2.5378400000000001</v>
      </c>
      <c r="GY211">
        <v>2.04834</v>
      </c>
      <c r="GZ211">
        <v>2.6037599999999999</v>
      </c>
      <c r="HA211">
        <v>2.1972700000000001</v>
      </c>
      <c r="HB211">
        <v>2.2717299999999998</v>
      </c>
      <c r="HC211">
        <v>40.4</v>
      </c>
      <c r="HD211">
        <v>16.023299999999999</v>
      </c>
      <c r="HE211">
        <v>18</v>
      </c>
      <c r="HF211">
        <v>712.98599999999999</v>
      </c>
      <c r="HG211">
        <v>733.14099999999996</v>
      </c>
      <c r="HH211">
        <v>31.0014</v>
      </c>
      <c r="HI211">
        <v>33.835599999999999</v>
      </c>
      <c r="HJ211">
        <v>30.000299999999999</v>
      </c>
      <c r="HK211">
        <v>33.7333</v>
      </c>
      <c r="HL211">
        <v>33.731000000000002</v>
      </c>
      <c r="HM211">
        <v>68.9084</v>
      </c>
      <c r="HN211">
        <v>23.1388</v>
      </c>
      <c r="HO211">
        <v>71.687600000000003</v>
      </c>
      <c r="HP211">
        <v>31</v>
      </c>
      <c r="HQ211">
        <v>1310.44</v>
      </c>
      <c r="HR211">
        <v>35.370199999999997</v>
      </c>
      <c r="HS211">
        <v>99.153999999999996</v>
      </c>
      <c r="HT211">
        <v>98.197500000000005</v>
      </c>
    </row>
    <row r="212" spans="1:228" x14ac:dyDescent="0.2">
      <c r="A212">
        <v>197</v>
      </c>
      <c r="B212">
        <v>1670268027.0999999</v>
      </c>
      <c r="C212">
        <v>782.5</v>
      </c>
      <c r="D212" t="s">
        <v>753</v>
      </c>
      <c r="E212" t="s">
        <v>754</v>
      </c>
      <c r="F212">
        <v>4</v>
      </c>
      <c r="G212">
        <v>1670268024.7874999</v>
      </c>
      <c r="H212">
        <f t="shared" si="102"/>
        <v>1.0735274272595063E-3</v>
      </c>
      <c r="I212">
        <f t="shared" si="103"/>
        <v>1.0735274272595063</v>
      </c>
      <c r="J212">
        <f t="shared" si="104"/>
        <v>23.867044170818584</v>
      </c>
      <c r="K212">
        <f t="shared" si="105"/>
        <v>1280.1824999999999</v>
      </c>
      <c r="L212">
        <f t="shared" si="106"/>
        <v>638.23790315171118</v>
      </c>
      <c r="M212">
        <f t="shared" si="107"/>
        <v>64.450481840460967</v>
      </c>
      <c r="N212">
        <f t="shared" si="108"/>
        <v>129.27527268638792</v>
      </c>
      <c r="O212">
        <f t="shared" si="109"/>
        <v>6.2555771163297746E-2</v>
      </c>
      <c r="P212">
        <f t="shared" si="110"/>
        <v>3.6733863544512508</v>
      </c>
      <c r="Q212">
        <f t="shared" si="111"/>
        <v>6.1969925943934273E-2</v>
      </c>
      <c r="R212">
        <f t="shared" si="112"/>
        <v>3.8783382168728286E-2</v>
      </c>
      <c r="S212">
        <f t="shared" si="113"/>
        <v>226.12098294738917</v>
      </c>
      <c r="T212">
        <f t="shared" si="114"/>
        <v>34.271904762901535</v>
      </c>
      <c r="U212">
        <f t="shared" si="115"/>
        <v>33.837350000000001</v>
      </c>
      <c r="V212">
        <f t="shared" si="116"/>
        <v>5.2947256127272624</v>
      </c>
      <c r="W212">
        <f t="shared" si="117"/>
        <v>70.026058122818952</v>
      </c>
      <c r="X212">
        <f t="shared" si="118"/>
        <v>3.6226186911998384</v>
      </c>
      <c r="Y212">
        <f t="shared" si="119"/>
        <v>5.1732437728339855</v>
      </c>
      <c r="Z212">
        <f t="shared" si="120"/>
        <v>1.672106921527424</v>
      </c>
      <c r="AA212">
        <f t="shared" si="121"/>
        <v>-47.34255954214423</v>
      </c>
      <c r="AB212">
        <f t="shared" si="122"/>
        <v>-82.186436133590618</v>
      </c>
      <c r="AC212">
        <f t="shared" si="123"/>
        <v>-5.1557071199338056</v>
      </c>
      <c r="AD212">
        <f t="shared" si="124"/>
        <v>91.43628015172051</v>
      </c>
      <c r="AE212">
        <f t="shared" si="125"/>
        <v>46.941845966773549</v>
      </c>
      <c r="AF212">
        <f t="shared" si="126"/>
        <v>1.2666568569646783</v>
      </c>
      <c r="AG212">
        <f t="shared" si="127"/>
        <v>23.867044170818584</v>
      </c>
      <c r="AH212">
        <v>1347.885980561811</v>
      </c>
      <c r="AI212">
        <v>1330.911818181818</v>
      </c>
      <c r="AJ212">
        <v>1.7073795669668641</v>
      </c>
      <c r="AK212">
        <v>64.412612484880171</v>
      </c>
      <c r="AL212">
        <f t="shared" si="128"/>
        <v>1.0735274272595063</v>
      </c>
      <c r="AM212">
        <v>35.375559260284149</v>
      </c>
      <c r="AN212">
        <v>35.859476764705882</v>
      </c>
      <c r="AO212">
        <v>-9.5558443689451635E-3</v>
      </c>
      <c r="AP212">
        <v>92.771630971899214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47144.298153336691</v>
      </c>
      <c r="AV212">
        <f t="shared" si="132"/>
        <v>1200.01875</v>
      </c>
      <c r="AW212">
        <f t="shared" si="133"/>
        <v>1025.942169920927</v>
      </c>
      <c r="AX212">
        <f t="shared" si="134"/>
        <v>0.85493844985416012</v>
      </c>
      <c r="AY212">
        <f t="shared" si="135"/>
        <v>0.18843120821852924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1670268024.7874999</v>
      </c>
      <c r="BF212">
        <v>1280.1824999999999</v>
      </c>
      <c r="BG212">
        <v>1300.355</v>
      </c>
      <c r="BH212">
        <v>35.873937499999997</v>
      </c>
      <c r="BI212">
        <v>35.366662499999997</v>
      </c>
      <c r="BJ212">
        <v>1285.2375</v>
      </c>
      <c r="BK212">
        <v>35.725762500000002</v>
      </c>
      <c r="BL212">
        <v>649.99962499999992</v>
      </c>
      <c r="BM212">
        <v>100.882125</v>
      </c>
      <c r="BN212">
        <v>9.9783974999999997E-2</v>
      </c>
      <c r="BO212">
        <v>33.422349999999987</v>
      </c>
      <c r="BP212">
        <v>33.837350000000001</v>
      </c>
      <c r="BQ212">
        <v>999.9</v>
      </c>
      <c r="BR212">
        <v>0</v>
      </c>
      <c r="BS212">
        <v>0</v>
      </c>
      <c r="BT212">
        <v>9000.39</v>
      </c>
      <c r="BU212">
        <v>0</v>
      </c>
      <c r="BV212">
        <v>255.29624999999999</v>
      </c>
      <c r="BW212">
        <v>-20.1694125</v>
      </c>
      <c r="BX212">
        <v>1327.8175000000001</v>
      </c>
      <c r="BY212">
        <v>1348.0287499999999</v>
      </c>
      <c r="BZ212">
        <v>0.50727174999999991</v>
      </c>
      <c r="CA212">
        <v>1300.355</v>
      </c>
      <c r="CB212">
        <v>35.366662499999997</v>
      </c>
      <c r="CC212">
        <v>3.61904</v>
      </c>
      <c r="CD212">
        <v>3.5678662499999998</v>
      </c>
      <c r="CE212">
        <v>27.188825000000001</v>
      </c>
      <c r="CF212">
        <v>26.946212500000001</v>
      </c>
      <c r="CG212">
        <v>1200.01875</v>
      </c>
      <c r="CH212">
        <v>0.499969</v>
      </c>
      <c r="CI212">
        <v>0.500031</v>
      </c>
      <c r="CJ212">
        <v>0</v>
      </c>
      <c r="CK212">
        <v>983.06212499999992</v>
      </c>
      <c r="CL212">
        <v>4.9990899999999998</v>
      </c>
      <c r="CM212">
        <v>10397.9625</v>
      </c>
      <c r="CN212">
        <v>9557.8887500000001</v>
      </c>
      <c r="CO212">
        <v>43.811999999999998</v>
      </c>
      <c r="CP212">
        <v>45.804250000000003</v>
      </c>
      <c r="CQ212">
        <v>44.640500000000003</v>
      </c>
      <c r="CR212">
        <v>44.686999999999998</v>
      </c>
      <c r="CS212">
        <v>45.061999999999998</v>
      </c>
      <c r="CT212">
        <v>597.47250000000008</v>
      </c>
      <c r="CU212">
        <v>597.54750000000001</v>
      </c>
      <c r="CV212">
        <v>0</v>
      </c>
      <c r="CW212">
        <v>1670268045.8</v>
      </c>
      <c r="CX212">
        <v>0</v>
      </c>
      <c r="CY212">
        <v>1670266866.0999999</v>
      </c>
      <c r="CZ212" t="s">
        <v>356</v>
      </c>
      <c r="DA212">
        <v>1670266861.5999999</v>
      </c>
      <c r="DB212">
        <v>1670266866.0999999</v>
      </c>
      <c r="DC212">
        <v>4</v>
      </c>
      <c r="DD212">
        <v>8.4000000000000005E-2</v>
      </c>
      <c r="DE212">
        <v>1.7999999999999999E-2</v>
      </c>
      <c r="DF212">
        <v>-3.9009999999999998</v>
      </c>
      <c r="DG212">
        <v>0.14799999999999999</v>
      </c>
      <c r="DH212">
        <v>415</v>
      </c>
      <c r="DI212">
        <v>36</v>
      </c>
      <c r="DJ212">
        <v>0.66</v>
      </c>
      <c r="DK212">
        <v>0.36</v>
      </c>
      <c r="DL212">
        <v>-19.996036585365861</v>
      </c>
      <c r="DM212">
        <v>-1.60829895470383</v>
      </c>
      <c r="DN212">
        <v>0.17593606066409151</v>
      </c>
      <c r="DO212">
        <v>0</v>
      </c>
      <c r="DP212">
        <v>0.45519692682926832</v>
      </c>
      <c r="DQ212">
        <v>0.39995841114982611</v>
      </c>
      <c r="DR212">
        <v>4.2163227702145138E-2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365</v>
      </c>
      <c r="EA212">
        <v>3.2959200000000002</v>
      </c>
      <c r="EB212">
        <v>2.6251699999999998</v>
      </c>
      <c r="EC212">
        <v>0.21787200000000001</v>
      </c>
      <c r="ED212">
        <v>0.217969</v>
      </c>
      <c r="EE212">
        <v>0.14394799999999999</v>
      </c>
      <c r="EF212">
        <v>0.14102999999999999</v>
      </c>
      <c r="EG212">
        <v>23647.7</v>
      </c>
      <c r="EH212">
        <v>24064.7</v>
      </c>
      <c r="EI212">
        <v>28140.9</v>
      </c>
      <c r="EJ212">
        <v>29631.200000000001</v>
      </c>
      <c r="EK212">
        <v>33151.300000000003</v>
      </c>
      <c r="EL212">
        <v>35332.300000000003</v>
      </c>
      <c r="EM212">
        <v>39717</v>
      </c>
      <c r="EN212">
        <v>42342.1</v>
      </c>
      <c r="EO212">
        <v>2.2250800000000002</v>
      </c>
      <c r="EP212">
        <v>2.1611199999999999</v>
      </c>
      <c r="EQ212">
        <v>0.124611</v>
      </c>
      <c r="ER212">
        <v>0</v>
      </c>
      <c r="ES212">
        <v>31.828700000000001</v>
      </c>
      <c r="ET212">
        <v>999.9</v>
      </c>
      <c r="EU212">
        <v>66.400000000000006</v>
      </c>
      <c r="EV212">
        <v>37.200000000000003</v>
      </c>
      <c r="EW212">
        <v>41.953600000000002</v>
      </c>
      <c r="EX212">
        <v>57.354999999999997</v>
      </c>
      <c r="EY212">
        <v>-2.3597800000000002</v>
      </c>
      <c r="EZ212">
        <v>2</v>
      </c>
      <c r="FA212">
        <v>0.51263700000000001</v>
      </c>
      <c r="FB212">
        <v>0.59665900000000005</v>
      </c>
      <c r="FC212">
        <v>20.271000000000001</v>
      </c>
      <c r="FD212">
        <v>5.2171399999999997</v>
      </c>
      <c r="FE212">
        <v>12.006399999999999</v>
      </c>
      <c r="FF212">
        <v>4.9861500000000003</v>
      </c>
      <c r="FG212">
        <v>3.2845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1.8622399999999999</v>
      </c>
      <c r="FN212">
        <v>1.8643000000000001</v>
      </c>
      <c r="FO212">
        <v>1.8603499999999999</v>
      </c>
      <c r="FP212">
        <v>1.8610899999999999</v>
      </c>
      <c r="FQ212">
        <v>1.8602000000000001</v>
      </c>
      <c r="FR212">
        <v>1.86188</v>
      </c>
      <c r="FS212">
        <v>1.8583799999999999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-5.05</v>
      </c>
      <c r="GH212">
        <v>0.14810000000000001</v>
      </c>
      <c r="GI212">
        <v>-2.9546745296188361</v>
      </c>
      <c r="GJ212">
        <v>-2.737337881603403E-3</v>
      </c>
      <c r="GK212">
        <v>1.2769921614711079E-6</v>
      </c>
      <c r="GL212">
        <v>-3.2469241445839119E-10</v>
      </c>
      <c r="GM212">
        <v>0.14817000000000749</v>
      </c>
      <c r="GN212">
        <v>0</v>
      </c>
      <c r="GO212">
        <v>0</v>
      </c>
      <c r="GP212">
        <v>0</v>
      </c>
      <c r="GQ212">
        <v>4</v>
      </c>
      <c r="GR212">
        <v>2074</v>
      </c>
      <c r="GS212">
        <v>4</v>
      </c>
      <c r="GT212">
        <v>30</v>
      </c>
      <c r="GU212">
        <v>19.399999999999999</v>
      </c>
      <c r="GV212">
        <v>19.399999999999999</v>
      </c>
      <c r="GW212">
        <v>3.45703</v>
      </c>
      <c r="GX212">
        <v>2.5354000000000001</v>
      </c>
      <c r="GY212">
        <v>2.04834</v>
      </c>
      <c r="GZ212">
        <v>2.6037599999999999</v>
      </c>
      <c r="HA212">
        <v>2.1972700000000001</v>
      </c>
      <c r="HB212">
        <v>2.3095699999999999</v>
      </c>
      <c r="HC212">
        <v>40.4</v>
      </c>
      <c r="HD212">
        <v>16.0321</v>
      </c>
      <c r="HE212">
        <v>18</v>
      </c>
      <c r="HF212">
        <v>712.69</v>
      </c>
      <c r="HG212">
        <v>733.33100000000002</v>
      </c>
      <c r="HH212">
        <v>31.001300000000001</v>
      </c>
      <c r="HI212">
        <v>33.835599999999999</v>
      </c>
      <c r="HJ212">
        <v>30.000299999999999</v>
      </c>
      <c r="HK212">
        <v>33.7333</v>
      </c>
      <c r="HL212">
        <v>33.731000000000002</v>
      </c>
      <c r="HM212">
        <v>69.188299999999998</v>
      </c>
      <c r="HN212">
        <v>23.1388</v>
      </c>
      <c r="HO212">
        <v>71.687600000000003</v>
      </c>
      <c r="HP212">
        <v>31</v>
      </c>
      <c r="HQ212">
        <v>1317.13</v>
      </c>
      <c r="HR212">
        <v>35.370199999999997</v>
      </c>
      <c r="HS212">
        <v>99.153300000000002</v>
      </c>
      <c r="HT212">
        <v>98.198300000000003</v>
      </c>
    </row>
    <row r="213" spans="1:228" x14ac:dyDescent="0.2">
      <c r="A213">
        <v>198</v>
      </c>
      <c r="B213">
        <v>1670268031.0999999</v>
      </c>
      <c r="C213">
        <v>786.5</v>
      </c>
      <c r="D213" t="s">
        <v>755</v>
      </c>
      <c r="E213" t="s">
        <v>756</v>
      </c>
      <c r="F213">
        <v>4</v>
      </c>
      <c r="G213">
        <v>1670268029.0999999</v>
      </c>
      <c r="H213">
        <f t="shared" si="102"/>
        <v>1.0934528881526E-3</v>
      </c>
      <c r="I213">
        <f t="shared" si="103"/>
        <v>1.0934528881526</v>
      </c>
      <c r="J213">
        <f t="shared" si="104"/>
        <v>23.56574099905966</v>
      </c>
      <c r="K213">
        <f t="shared" si="105"/>
        <v>1287.3471428571429</v>
      </c>
      <c r="L213">
        <f t="shared" si="106"/>
        <v>661.4258130766051</v>
      </c>
      <c r="M213">
        <f t="shared" si="107"/>
        <v>66.792263883383555</v>
      </c>
      <c r="N213">
        <f t="shared" si="108"/>
        <v>129.99920531567696</v>
      </c>
      <c r="O213">
        <f t="shared" si="109"/>
        <v>6.348191648781519E-2</v>
      </c>
      <c r="P213">
        <f t="shared" si="110"/>
        <v>3.6618474924608186</v>
      </c>
      <c r="Q213">
        <f t="shared" si="111"/>
        <v>6.2876804792091734E-2</v>
      </c>
      <c r="R213">
        <f t="shared" si="112"/>
        <v>3.935188902446516E-2</v>
      </c>
      <c r="S213">
        <f t="shared" si="113"/>
        <v>226.11210223622268</v>
      </c>
      <c r="T213">
        <f t="shared" si="114"/>
        <v>34.26932939979536</v>
      </c>
      <c r="U213">
        <f t="shared" si="115"/>
        <v>33.850299999999997</v>
      </c>
      <c r="V213">
        <f t="shared" si="116"/>
        <v>5.2985560096126534</v>
      </c>
      <c r="W213">
        <f t="shared" si="117"/>
        <v>69.978491367589911</v>
      </c>
      <c r="X213">
        <f t="shared" si="118"/>
        <v>3.6199826871744079</v>
      </c>
      <c r="Y213">
        <f t="shared" si="119"/>
        <v>5.1729933247045956</v>
      </c>
      <c r="Z213">
        <f t="shared" si="120"/>
        <v>1.6785733224382455</v>
      </c>
      <c r="AA213">
        <f t="shared" si="121"/>
        <v>-48.221272367529664</v>
      </c>
      <c r="AB213">
        <f t="shared" si="122"/>
        <v>-84.655453689721512</v>
      </c>
      <c r="AC213">
        <f t="shared" si="123"/>
        <v>-5.3276425214266467</v>
      </c>
      <c r="AD213">
        <f t="shared" si="124"/>
        <v>87.907733657544853</v>
      </c>
      <c r="AE213">
        <f t="shared" si="125"/>
        <v>47.031371977553206</v>
      </c>
      <c r="AF213">
        <f t="shared" si="126"/>
        <v>1.2260395504038213</v>
      </c>
      <c r="AG213">
        <f t="shared" si="127"/>
        <v>23.56574099905966</v>
      </c>
      <c r="AH213">
        <v>1354.759453303644</v>
      </c>
      <c r="AI213">
        <v>1337.8147272727269</v>
      </c>
      <c r="AJ213">
        <v>1.7330443994800211</v>
      </c>
      <c r="AK213">
        <v>64.412612484880171</v>
      </c>
      <c r="AL213">
        <f t="shared" si="128"/>
        <v>1.0934528881526</v>
      </c>
      <c r="AM213">
        <v>35.363025555406267</v>
      </c>
      <c r="AN213">
        <v>35.839599999999997</v>
      </c>
      <c r="AO213">
        <v>-6.8430225156734916E-3</v>
      </c>
      <c r="AP213">
        <v>92.771630971899214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46938.661646122157</v>
      </c>
      <c r="AV213">
        <f t="shared" si="132"/>
        <v>1199.972857142857</v>
      </c>
      <c r="AW213">
        <f t="shared" si="133"/>
        <v>1025.9028135938977</v>
      </c>
      <c r="AX213">
        <f t="shared" si="134"/>
        <v>0.85493834921948053</v>
      </c>
      <c r="AY213">
        <f t="shared" si="135"/>
        <v>0.18843101399359735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1670268029.0999999</v>
      </c>
      <c r="BF213">
        <v>1287.3471428571429</v>
      </c>
      <c r="BG213">
        <v>1307.538571428571</v>
      </c>
      <c r="BH213">
        <v>35.847714285714282</v>
      </c>
      <c r="BI213">
        <v>35.356699999999996</v>
      </c>
      <c r="BJ213">
        <v>1292.4071428571431</v>
      </c>
      <c r="BK213">
        <v>35.699542857142852</v>
      </c>
      <c r="BL213">
        <v>650.00957142857146</v>
      </c>
      <c r="BM213">
        <v>100.88200000000001</v>
      </c>
      <c r="BN213">
        <v>0.10024557142857141</v>
      </c>
      <c r="BO213">
        <v>33.421485714285723</v>
      </c>
      <c r="BP213">
        <v>33.850299999999997</v>
      </c>
      <c r="BQ213">
        <v>999.89999999999986</v>
      </c>
      <c r="BR213">
        <v>0</v>
      </c>
      <c r="BS213">
        <v>0</v>
      </c>
      <c r="BT213">
        <v>8960.5357142857138</v>
      </c>
      <c r="BU213">
        <v>0</v>
      </c>
      <c r="BV213">
        <v>252.5561428571429</v>
      </c>
      <c r="BW213">
        <v>-20.19041428571429</v>
      </c>
      <c r="BX213">
        <v>1335.211428571429</v>
      </c>
      <c r="BY213">
        <v>1355.461428571429</v>
      </c>
      <c r="BZ213">
        <v>0.49101371428571428</v>
      </c>
      <c r="CA213">
        <v>1307.538571428571</v>
      </c>
      <c r="CB213">
        <v>35.356699999999996</v>
      </c>
      <c r="CC213">
        <v>3.6163842857142861</v>
      </c>
      <c r="CD213">
        <v>3.5668500000000001</v>
      </c>
      <c r="CE213">
        <v>27.176285714285719</v>
      </c>
      <c r="CF213">
        <v>26.941357142857139</v>
      </c>
      <c r="CG213">
        <v>1199.972857142857</v>
      </c>
      <c r="CH213">
        <v>0.4999722857142857</v>
      </c>
      <c r="CI213">
        <v>0.50002771428571424</v>
      </c>
      <c r="CJ213">
        <v>0</v>
      </c>
      <c r="CK213">
        <v>982.92057142857141</v>
      </c>
      <c r="CL213">
        <v>4.9990899999999998</v>
      </c>
      <c r="CM213">
        <v>10400.242857142861</v>
      </c>
      <c r="CN213">
        <v>9557.5442857142862</v>
      </c>
      <c r="CO213">
        <v>43.811999999999998</v>
      </c>
      <c r="CP213">
        <v>45.794285714285706</v>
      </c>
      <c r="CQ213">
        <v>44.642714285714291</v>
      </c>
      <c r="CR213">
        <v>44.686999999999998</v>
      </c>
      <c r="CS213">
        <v>45.097999999999999</v>
      </c>
      <c r="CT213">
        <v>597.45285714285717</v>
      </c>
      <c r="CU213">
        <v>597.51999999999987</v>
      </c>
      <c r="CV213">
        <v>0</v>
      </c>
      <c r="CW213">
        <v>1670268050</v>
      </c>
      <c r="CX213">
        <v>0</v>
      </c>
      <c r="CY213">
        <v>1670266866.0999999</v>
      </c>
      <c r="CZ213" t="s">
        <v>356</v>
      </c>
      <c r="DA213">
        <v>1670266861.5999999</v>
      </c>
      <c r="DB213">
        <v>1670266866.0999999</v>
      </c>
      <c r="DC213">
        <v>4</v>
      </c>
      <c r="DD213">
        <v>8.4000000000000005E-2</v>
      </c>
      <c r="DE213">
        <v>1.7999999999999999E-2</v>
      </c>
      <c r="DF213">
        <v>-3.9009999999999998</v>
      </c>
      <c r="DG213">
        <v>0.14799999999999999</v>
      </c>
      <c r="DH213">
        <v>415</v>
      </c>
      <c r="DI213">
        <v>36</v>
      </c>
      <c r="DJ213">
        <v>0.66</v>
      </c>
      <c r="DK213">
        <v>0.36</v>
      </c>
      <c r="DL213">
        <v>-20.100232500000001</v>
      </c>
      <c r="DM213">
        <v>-0.96747579737335365</v>
      </c>
      <c r="DN213">
        <v>0.1147874152237519</v>
      </c>
      <c r="DO213">
        <v>0</v>
      </c>
      <c r="DP213">
        <v>0.47529664999999988</v>
      </c>
      <c r="DQ213">
        <v>0.29526096810506469</v>
      </c>
      <c r="DR213">
        <v>3.5450141303350273E-2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365</v>
      </c>
      <c r="EA213">
        <v>3.2961299999999998</v>
      </c>
      <c r="EB213">
        <v>2.6251899999999999</v>
      </c>
      <c r="EC213">
        <v>0.21856400000000001</v>
      </c>
      <c r="ED213">
        <v>0.21865799999999999</v>
      </c>
      <c r="EE213">
        <v>0.14388899999999999</v>
      </c>
      <c r="EF213">
        <v>0.14100599999999999</v>
      </c>
      <c r="EG213">
        <v>23626.6</v>
      </c>
      <c r="EH213">
        <v>24043.599999999999</v>
      </c>
      <c r="EI213">
        <v>28140.799999999999</v>
      </c>
      <c r="EJ213">
        <v>29631.4</v>
      </c>
      <c r="EK213">
        <v>33153.5</v>
      </c>
      <c r="EL213">
        <v>35333.699999999997</v>
      </c>
      <c r="EM213">
        <v>39716.9</v>
      </c>
      <c r="EN213">
        <v>42342.6</v>
      </c>
      <c r="EO213">
        <v>2.2252800000000001</v>
      </c>
      <c r="EP213">
        <v>2.161</v>
      </c>
      <c r="EQ213">
        <v>0.124499</v>
      </c>
      <c r="ER213">
        <v>0</v>
      </c>
      <c r="ES213">
        <v>31.8322</v>
      </c>
      <c r="ET213">
        <v>999.9</v>
      </c>
      <c r="EU213">
        <v>66.400000000000006</v>
      </c>
      <c r="EV213">
        <v>37.200000000000003</v>
      </c>
      <c r="EW213">
        <v>41.952199999999998</v>
      </c>
      <c r="EX213">
        <v>57.234999999999999</v>
      </c>
      <c r="EY213">
        <v>-2.3237199999999998</v>
      </c>
      <c r="EZ213">
        <v>2</v>
      </c>
      <c r="FA213">
        <v>0.51275700000000002</v>
      </c>
      <c r="FB213">
        <v>0.60062599999999999</v>
      </c>
      <c r="FC213">
        <v>20.271000000000001</v>
      </c>
      <c r="FD213">
        <v>5.2180400000000002</v>
      </c>
      <c r="FE213">
        <v>12.0061</v>
      </c>
      <c r="FF213">
        <v>4.9863499999999998</v>
      </c>
      <c r="FG213">
        <v>3.2845499999999999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1.8622399999999999</v>
      </c>
      <c r="FN213">
        <v>1.8643099999999999</v>
      </c>
      <c r="FO213">
        <v>1.8603499999999999</v>
      </c>
      <c r="FP213">
        <v>1.8610199999999999</v>
      </c>
      <c r="FQ213">
        <v>1.8602000000000001</v>
      </c>
      <c r="FR213">
        <v>1.86188</v>
      </c>
      <c r="FS213">
        <v>1.8584000000000001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-5.07</v>
      </c>
      <c r="GH213">
        <v>0.14810000000000001</v>
      </c>
      <c r="GI213">
        <v>-2.9546745296188361</v>
      </c>
      <c r="GJ213">
        <v>-2.737337881603403E-3</v>
      </c>
      <c r="GK213">
        <v>1.2769921614711079E-6</v>
      </c>
      <c r="GL213">
        <v>-3.2469241445839119E-10</v>
      </c>
      <c r="GM213">
        <v>0.14817000000000749</v>
      </c>
      <c r="GN213">
        <v>0</v>
      </c>
      <c r="GO213">
        <v>0</v>
      </c>
      <c r="GP213">
        <v>0</v>
      </c>
      <c r="GQ213">
        <v>4</v>
      </c>
      <c r="GR213">
        <v>2074</v>
      </c>
      <c r="GS213">
        <v>4</v>
      </c>
      <c r="GT213">
        <v>30</v>
      </c>
      <c r="GU213">
        <v>19.5</v>
      </c>
      <c r="GV213">
        <v>19.399999999999999</v>
      </c>
      <c r="GW213">
        <v>3.4716800000000001</v>
      </c>
      <c r="GX213">
        <v>2.5317400000000001</v>
      </c>
      <c r="GY213">
        <v>2.04834</v>
      </c>
      <c r="GZ213">
        <v>2.6049799999999999</v>
      </c>
      <c r="HA213">
        <v>2.1972700000000001</v>
      </c>
      <c r="HB213">
        <v>2.34375</v>
      </c>
      <c r="HC213">
        <v>40.4</v>
      </c>
      <c r="HD213">
        <v>16.0321</v>
      </c>
      <c r="HE213">
        <v>18</v>
      </c>
      <c r="HF213">
        <v>712.85900000000004</v>
      </c>
      <c r="HG213">
        <v>733.21199999999999</v>
      </c>
      <c r="HH213">
        <v>31.001200000000001</v>
      </c>
      <c r="HI213">
        <v>33.835599999999999</v>
      </c>
      <c r="HJ213">
        <v>30.000299999999999</v>
      </c>
      <c r="HK213">
        <v>33.7333</v>
      </c>
      <c r="HL213">
        <v>33.731000000000002</v>
      </c>
      <c r="HM213">
        <v>69.469200000000001</v>
      </c>
      <c r="HN213">
        <v>23.1388</v>
      </c>
      <c r="HO213">
        <v>71.687600000000003</v>
      </c>
      <c r="HP213">
        <v>31</v>
      </c>
      <c r="HQ213">
        <v>1323.87</v>
      </c>
      <c r="HR213">
        <v>35.370199999999997</v>
      </c>
      <c r="HS213">
        <v>99.153000000000006</v>
      </c>
      <c r="HT213">
        <v>98.199299999999994</v>
      </c>
    </row>
    <row r="214" spans="1:228" x14ac:dyDescent="0.2">
      <c r="A214">
        <v>199</v>
      </c>
      <c r="B214">
        <v>1670268035.0999999</v>
      </c>
      <c r="C214">
        <v>790.5</v>
      </c>
      <c r="D214" t="s">
        <v>757</v>
      </c>
      <c r="E214" t="s">
        <v>758</v>
      </c>
      <c r="F214">
        <v>4</v>
      </c>
      <c r="G214">
        <v>1670268032.7874999</v>
      </c>
      <c r="H214">
        <f t="shared" si="102"/>
        <v>1.0720771087503634E-3</v>
      </c>
      <c r="I214">
        <f t="shared" si="103"/>
        <v>1.0720771087503633</v>
      </c>
      <c r="J214">
        <f t="shared" si="104"/>
        <v>23.595686591605986</v>
      </c>
      <c r="K214">
        <f t="shared" si="105"/>
        <v>1293.5262499999999</v>
      </c>
      <c r="L214">
        <f t="shared" si="106"/>
        <v>654.95973323154192</v>
      </c>
      <c r="M214">
        <f t="shared" si="107"/>
        <v>66.139462165300884</v>
      </c>
      <c r="N214">
        <f t="shared" si="108"/>
        <v>130.62349657677919</v>
      </c>
      <c r="O214">
        <f t="shared" si="109"/>
        <v>6.2236350028365209E-2</v>
      </c>
      <c r="P214">
        <f t="shared" si="110"/>
        <v>3.670209711115727</v>
      </c>
      <c r="Q214">
        <f t="shared" si="111"/>
        <v>6.1655945606664202E-2</v>
      </c>
      <c r="R214">
        <f t="shared" si="112"/>
        <v>3.8586661771700996E-2</v>
      </c>
      <c r="S214">
        <f t="shared" si="113"/>
        <v>226.11356698667007</v>
      </c>
      <c r="T214">
        <f t="shared" si="114"/>
        <v>34.272753180305422</v>
      </c>
      <c r="U214">
        <f t="shared" si="115"/>
        <v>33.843000000000004</v>
      </c>
      <c r="V214">
        <f t="shared" si="116"/>
        <v>5.296396493507638</v>
      </c>
      <c r="W214">
        <f t="shared" si="117"/>
        <v>69.937399184097558</v>
      </c>
      <c r="X214">
        <f t="shared" si="118"/>
        <v>3.618009348406185</v>
      </c>
      <c r="Y214">
        <f t="shared" si="119"/>
        <v>5.1732111725836836</v>
      </c>
      <c r="Z214">
        <f t="shared" si="120"/>
        <v>1.6783871451014529</v>
      </c>
      <c r="AA214">
        <f t="shared" si="121"/>
        <v>-47.278600495891027</v>
      </c>
      <c r="AB214">
        <f t="shared" si="122"/>
        <v>-83.255579910968663</v>
      </c>
      <c r="AC214">
        <f t="shared" si="123"/>
        <v>-5.2274385781942385</v>
      </c>
      <c r="AD214">
        <f t="shared" si="124"/>
        <v>90.351948001616137</v>
      </c>
      <c r="AE214">
        <f t="shared" si="125"/>
        <v>47.220477431365431</v>
      </c>
      <c r="AF214">
        <f t="shared" si="126"/>
        <v>1.1968673646443799</v>
      </c>
      <c r="AG214">
        <f t="shared" si="127"/>
        <v>23.595686591605986</v>
      </c>
      <c r="AH214">
        <v>1361.7713634170659</v>
      </c>
      <c r="AI214">
        <v>1344.759454545454</v>
      </c>
      <c r="AJ214">
        <v>1.747160036277051</v>
      </c>
      <c r="AK214">
        <v>64.412612484880171</v>
      </c>
      <c r="AL214">
        <f t="shared" si="128"/>
        <v>1.0720771087503633</v>
      </c>
      <c r="AM214">
        <v>35.354189913448629</v>
      </c>
      <c r="AN214">
        <v>35.820546470588241</v>
      </c>
      <c r="AO214">
        <v>-6.5530592755641574E-3</v>
      </c>
      <c r="AP214">
        <v>92.771630971899214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47087.660056242195</v>
      </c>
      <c r="AV214">
        <f t="shared" si="132"/>
        <v>1199.9775</v>
      </c>
      <c r="AW214">
        <f t="shared" si="133"/>
        <v>1025.9070885941296</v>
      </c>
      <c r="AX214">
        <f t="shared" si="134"/>
        <v>0.85493860392726506</v>
      </c>
      <c r="AY214">
        <f t="shared" si="135"/>
        <v>0.18843150557962135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1670268032.7874999</v>
      </c>
      <c r="BF214">
        <v>1293.5262499999999</v>
      </c>
      <c r="BG214">
        <v>1313.7825</v>
      </c>
      <c r="BH214">
        <v>35.828087500000002</v>
      </c>
      <c r="BI214">
        <v>35.348775000000003</v>
      </c>
      <c r="BJ214">
        <v>1298.59375</v>
      </c>
      <c r="BK214">
        <v>35.6799125</v>
      </c>
      <c r="BL214">
        <v>650.04812500000003</v>
      </c>
      <c r="BM214">
        <v>100.88249999999999</v>
      </c>
      <c r="BN214">
        <v>9.9986112500000002E-2</v>
      </c>
      <c r="BO214">
        <v>33.422237499999987</v>
      </c>
      <c r="BP214">
        <v>33.843000000000004</v>
      </c>
      <c r="BQ214">
        <v>999.9</v>
      </c>
      <c r="BR214">
        <v>0</v>
      </c>
      <c r="BS214">
        <v>0</v>
      </c>
      <c r="BT214">
        <v>8989.375</v>
      </c>
      <c r="BU214">
        <v>0</v>
      </c>
      <c r="BV214">
        <v>250.204375</v>
      </c>
      <c r="BW214">
        <v>-20.256712499999999</v>
      </c>
      <c r="BX214">
        <v>1341.5962500000001</v>
      </c>
      <c r="BY214">
        <v>1361.925</v>
      </c>
      <c r="BZ214">
        <v>0.479315875</v>
      </c>
      <c r="CA214">
        <v>1313.7825</v>
      </c>
      <c r="CB214">
        <v>35.348775000000003</v>
      </c>
      <c r="CC214">
        <v>3.6144224999999999</v>
      </c>
      <c r="CD214">
        <v>3.5660687499999999</v>
      </c>
      <c r="CE214">
        <v>27.167037499999999</v>
      </c>
      <c r="CF214">
        <v>26.9376125</v>
      </c>
      <c r="CG214">
        <v>1199.9775</v>
      </c>
      <c r="CH214">
        <v>0.49996512500000001</v>
      </c>
      <c r="CI214">
        <v>0.50003487499999999</v>
      </c>
      <c r="CJ214">
        <v>0</v>
      </c>
      <c r="CK214">
        <v>983.08875</v>
      </c>
      <c r="CL214">
        <v>4.9990899999999998</v>
      </c>
      <c r="CM214">
        <v>10402.525</v>
      </c>
      <c r="CN214">
        <v>9557.5387500000015</v>
      </c>
      <c r="CO214">
        <v>43.811999999999998</v>
      </c>
      <c r="CP214">
        <v>45.788749999999993</v>
      </c>
      <c r="CQ214">
        <v>44.648249999999997</v>
      </c>
      <c r="CR214">
        <v>44.734250000000003</v>
      </c>
      <c r="CS214">
        <v>45.125</v>
      </c>
      <c r="CT214">
        <v>597.44499999999994</v>
      </c>
      <c r="CU214">
        <v>597.53250000000003</v>
      </c>
      <c r="CV214">
        <v>0</v>
      </c>
      <c r="CW214">
        <v>1670268054.2</v>
      </c>
      <c r="CX214">
        <v>0</v>
      </c>
      <c r="CY214">
        <v>1670266866.0999999</v>
      </c>
      <c r="CZ214" t="s">
        <v>356</v>
      </c>
      <c r="DA214">
        <v>1670266861.5999999</v>
      </c>
      <c r="DB214">
        <v>1670266866.0999999</v>
      </c>
      <c r="DC214">
        <v>4</v>
      </c>
      <c r="DD214">
        <v>8.4000000000000005E-2</v>
      </c>
      <c r="DE214">
        <v>1.7999999999999999E-2</v>
      </c>
      <c r="DF214">
        <v>-3.9009999999999998</v>
      </c>
      <c r="DG214">
        <v>0.14799999999999999</v>
      </c>
      <c r="DH214">
        <v>415</v>
      </c>
      <c r="DI214">
        <v>36</v>
      </c>
      <c r="DJ214">
        <v>0.66</v>
      </c>
      <c r="DK214">
        <v>0.36</v>
      </c>
      <c r="DL214">
        <v>-20.169765000000002</v>
      </c>
      <c r="DM214">
        <v>-0.53889681050653526</v>
      </c>
      <c r="DN214">
        <v>6.9557636352883673E-2</v>
      </c>
      <c r="DO214">
        <v>0</v>
      </c>
      <c r="DP214">
        <v>0.4856895</v>
      </c>
      <c r="DQ214">
        <v>0.1054121200750463</v>
      </c>
      <c r="DR214">
        <v>2.6739318962905542E-2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365</v>
      </c>
      <c r="EA214">
        <v>3.2960400000000001</v>
      </c>
      <c r="EB214">
        <v>2.6251500000000001</v>
      </c>
      <c r="EC214">
        <v>0.21925900000000001</v>
      </c>
      <c r="ED214">
        <v>0.21935199999999999</v>
      </c>
      <c r="EE214">
        <v>0.143842</v>
      </c>
      <c r="EF214">
        <v>0.140986</v>
      </c>
      <c r="EG214">
        <v>23605.5</v>
      </c>
      <c r="EH214">
        <v>24022.1</v>
      </c>
      <c r="EI214">
        <v>28140.799999999999</v>
      </c>
      <c r="EJ214">
        <v>29631.3</v>
      </c>
      <c r="EK214">
        <v>33155.199999999997</v>
      </c>
      <c r="EL214">
        <v>35334.400000000001</v>
      </c>
      <c r="EM214">
        <v>39716.699999999997</v>
      </c>
      <c r="EN214">
        <v>42342.3</v>
      </c>
      <c r="EO214">
        <v>2.22525</v>
      </c>
      <c r="EP214">
        <v>2.1611500000000001</v>
      </c>
      <c r="EQ214">
        <v>0.123978</v>
      </c>
      <c r="ER214">
        <v>0</v>
      </c>
      <c r="ES214">
        <v>31.834299999999999</v>
      </c>
      <c r="ET214">
        <v>999.9</v>
      </c>
      <c r="EU214">
        <v>66.400000000000006</v>
      </c>
      <c r="EV214">
        <v>37.200000000000003</v>
      </c>
      <c r="EW214">
        <v>41.954999999999998</v>
      </c>
      <c r="EX214">
        <v>57.354999999999997</v>
      </c>
      <c r="EY214">
        <v>-2.3197100000000002</v>
      </c>
      <c r="EZ214">
        <v>2</v>
      </c>
      <c r="FA214">
        <v>0.512988</v>
      </c>
      <c r="FB214">
        <v>0.60506300000000002</v>
      </c>
      <c r="FC214">
        <v>20.271000000000001</v>
      </c>
      <c r="FD214">
        <v>5.21774</v>
      </c>
      <c r="FE214">
        <v>12.005800000000001</v>
      </c>
      <c r="FF214">
        <v>4.9863</v>
      </c>
      <c r="FG214">
        <v>3.2845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1.8622099999999999</v>
      </c>
      <c r="FN214">
        <v>1.86432</v>
      </c>
      <c r="FO214">
        <v>1.8603499999999999</v>
      </c>
      <c r="FP214">
        <v>1.86107</v>
      </c>
      <c r="FQ214">
        <v>1.86019</v>
      </c>
      <c r="FR214">
        <v>1.86188</v>
      </c>
      <c r="FS214">
        <v>1.8584000000000001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-5.07</v>
      </c>
      <c r="GH214">
        <v>0.14810000000000001</v>
      </c>
      <c r="GI214">
        <v>-2.9546745296188361</v>
      </c>
      <c r="GJ214">
        <v>-2.737337881603403E-3</v>
      </c>
      <c r="GK214">
        <v>1.2769921614711079E-6</v>
      </c>
      <c r="GL214">
        <v>-3.2469241445839119E-10</v>
      </c>
      <c r="GM214">
        <v>0.14817000000000749</v>
      </c>
      <c r="GN214">
        <v>0</v>
      </c>
      <c r="GO214">
        <v>0</v>
      </c>
      <c r="GP214">
        <v>0</v>
      </c>
      <c r="GQ214">
        <v>4</v>
      </c>
      <c r="GR214">
        <v>2074</v>
      </c>
      <c r="GS214">
        <v>4</v>
      </c>
      <c r="GT214">
        <v>30</v>
      </c>
      <c r="GU214">
        <v>19.600000000000001</v>
      </c>
      <c r="GV214">
        <v>19.5</v>
      </c>
      <c r="GW214">
        <v>3.4851100000000002</v>
      </c>
      <c r="GX214">
        <v>2.5280800000000001</v>
      </c>
      <c r="GY214">
        <v>2.04834</v>
      </c>
      <c r="GZ214">
        <v>2.6049799999999999</v>
      </c>
      <c r="HA214">
        <v>2.1972700000000001</v>
      </c>
      <c r="HB214">
        <v>2.34497</v>
      </c>
      <c r="HC214">
        <v>40.4</v>
      </c>
      <c r="HD214">
        <v>16.040800000000001</v>
      </c>
      <c r="HE214">
        <v>18</v>
      </c>
      <c r="HF214">
        <v>712.83799999999997</v>
      </c>
      <c r="HG214">
        <v>733.35500000000002</v>
      </c>
      <c r="HH214">
        <v>31.001200000000001</v>
      </c>
      <c r="HI214">
        <v>33.836399999999998</v>
      </c>
      <c r="HJ214">
        <v>30.0001</v>
      </c>
      <c r="HK214">
        <v>33.7333</v>
      </c>
      <c r="HL214">
        <v>33.731000000000002</v>
      </c>
      <c r="HM214">
        <v>69.747500000000002</v>
      </c>
      <c r="HN214">
        <v>23.1388</v>
      </c>
      <c r="HO214">
        <v>71.687600000000003</v>
      </c>
      <c r="HP214">
        <v>31</v>
      </c>
      <c r="HQ214">
        <v>1330.56</v>
      </c>
      <c r="HR214">
        <v>35.370399999999997</v>
      </c>
      <c r="HS214">
        <v>99.152699999999996</v>
      </c>
      <c r="HT214">
        <v>98.198800000000006</v>
      </c>
    </row>
    <row r="215" spans="1:228" x14ac:dyDescent="0.2">
      <c r="A215">
        <v>200</v>
      </c>
      <c r="B215">
        <v>1670268039.0999999</v>
      </c>
      <c r="C215">
        <v>794.5</v>
      </c>
      <c r="D215" t="s">
        <v>759</v>
      </c>
      <c r="E215" t="s">
        <v>760</v>
      </c>
      <c r="F215">
        <v>4</v>
      </c>
      <c r="G215">
        <v>1670268037.0999999</v>
      </c>
      <c r="H215">
        <f t="shared" si="102"/>
        <v>1.1224622346536742E-3</v>
      </c>
      <c r="I215">
        <f t="shared" si="103"/>
        <v>1.1224622346536741</v>
      </c>
      <c r="J215">
        <f t="shared" si="104"/>
        <v>24.302995425515899</v>
      </c>
      <c r="K215">
        <f t="shared" si="105"/>
        <v>1300.735714285714</v>
      </c>
      <c r="L215">
        <f t="shared" si="106"/>
        <v>670.70942116918741</v>
      </c>
      <c r="M215">
        <f t="shared" si="107"/>
        <v>67.7296281039756</v>
      </c>
      <c r="N215">
        <f t="shared" si="108"/>
        <v>131.35098957840276</v>
      </c>
      <c r="O215">
        <f t="shared" si="109"/>
        <v>6.5073500654333621E-2</v>
      </c>
      <c r="P215">
        <f t="shared" si="110"/>
        <v>3.6673803755084897</v>
      </c>
      <c r="Q215">
        <f t="shared" si="111"/>
        <v>6.4438779359823187E-2</v>
      </c>
      <c r="R215">
        <f t="shared" si="112"/>
        <v>4.0330748191387315E-2</v>
      </c>
      <c r="S215">
        <f t="shared" si="113"/>
        <v>226.10926462066783</v>
      </c>
      <c r="T215">
        <f t="shared" si="114"/>
        <v>34.264408145961831</v>
      </c>
      <c r="U215">
        <f t="shared" si="115"/>
        <v>33.847842857142858</v>
      </c>
      <c r="V215">
        <f t="shared" si="116"/>
        <v>5.2978290419993508</v>
      </c>
      <c r="W215">
        <f t="shared" si="117"/>
        <v>69.90098556430118</v>
      </c>
      <c r="X215">
        <f t="shared" si="118"/>
        <v>3.6164565742914494</v>
      </c>
      <c r="Y215">
        <f t="shared" si="119"/>
        <v>5.1736846699603527</v>
      </c>
      <c r="Z215">
        <f t="shared" si="120"/>
        <v>1.6813724677079014</v>
      </c>
      <c r="AA215">
        <f t="shared" si="121"/>
        <v>-49.500584548227032</v>
      </c>
      <c r="AB215">
        <f t="shared" si="122"/>
        <v>-83.82585475790809</v>
      </c>
      <c r="AC215">
        <f t="shared" si="123"/>
        <v>-5.2674723579151932</v>
      </c>
      <c r="AD215">
        <f t="shared" si="124"/>
        <v>87.515352956617519</v>
      </c>
      <c r="AE215">
        <f t="shared" si="125"/>
        <v>47.360336126707999</v>
      </c>
      <c r="AF215">
        <f t="shared" si="126"/>
        <v>1.1830265198576877</v>
      </c>
      <c r="AG215">
        <f t="shared" si="127"/>
        <v>24.302995425515899</v>
      </c>
      <c r="AH215">
        <v>1368.753685048905</v>
      </c>
      <c r="AI215">
        <v>1351.6036969696961</v>
      </c>
      <c r="AJ215">
        <v>1.7045471507098571</v>
      </c>
      <c r="AK215">
        <v>64.412612484880171</v>
      </c>
      <c r="AL215">
        <f t="shared" si="128"/>
        <v>1.1224622346536741</v>
      </c>
      <c r="AM215">
        <v>35.345837990835967</v>
      </c>
      <c r="AN215">
        <v>35.808010294117622</v>
      </c>
      <c r="AO215">
        <v>-2.235137383975691E-3</v>
      </c>
      <c r="AP215">
        <v>92.771630971899214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47036.94878332669</v>
      </c>
      <c r="AV215">
        <f t="shared" si="132"/>
        <v>1199.96</v>
      </c>
      <c r="AW215">
        <f t="shared" si="133"/>
        <v>1025.8916065392064</v>
      </c>
      <c r="AX215">
        <f t="shared" si="134"/>
        <v>0.85493817005500705</v>
      </c>
      <c r="AY215">
        <f t="shared" si="135"/>
        <v>0.18843066820616339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1670268037.0999999</v>
      </c>
      <c r="BF215">
        <v>1300.735714285714</v>
      </c>
      <c r="BG215">
        <v>1321.0471428571429</v>
      </c>
      <c r="BH215">
        <v>35.812857142857141</v>
      </c>
      <c r="BI215">
        <v>35.339057142857143</v>
      </c>
      <c r="BJ215">
        <v>1305.8071428571429</v>
      </c>
      <c r="BK215">
        <v>35.664671428571431</v>
      </c>
      <c r="BL215">
        <v>650.01671428571422</v>
      </c>
      <c r="BM215">
        <v>100.88200000000001</v>
      </c>
      <c r="BN215">
        <v>0.10007355714285721</v>
      </c>
      <c r="BO215">
        <v>33.423871428571417</v>
      </c>
      <c r="BP215">
        <v>33.847842857142858</v>
      </c>
      <c r="BQ215">
        <v>999.89999999999986</v>
      </c>
      <c r="BR215">
        <v>0</v>
      </c>
      <c r="BS215">
        <v>0</v>
      </c>
      <c r="BT215">
        <v>8979.6428571428569</v>
      </c>
      <c r="BU215">
        <v>0</v>
      </c>
      <c r="BV215">
        <v>248.78914285714279</v>
      </c>
      <c r="BW215">
        <v>-20.312814285714289</v>
      </c>
      <c r="BX215">
        <v>1349.05</v>
      </c>
      <c r="BY215">
        <v>1369.44</v>
      </c>
      <c r="BZ215">
        <v>0.47379742857142848</v>
      </c>
      <c r="CA215">
        <v>1321.0471428571429</v>
      </c>
      <c r="CB215">
        <v>35.339057142857143</v>
      </c>
      <c r="CC215">
        <v>3.6128714285714278</v>
      </c>
      <c r="CD215">
        <v>3.5650757142857139</v>
      </c>
      <c r="CE215">
        <v>27.15971428571428</v>
      </c>
      <c r="CF215">
        <v>26.93288571428571</v>
      </c>
      <c r="CG215">
        <v>1199.96</v>
      </c>
      <c r="CH215">
        <v>0.49997657142857138</v>
      </c>
      <c r="CI215">
        <v>0.50002342857142856</v>
      </c>
      <c r="CJ215">
        <v>0</v>
      </c>
      <c r="CK215">
        <v>983.09371428571433</v>
      </c>
      <c r="CL215">
        <v>4.9990899999999998</v>
      </c>
      <c r="CM215">
        <v>10405.04285714286</v>
      </c>
      <c r="CN215">
        <v>9557.4485714285693</v>
      </c>
      <c r="CO215">
        <v>43.811999999999998</v>
      </c>
      <c r="CP215">
        <v>45.811999999999998</v>
      </c>
      <c r="CQ215">
        <v>44.660428571428568</v>
      </c>
      <c r="CR215">
        <v>44.75</v>
      </c>
      <c r="CS215">
        <v>45.125</v>
      </c>
      <c r="CT215">
        <v>597.45428571428579</v>
      </c>
      <c r="CU215">
        <v>597.50714285714287</v>
      </c>
      <c r="CV215">
        <v>0</v>
      </c>
      <c r="CW215">
        <v>1670268057.8</v>
      </c>
      <c r="CX215">
        <v>0</v>
      </c>
      <c r="CY215">
        <v>1670266866.0999999</v>
      </c>
      <c r="CZ215" t="s">
        <v>356</v>
      </c>
      <c r="DA215">
        <v>1670266861.5999999</v>
      </c>
      <c r="DB215">
        <v>1670266866.0999999</v>
      </c>
      <c r="DC215">
        <v>4</v>
      </c>
      <c r="DD215">
        <v>8.4000000000000005E-2</v>
      </c>
      <c r="DE215">
        <v>1.7999999999999999E-2</v>
      </c>
      <c r="DF215">
        <v>-3.9009999999999998</v>
      </c>
      <c r="DG215">
        <v>0.14799999999999999</v>
      </c>
      <c r="DH215">
        <v>415</v>
      </c>
      <c r="DI215">
        <v>36</v>
      </c>
      <c r="DJ215">
        <v>0.66</v>
      </c>
      <c r="DK215">
        <v>0.36</v>
      </c>
      <c r="DL215">
        <v>-20.207509756097561</v>
      </c>
      <c r="DM215">
        <v>-0.49400487804878968</v>
      </c>
      <c r="DN215">
        <v>6.3915179329490729E-2</v>
      </c>
      <c r="DO215">
        <v>0</v>
      </c>
      <c r="DP215">
        <v>0.49100568292682922</v>
      </c>
      <c r="DQ215">
        <v>-7.807607665505209E-2</v>
      </c>
      <c r="DR215">
        <v>1.8144189892378339E-2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357</v>
      </c>
      <c r="EA215">
        <v>3.2961100000000001</v>
      </c>
      <c r="EB215">
        <v>2.6251899999999999</v>
      </c>
      <c r="EC215">
        <v>0.219943</v>
      </c>
      <c r="ED215">
        <v>0.22003600000000001</v>
      </c>
      <c r="EE215">
        <v>0.14380899999999999</v>
      </c>
      <c r="EF215">
        <v>0.140958</v>
      </c>
      <c r="EG215">
        <v>23584.9</v>
      </c>
      <c r="EH215">
        <v>24000.9</v>
      </c>
      <c r="EI215">
        <v>28141.1</v>
      </c>
      <c r="EJ215">
        <v>29631.3</v>
      </c>
      <c r="EK215">
        <v>33156.800000000003</v>
      </c>
      <c r="EL215">
        <v>35335.300000000003</v>
      </c>
      <c r="EM215">
        <v>39717.1</v>
      </c>
      <c r="EN215">
        <v>42342</v>
      </c>
      <c r="EO215">
        <v>2.2253500000000002</v>
      </c>
      <c r="EP215">
        <v>2.1610299999999998</v>
      </c>
      <c r="EQ215">
        <v>0.124462</v>
      </c>
      <c r="ER215">
        <v>0</v>
      </c>
      <c r="ES215">
        <v>31.8371</v>
      </c>
      <c r="ET215">
        <v>999.9</v>
      </c>
      <c r="EU215">
        <v>66.400000000000006</v>
      </c>
      <c r="EV215">
        <v>37.200000000000003</v>
      </c>
      <c r="EW215">
        <v>41.955300000000001</v>
      </c>
      <c r="EX215">
        <v>57.354999999999997</v>
      </c>
      <c r="EY215">
        <v>-2.3677899999999998</v>
      </c>
      <c r="EZ215">
        <v>2</v>
      </c>
      <c r="FA215">
        <v>0.512988</v>
      </c>
      <c r="FB215">
        <v>0.609491</v>
      </c>
      <c r="FC215">
        <v>20.270700000000001</v>
      </c>
      <c r="FD215">
        <v>5.2183400000000004</v>
      </c>
      <c r="FE215">
        <v>12.007400000000001</v>
      </c>
      <c r="FF215">
        <v>4.9862500000000001</v>
      </c>
      <c r="FG215">
        <v>3.2845800000000001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1.8622099999999999</v>
      </c>
      <c r="FN215">
        <v>1.8643000000000001</v>
      </c>
      <c r="FO215">
        <v>1.8603499999999999</v>
      </c>
      <c r="FP215">
        <v>1.8610500000000001</v>
      </c>
      <c r="FQ215">
        <v>1.86019</v>
      </c>
      <c r="FR215">
        <v>1.86188</v>
      </c>
      <c r="FS215">
        <v>1.85839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-5.08</v>
      </c>
      <c r="GH215">
        <v>0.1482</v>
      </c>
      <c r="GI215">
        <v>-2.9546745296188361</v>
      </c>
      <c r="GJ215">
        <v>-2.737337881603403E-3</v>
      </c>
      <c r="GK215">
        <v>1.2769921614711079E-6</v>
      </c>
      <c r="GL215">
        <v>-3.2469241445839119E-10</v>
      </c>
      <c r="GM215">
        <v>0.14817000000000749</v>
      </c>
      <c r="GN215">
        <v>0</v>
      </c>
      <c r="GO215">
        <v>0</v>
      </c>
      <c r="GP215">
        <v>0</v>
      </c>
      <c r="GQ215">
        <v>4</v>
      </c>
      <c r="GR215">
        <v>2074</v>
      </c>
      <c r="GS215">
        <v>4</v>
      </c>
      <c r="GT215">
        <v>30</v>
      </c>
      <c r="GU215">
        <v>19.600000000000001</v>
      </c>
      <c r="GV215">
        <v>19.600000000000001</v>
      </c>
      <c r="GW215">
        <v>3.4985400000000002</v>
      </c>
      <c r="GX215">
        <v>2.52563</v>
      </c>
      <c r="GY215">
        <v>2.04834</v>
      </c>
      <c r="GZ215">
        <v>2.6049799999999999</v>
      </c>
      <c r="HA215">
        <v>2.1972700000000001</v>
      </c>
      <c r="HB215">
        <v>2.34985</v>
      </c>
      <c r="HC215">
        <v>40.4</v>
      </c>
      <c r="HD215">
        <v>16.040800000000001</v>
      </c>
      <c r="HE215">
        <v>18</v>
      </c>
      <c r="HF215">
        <v>712.92200000000003</v>
      </c>
      <c r="HG215">
        <v>733.23599999999999</v>
      </c>
      <c r="HH215">
        <v>31.001300000000001</v>
      </c>
      <c r="HI215">
        <v>33.838700000000003</v>
      </c>
      <c r="HJ215">
        <v>30.0001</v>
      </c>
      <c r="HK215">
        <v>33.7333</v>
      </c>
      <c r="HL215">
        <v>33.731000000000002</v>
      </c>
      <c r="HM215">
        <v>70.022000000000006</v>
      </c>
      <c r="HN215">
        <v>23.1388</v>
      </c>
      <c r="HO215">
        <v>71.687600000000003</v>
      </c>
      <c r="HP215">
        <v>31</v>
      </c>
      <c r="HQ215">
        <v>1337.25</v>
      </c>
      <c r="HR215">
        <v>35.378300000000003</v>
      </c>
      <c r="HS215">
        <v>99.153499999999994</v>
      </c>
      <c r="HT215">
        <v>98.198400000000007</v>
      </c>
    </row>
    <row r="216" spans="1:228" x14ac:dyDescent="0.2">
      <c r="A216">
        <v>201</v>
      </c>
      <c r="B216">
        <v>1670268043.0999999</v>
      </c>
      <c r="C216">
        <v>798.5</v>
      </c>
      <c r="D216" t="s">
        <v>761</v>
      </c>
      <c r="E216" t="s">
        <v>762</v>
      </c>
      <c r="F216">
        <v>4</v>
      </c>
      <c r="G216">
        <v>1670268040.7874999</v>
      </c>
      <c r="H216">
        <f t="shared" si="102"/>
        <v>1.1497207958783779E-3</v>
      </c>
      <c r="I216">
        <f t="shared" si="103"/>
        <v>1.1497207958783779</v>
      </c>
      <c r="J216">
        <f t="shared" si="104"/>
        <v>23.658156599203608</v>
      </c>
      <c r="K216">
        <f t="shared" si="105"/>
        <v>1306.9237499999999</v>
      </c>
      <c r="L216">
        <f t="shared" si="106"/>
        <v>705.16175044132262</v>
      </c>
      <c r="M216">
        <f t="shared" si="107"/>
        <v>71.20861239759347</v>
      </c>
      <c r="N216">
        <f t="shared" si="108"/>
        <v>131.97571576835455</v>
      </c>
      <c r="O216">
        <f t="shared" si="109"/>
        <v>6.6548328638284013E-2</v>
      </c>
      <c r="P216">
        <f t="shared" si="110"/>
        <v>3.6668473283802023</v>
      </c>
      <c r="Q216">
        <f t="shared" si="111"/>
        <v>6.5884573467908089E-2</v>
      </c>
      <c r="R216">
        <f t="shared" si="112"/>
        <v>4.1236942327487917E-2</v>
      </c>
      <c r="S216">
        <f t="shared" si="113"/>
        <v>226.13876886113363</v>
      </c>
      <c r="T216">
        <f t="shared" si="114"/>
        <v>34.265342074258996</v>
      </c>
      <c r="U216">
        <f t="shared" si="115"/>
        <v>33.855149999999988</v>
      </c>
      <c r="V216">
        <f t="shared" si="116"/>
        <v>5.2999911799586048</v>
      </c>
      <c r="W216">
        <f t="shared" si="117"/>
        <v>69.859237175027019</v>
      </c>
      <c r="X216">
        <f t="shared" si="118"/>
        <v>3.6155932730357723</v>
      </c>
      <c r="Y216">
        <f t="shared" si="119"/>
        <v>5.1755407291052684</v>
      </c>
      <c r="Z216">
        <f t="shared" si="120"/>
        <v>1.6843979069228325</v>
      </c>
      <c r="AA216">
        <f t="shared" si="121"/>
        <v>-50.702687098236467</v>
      </c>
      <c r="AB216">
        <f t="shared" si="122"/>
        <v>-83.992295212095485</v>
      </c>
      <c r="AC216">
        <f t="shared" si="123"/>
        <v>-5.2790524996864541</v>
      </c>
      <c r="AD216">
        <f t="shared" si="124"/>
        <v>86.164734051115204</v>
      </c>
      <c r="AE216">
        <f t="shared" si="125"/>
        <v>47.278595405919695</v>
      </c>
      <c r="AF216">
        <f t="shared" si="126"/>
        <v>1.1782981546731559</v>
      </c>
      <c r="AG216">
        <f t="shared" si="127"/>
        <v>23.658156599203608</v>
      </c>
      <c r="AH216">
        <v>1375.667226088392</v>
      </c>
      <c r="AI216">
        <v>1358.6244242424241</v>
      </c>
      <c r="AJ216">
        <v>1.748165644163562</v>
      </c>
      <c r="AK216">
        <v>64.412612484880171</v>
      </c>
      <c r="AL216">
        <f t="shared" si="128"/>
        <v>1.1497207958783779</v>
      </c>
      <c r="AM216">
        <v>35.335935833773021</v>
      </c>
      <c r="AN216">
        <v>35.801956470588223</v>
      </c>
      <c r="AO216">
        <v>-9.851172116171088E-4</v>
      </c>
      <c r="AP216">
        <v>92.771630971899214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47026.459819991549</v>
      </c>
      <c r="AV216">
        <f t="shared" si="132"/>
        <v>1200.115</v>
      </c>
      <c r="AW216">
        <f t="shared" si="133"/>
        <v>1026.0242760938515</v>
      </c>
      <c r="AX216">
        <f t="shared" si="134"/>
        <v>0.8549382984912709</v>
      </c>
      <c r="AY216">
        <f t="shared" si="135"/>
        <v>0.18843091608815291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1670268040.7874999</v>
      </c>
      <c r="BF216">
        <v>1306.9237499999999</v>
      </c>
      <c r="BG216">
        <v>1327.2012500000001</v>
      </c>
      <c r="BH216">
        <v>35.804349999999999</v>
      </c>
      <c r="BI216">
        <v>35.332450000000001</v>
      </c>
      <c r="BJ216">
        <v>1312.0062499999999</v>
      </c>
      <c r="BK216">
        <v>35.656187500000001</v>
      </c>
      <c r="BL216">
        <v>650.03112499999997</v>
      </c>
      <c r="BM216">
        <v>100.88187499999999</v>
      </c>
      <c r="BN216">
        <v>0.10008035</v>
      </c>
      <c r="BO216">
        <v>33.430275000000002</v>
      </c>
      <c r="BP216">
        <v>33.855149999999988</v>
      </c>
      <c r="BQ216">
        <v>999.9</v>
      </c>
      <c r="BR216">
        <v>0</v>
      </c>
      <c r="BS216">
        <v>0</v>
      </c>
      <c r="BT216">
        <v>8977.8125</v>
      </c>
      <c r="BU216">
        <v>0</v>
      </c>
      <c r="BV216">
        <v>244.31512499999999</v>
      </c>
      <c r="BW216">
        <v>-20.276912500000002</v>
      </c>
      <c r="BX216">
        <v>1355.4549999999999</v>
      </c>
      <c r="BY216">
        <v>1375.81375</v>
      </c>
      <c r="BZ216">
        <v>0.471891375</v>
      </c>
      <c r="CA216">
        <v>1327.2012500000001</v>
      </c>
      <c r="CB216">
        <v>35.332450000000001</v>
      </c>
      <c r="CC216">
        <v>3.6120100000000002</v>
      </c>
      <c r="CD216">
        <v>3.5644049999999998</v>
      </c>
      <c r="CE216">
        <v>27.155650000000001</v>
      </c>
      <c r="CF216">
        <v>26.929662499999999</v>
      </c>
      <c r="CG216">
        <v>1200.115</v>
      </c>
      <c r="CH216">
        <v>0.49997550000000002</v>
      </c>
      <c r="CI216">
        <v>0.50002449999999987</v>
      </c>
      <c r="CJ216">
        <v>0</v>
      </c>
      <c r="CK216">
        <v>983.01487500000007</v>
      </c>
      <c r="CL216">
        <v>4.9990899999999998</v>
      </c>
      <c r="CM216">
        <v>10408.700000000001</v>
      </c>
      <c r="CN216">
        <v>9558.6762500000004</v>
      </c>
      <c r="CO216">
        <v>43.811999999999998</v>
      </c>
      <c r="CP216">
        <v>45.811999999999998</v>
      </c>
      <c r="CQ216">
        <v>44.686999999999998</v>
      </c>
      <c r="CR216">
        <v>44.75</v>
      </c>
      <c r="CS216">
        <v>45.125</v>
      </c>
      <c r="CT216">
        <v>597.52624999999989</v>
      </c>
      <c r="CU216">
        <v>597.58875</v>
      </c>
      <c r="CV216">
        <v>0</v>
      </c>
      <c r="CW216">
        <v>1670268062</v>
      </c>
      <c r="CX216">
        <v>0</v>
      </c>
      <c r="CY216">
        <v>1670266866.0999999</v>
      </c>
      <c r="CZ216" t="s">
        <v>356</v>
      </c>
      <c r="DA216">
        <v>1670266861.5999999</v>
      </c>
      <c r="DB216">
        <v>1670266866.0999999</v>
      </c>
      <c r="DC216">
        <v>4</v>
      </c>
      <c r="DD216">
        <v>8.4000000000000005E-2</v>
      </c>
      <c r="DE216">
        <v>1.7999999999999999E-2</v>
      </c>
      <c r="DF216">
        <v>-3.9009999999999998</v>
      </c>
      <c r="DG216">
        <v>0.14799999999999999</v>
      </c>
      <c r="DH216">
        <v>415</v>
      </c>
      <c r="DI216">
        <v>36</v>
      </c>
      <c r="DJ216">
        <v>0.66</v>
      </c>
      <c r="DK216">
        <v>0.36</v>
      </c>
      <c r="DL216">
        <v>-20.238217500000001</v>
      </c>
      <c r="DM216">
        <v>-0.57309906191365045</v>
      </c>
      <c r="DN216">
        <v>6.7074816017265115E-2</v>
      </c>
      <c r="DO216">
        <v>0</v>
      </c>
      <c r="DP216">
        <v>0.48611225000000002</v>
      </c>
      <c r="DQ216">
        <v>-0.1395005403377117</v>
      </c>
      <c r="DR216">
        <v>1.42855511509882E-2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365</v>
      </c>
      <c r="EA216">
        <v>3.29596</v>
      </c>
      <c r="EB216">
        <v>2.62521</v>
      </c>
      <c r="EC216">
        <v>0.220636</v>
      </c>
      <c r="ED216">
        <v>0.22070600000000001</v>
      </c>
      <c r="EE216">
        <v>0.143789</v>
      </c>
      <c r="EF216">
        <v>0.14097499999999999</v>
      </c>
      <c r="EG216">
        <v>23563.9</v>
      </c>
      <c r="EH216">
        <v>23980.2</v>
      </c>
      <c r="EI216">
        <v>28141</v>
      </c>
      <c r="EJ216">
        <v>29631.3</v>
      </c>
      <c r="EK216">
        <v>33157.4</v>
      </c>
      <c r="EL216">
        <v>35335</v>
      </c>
      <c r="EM216">
        <v>39716.800000000003</v>
      </c>
      <c r="EN216">
        <v>42342.400000000001</v>
      </c>
      <c r="EO216">
        <v>2.2253699999999998</v>
      </c>
      <c r="EP216">
        <v>2.1610800000000001</v>
      </c>
      <c r="EQ216">
        <v>0.12407799999999999</v>
      </c>
      <c r="ER216">
        <v>0</v>
      </c>
      <c r="ES216">
        <v>31.842199999999998</v>
      </c>
      <c r="ET216">
        <v>999.9</v>
      </c>
      <c r="EU216">
        <v>66.400000000000006</v>
      </c>
      <c r="EV216">
        <v>37.200000000000003</v>
      </c>
      <c r="EW216">
        <v>41.955800000000004</v>
      </c>
      <c r="EX216">
        <v>57.475000000000001</v>
      </c>
      <c r="EY216">
        <v>-2.37981</v>
      </c>
      <c r="EZ216">
        <v>2</v>
      </c>
      <c r="FA216">
        <v>0.51306399999999996</v>
      </c>
      <c r="FB216">
        <v>0.61440399999999995</v>
      </c>
      <c r="FC216">
        <v>20.270499999999998</v>
      </c>
      <c r="FD216">
        <v>5.2183400000000004</v>
      </c>
      <c r="FE216">
        <v>12.006500000000001</v>
      </c>
      <c r="FF216">
        <v>4.9867499999999998</v>
      </c>
      <c r="FG216">
        <v>3.2846500000000001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1.8622099999999999</v>
      </c>
      <c r="FN216">
        <v>1.8642799999999999</v>
      </c>
      <c r="FO216">
        <v>1.8603499999999999</v>
      </c>
      <c r="FP216">
        <v>1.86104</v>
      </c>
      <c r="FQ216">
        <v>1.8602000000000001</v>
      </c>
      <c r="FR216">
        <v>1.86188</v>
      </c>
      <c r="FS216">
        <v>1.85839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-5.09</v>
      </c>
      <c r="GH216">
        <v>0.1482</v>
      </c>
      <c r="GI216">
        <v>-2.9546745296188361</v>
      </c>
      <c r="GJ216">
        <v>-2.737337881603403E-3</v>
      </c>
      <c r="GK216">
        <v>1.2769921614711079E-6</v>
      </c>
      <c r="GL216">
        <v>-3.2469241445839119E-10</v>
      </c>
      <c r="GM216">
        <v>0.14817000000000749</v>
      </c>
      <c r="GN216">
        <v>0</v>
      </c>
      <c r="GO216">
        <v>0</v>
      </c>
      <c r="GP216">
        <v>0</v>
      </c>
      <c r="GQ216">
        <v>4</v>
      </c>
      <c r="GR216">
        <v>2074</v>
      </c>
      <c r="GS216">
        <v>4</v>
      </c>
      <c r="GT216">
        <v>30</v>
      </c>
      <c r="GU216">
        <v>19.7</v>
      </c>
      <c r="GV216">
        <v>19.600000000000001</v>
      </c>
      <c r="GW216">
        <v>3.5131800000000002</v>
      </c>
      <c r="GX216">
        <v>2.5305200000000001</v>
      </c>
      <c r="GY216">
        <v>2.04834</v>
      </c>
      <c r="GZ216">
        <v>2.6049799999999999</v>
      </c>
      <c r="HA216">
        <v>2.1972700000000001</v>
      </c>
      <c r="HB216">
        <v>2.33521</v>
      </c>
      <c r="HC216">
        <v>40.4</v>
      </c>
      <c r="HD216">
        <v>16.0321</v>
      </c>
      <c r="HE216">
        <v>18</v>
      </c>
      <c r="HF216">
        <v>712.94399999999996</v>
      </c>
      <c r="HG216">
        <v>733.28300000000002</v>
      </c>
      <c r="HH216">
        <v>31.0014</v>
      </c>
      <c r="HI216">
        <v>33.838700000000003</v>
      </c>
      <c r="HJ216">
        <v>30.0002</v>
      </c>
      <c r="HK216">
        <v>33.7333</v>
      </c>
      <c r="HL216">
        <v>33.731000000000002</v>
      </c>
      <c r="HM216">
        <v>70.302899999999994</v>
      </c>
      <c r="HN216">
        <v>23.1388</v>
      </c>
      <c r="HO216">
        <v>72.067999999999998</v>
      </c>
      <c r="HP216">
        <v>31</v>
      </c>
      <c r="HQ216">
        <v>1343.94</v>
      </c>
      <c r="HR216">
        <v>35.388599999999997</v>
      </c>
      <c r="HS216">
        <v>99.153099999999995</v>
      </c>
      <c r="HT216">
        <v>98.198800000000006</v>
      </c>
    </row>
    <row r="217" spans="1:228" x14ac:dyDescent="0.2">
      <c r="A217">
        <v>202</v>
      </c>
      <c r="B217">
        <v>1670268047.0999999</v>
      </c>
      <c r="C217">
        <v>802.5</v>
      </c>
      <c r="D217" t="s">
        <v>763</v>
      </c>
      <c r="E217" t="s">
        <v>764</v>
      </c>
      <c r="F217">
        <v>4</v>
      </c>
      <c r="G217">
        <v>1670268045.0999999</v>
      </c>
      <c r="H217">
        <f t="shared" si="102"/>
        <v>1.1594336425565916E-3</v>
      </c>
      <c r="I217">
        <f t="shared" si="103"/>
        <v>1.1594336425565916</v>
      </c>
      <c r="J217">
        <f t="shared" si="104"/>
        <v>23.789674914995164</v>
      </c>
      <c r="K217">
        <f t="shared" si="105"/>
        <v>1314.13</v>
      </c>
      <c r="L217">
        <f t="shared" si="106"/>
        <v>714.01914701495093</v>
      </c>
      <c r="M217">
        <f t="shared" si="107"/>
        <v>72.102895940487741</v>
      </c>
      <c r="N217">
        <f t="shared" si="108"/>
        <v>132.7031341363863</v>
      </c>
      <c r="O217">
        <f t="shared" si="109"/>
        <v>6.7140175967369514E-2</v>
      </c>
      <c r="P217">
        <f t="shared" si="110"/>
        <v>3.6754390556177094</v>
      </c>
      <c r="Q217">
        <f t="shared" si="111"/>
        <v>6.6466188803242052E-2</v>
      </c>
      <c r="R217">
        <f t="shared" si="112"/>
        <v>4.1601359094572042E-2</v>
      </c>
      <c r="S217">
        <f t="shared" si="113"/>
        <v>226.10878723615841</v>
      </c>
      <c r="T217">
        <f t="shared" si="114"/>
        <v>34.267236082113023</v>
      </c>
      <c r="U217">
        <f t="shared" si="115"/>
        <v>33.851499999999987</v>
      </c>
      <c r="V217">
        <f t="shared" si="116"/>
        <v>5.2989110718362342</v>
      </c>
      <c r="W217">
        <f t="shared" si="117"/>
        <v>69.827312453210766</v>
      </c>
      <c r="X217">
        <f t="shared" si="118"/>
        <v>3.615137640513705</v>
      </c>
      <c r="Y217">
        <f t="shared" si="119"/>
        <v>5.1772544488750052</v>
      </c>
      <c r="Z217">
        <f t="shared" si="120"/>
        <v>1.6837734313225292</v>
      </c>
      <c r="AA217">
        <f t="shared" si="121"/>
        <v>-51.131023636745688</v>
      </c>
      <c r="AB217">
        <f t="shared" si="122"/>
        <v>-82.294638001337418</v>
      </c>
      <c r="AC217">
        <f t="shared" si="123"/>
        <v>-5.1603180164685369</v>
      </c>
      <c r="AD217">
        <f t="shared" si="124"/>
        <v>87.522807581606756</v>
      </c>
      <c r="AE217">
        <f t="shared" si="125"/>
        <v>47.202009854914415</v>
      </c>
      <c r="AF217">
        <f t="shared" si="126"/>
        <v>1.1008348855194092</v>
      </c>
      <c r="AG217">
        <f t="shared" si="127"/>
        <v>23.789674914995164</v>
      </c>
      <c r="AH217">
        <v>1382.557368263622</v>
      </c>
      <c r="AI217">
        <v>1365.5233939393941</v>
      </c>
      <c r="AJ217">
        <v>1.731082874794859</v>
      </c>
      <c r="AK217">
        <v>64.412612484880171</v>
      </c>
      <c r="AL217">
        <f t="shared" si="128"/>
        <v>1.1594336425565916</v>
      </c>
      <c r="AM217">
        <v>35.334055798867247</v>
      </c>
      <c r="AN217">
        <v>35.800946470588229</v>
      </c>
      <c r="AO217">
        <v>-4.437091665873409E-4</v>
      </c>
      <c r="AP217">
        <v>92.771630971899214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47178.782702843979</v>
      </c>
      <c r="AV217">
        <f t="shared" si="132"/>
        <v>1199.9557142857141</v>
      </c>
      <c r="AW217">
        <f t="shared" si="133"/>
        <v>1025.8881135938643</v>
      </c>
      <c r="AX217">
        <f t="shared" si="134"/>
        <v>0.85493831262309106</v>
      </c>
      <c r="AY217">
        <f t="shared" si="135"/>
        <v>0.18843094336256566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1670268045.0999999</v>
      </c>
      <c r="BF217">
        <v>1314.13</v>
      </c>
      <c r="BG217">
        <v>1334.338571428571</v>
      </c>
      <c r="BH217">
        <v>35.799914285714287</v>
      </c>
      <c r="BI217">
        <v>35.358999999999988</v>
      </c>
      <c r="BJ217">
        <v>1319.22</v>
      </c>
      <c r="BK217">
        <v>35.651742857142857</v>
      </c>
      <c r="BL217">
        <v>649.97842857142859</v>
      </c>
      <c r="BM217">
        <v>100.88200000000001</v>
      </c>
      <c r="BN217">
        <v>9.974011428571429E-2</v>
      </c>
      <c r="BO217">
        <v>33.436185714285713</v>
      </c>
      <c r="BP217">
        <v>33.851499999999987</v>
      </c>
      <c r="BQ217">
        <v>999.89999999999986</v>
      </c>
      <c r="BR217">
        <v>0</v>
      </c>
      <c r="BS217">
        <v>0</v>
      </c>
      <c r="BT217">
        <v>9007.5</v>
      </c>
      <c r="BU217">
        <v>0</v>
      </c>
      <c r="BV217">
        <v>238.40228571428571</v>
      </c>
      <c r="BW217">
        <v>-20.207914285714281</v>
      </c>
      <c r="BX217">
        <v>1362.924285714286</v>
      </c>
      <c r="BY217">
        <v>1383.25</v>
      </c>
      <c r="BZ217">
        <v>0.44090914285714289</v>
      </c>
      <c r="CA217">
        <v>1334.338571428571</v>
      </c>
      <c r="CB217">
        <v>35.358999999999988</v>
      </c>
      <c r="CC217">
        <v>3.6115571428571429</v>
      </c>
      <c r="CD217">
        <v>3.5670785714285711</v>
      </c>
      <c r="CE217">
        <v>27.15352857142857</v>
      </c>
      <c r="CF217">
        <v>26.942442857142851</v>
      </c>
      <c r="CG217">
        <v>1199.9557142857141</v>
      </c>
      <c r="CH217">
        <v>0.49997085714285711</v>
      </c>
      <c r="CI217">
        <v>0.50002914285714284</v>
      </c>
      <c r="CJ217">
        <v>0</v>
      </c>
      <c r="CK217">
        <v>982.87785714285712</v>
      </c>
      <c r="CL217">
        <v>4.9990899999999998</v>
      </c>
      <c r="CM217">
        <v>10409.185714285721</v>
      </c>
      <c r="CN217">
        <v>9557.380000000001</v>
      </c>
      <c r="CO217">
        <v>43.811999999999998</v>
      </c>
      <c r="CP217">
        <v>45.811999999999998</v>
      </c>
      <c r="CQ217">
        <v>44.686999999999998</v>
      </c>
      <c r="CR217">
        <v>44.75</v>
      </c>
      <c r="CS217">
        <v>45.125</v>
      </c>
      <c r="CT217">
        <v>597.4457142857143</v>
      </c>
      <c r="CU217">
        <v>597.51</v>
      </c>
      <c r="CV217">
        <v>0</v>
      </c>
      <c r="CW217">
        <v>1670268066.2</v>
      </c>
      <c r="CX217">
        <v>0</v>
      </c>
      <c r="CY217">
        <v>1670266866.0999999</v>
      </c>
      <c r="CZ217" t="s">
        <v>356</v>
      </c>
      <c r="DA217">
        <v>1670266861.5999999</v>
      </c>
      <c r="DB217">
        <v>1670266866.0999999</v>
      </c>
      <c r="DC217">
        <v>4</v>
      </c>
      <c r="DD217">
        <v>8.4000000000000005E-2</v>
      </c>
      <c r="DE217">
        <v>1.7999999999999999E-2</v>
      </c>
      <c r="DF217">
        <v>-3.9009999999999998</v>
      </c>
      <c r="DG217">
        <v>0.14799999999999999</v>
      </c>
      <c r="DH217">
        <v>415</v>
      </c>
      <c r="DI217">
        <v>36</v>
      </c>
      <c r="DJ217">
        <v>0.66</v>
      </c>
      <c r="DK217">
        <v>0.36</v>
      </c>
      <c r="DL217">
        <v>-20.2492175</v>
      </c>
      <c r="DM217">
        <v>-0.1078818011256624</v>
      </c>
      <c r="DN217">
        <v>5.2756264497687631E-2</v>
      </c>
      <c r="DO217">
        <v>0</v>
      </c>
      <c r="DP217">
        <v>0.47367605000000002</v>
      </c>
      <c r="DQ217">
        <v>-0.1531054108818006</v>
      </c>
      <c r="DR217">
        <v>1.6133817179994941E-2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365</v>
      </c>
      <c r="EA217">
        <v>3.2959900000000002</v>
      </c>
      <c r="EB217">
        <v>2.62513</v>
      </c>
      <c r="EC217">
        <v>0.22132099999999999</v>
      </c>
      <c r="ED217">
        <v>0.221384</v>
      </c>
      <c r="EE217">
        <v>0.14379900000000001</v>
      </c>
      <c r="EF217">
        <v>0.14104900000000001</v>
      </c>
      <c r="EG217">
        <v>23543</v>
      </c>
      <c r="EH217">
        <v>23959.200000000001</v>
      </c>
      <c r="EI217">
        <v>28140.9</v>
      </c>
      <c r="EJ217">
        <v>29631.3</v>
      </c>
      <c r="EK217">
        <v>33156.9</v>
      </c>
      <c r="EL217">
        <v>35331.699999999997</v>
      </c>
      <c r="EM217">
        <v>39716.6</v>
      </c>
      <c r="EN217">
        <v>42342.1</v>
      </c>
      <c r="EO217">
        <v>2.2253500000000002</v>
      </c>
      <c r="EP217">
        <v>2.1612200000000001</v>
      </c>
      <c r="EQ217">
        <v>0.123978</v>
      </c>
      <c r="ER217">
        <v>0</v>
      </c>
      <c r="ES217">
        <v>31.849499999999999</v>
      </c>
      <c r="ET217">
        <v>999.9</v>
      </c>
      <c r="EU217">
        <v>66.400000000000006</v>
      </c>
      <c r="EV217">
        <v>37.200000000000003</v>
      </c>
      <c r="EW217">
        <v>41.957000000000001</v>
      </c>
      <c r="EX217">
        <v>57.265000000000001</v>
      </c>
      <c r="EY217">
        <v>-2.3717999999999999</v>
      </c>
      <c r="EZ217">
        <v>2</v>
      </c>
      <c r="FA217">
        <v>0.51326000000000005</v>
      </c>
      <c r="FB217">
        <v>0.62007299999999999</v>
      </c>
      <c r="FC217">
        <v>20.270499999999998</v>
      </c>
      <c r="FD217">
        <v>5.21774</v>
      </c>
      <c r="FE217">
        <v>12.007400000000001</v>
      </c>
      <c r="FF217">
        <v>4.9865000000000004</v>
      </c>
      <c r="FG217">
        <v>3.2845800000000001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1.86222</v>
      </c>
      <c r="FN217">
        <v>1.8643000000000001</v>
      </c>
      <c r="FO217">
        <v>1.8603499999999999</v>
      </c>
      <c r="FP217">
        <v>1.8610899999999999</v>
      </c>
      <c r="FQ217">
        <v>1.8602000000000001</v>
      </c>
      <c r="FR217">
        <v>1.86188</v>
      </c>
      <c r="FS217">
        <v>1.8584000000000001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-5.0999999999999996</v>
      </c>
      <c r="GH217">
        <v>0.1482</v>
      </c>
      <c r="GI217">
        <v>-2.9546745296188361</v>
      </c>
      <c r="GJ217">
        <v>-2.737337881603403E-3</v>
      </c>
      <c r="GK217">
        <v>1.2769921614711079E-6</v>
      </c>
      <c r="GL217">
        <v>-3.2469241445839119E-10</v>
      </c>
      <c r="GM217">
        <v>0.14817000000000749</v>
      </c>
      <c r="GN217">
        <v>0</v>
      </c>
      <c r="GO217">
        <v>0</v>
      </c>
      <c r="GP217">
        <v>0</v>
      </c>
      <c r="GQ217">
        <v>4</v>
      </c>
      <c r="GR217">
        <v>2074</v>
      </c>
      <c r="GS217">
        <v>4</v>
      </c>
      <c r="GT217">
        <v>30</v>
      </c>
      <c r="GU217">
        <v>19.8</v>
      </c>
      <c r="GV217">
        <v>19.7</v>
      </c>
      <c r="GW217">
        <v>3.5266099999999998</v>
      </c>
      <c r="GX217">
        <v>2.52563</v>
      </c>
      <c r="GY217">
        <v>2.04834</v>
      </c>
      <c r="GZ217">
        <v>2.6049799999999999</v>
      </c>
      <c r="HA217">
        <v>2.1972700000000001</v>
      </c>
      <c r="HB217">
        <v>2.3559600000000001</v>
      </c>
      <c r="HC217">
        <v>40.4</v>
      </c>
      <c r="HD217">
        <v>16.040800000000001</v>
      </c>
      <c r="HE217">
        <v>18</v>
      </c>
      <c r="HF217">
        <v>712.92200000000003</v>
      </c>
      <c r="HG217">
        <v>733.42600000000004</v>
      </c>
      <c r="HH217">
        <v>31.0015</v>
      </c>
      <c r="HI217">
        <v>33.840200000000003</v>
      </c>
      <c r="HJ217">
        <v>30.000299999999999</v>
      </c>
      <c r="HK217">
        <v>33.7333</v>
      </c>
      <c r="HL217">
        <v>33.731000000000002</v>
      </c>
      <c r="HM217">
        <v>70.581699999999998</v>
      </c>
      <c r="HN217">
        <v>23.1388</v>
      </c>
      <c r="HO217">
        <v>72.067999999999998</v>
      </c>
      <c r="HP217">
        <v>31</v>
      </c>
      <c r="HQ217">
        <v>1350.62</v>
      </c>
      <c r="HR217">
        <v>35.381100000000004</v>
      </c>
      <c r="HS217">
        <v>99.152699999999996</v>
      </c>
      <c r="HT217">
        <v>98.198499999999996</v>
      </c>
    </row>
    <row r="218" spans="1:228" x14ac:dyDescent="0.2">
      <c r="A218">
        <v>203</v>
      </c>
      <c r="B218">
        <v>1670268051.0999999</v>
      </c>
      <c r="C218">
        <v>806.5</v>
      </c>
      <c r="D218" t="s">
        <v>765</v>
      </c>
      <c r="E218" t="s">
        <v>766</v>
      </c>
      <c r="F218">
        <v>4</v>
      </c>
      <c r="G218">
        <v>1670268048.7874999</v>
      </c>
      <c r="H218">
        <f t="shared" si="102"/>
        <v>1.1114201109345308E-3</v>
      </c>
      <c r="I218">
        <f t="shared" si="103"/>
        <v>1.1114201109345307</v>
      </c>
      <c r="J218">
        <f t="shared" si="104"/>
        <v>23.858573343887141</v>
      </c>
      <c r="K218">
        <f t="shared" si="105"/>
        <v>1320.3225</v>
      </c>
      <c r="L218">
        <f t="shared" si="106"/>
        <v>692.86687588487962</v>
      </c>
      <c r="M218">
        <f t="shared" si="107"/>
        <v>69.967066890025421</v>
      </c>
      <c r="N218">
        <f t="shared" si="108"/>
        <v>133.32877626156639</v>
      </c>
      <c r="O218">
        <f t="shared" si="109"/>
        <v>6.422167645044044E-2</v>
      </c>
      <c r="P218">
        <f t="shared" si="110"/>
        <v>3.6690212882544202</v>
      </c>
      <c r="Q218">
        <f t="shared" si="111"/>
        <v>6.3603652114805134E-2</v>
      </c>
      <c r="R218">
        <f t="shared" si="112"/>
        <v>3.9807313798248145E-2</v>
      </c>
      <c r="S218">
        <f t="shared" si="113"/>
        <v>226.11737885991667</v>
      </c>
      <c r="T218">
        <f t="shared" si="114"/>
        <v>34.282880167857812</v>
      </c>
      <c r="U218">
        <f t="shared" si="115"/>
        <v>33.863687499999997</v>
      </c>
      <c r="V218">
        <f t="shared" si="116"/>
        <v>5.3025183449846729</v>
      </c>
      <c r="W218">
        <f t="shared" si="117"/>
        <v>69.825057956858984</v>
      </c>
      <c r="X218">
        <f t="shared" si="118"/>
        <v>3.6158641731980743</v>
      </c>
      <c r="Y218">
        <f t="shared" si="119"/>
        <v>5.1784621151795038</v>
      </c>
      <c r="Z218">
        <f t="shared" si="120"/>
        <v>1.6866541717865986</v>
      </c>
      <c r="AA218">
        <f t="shared" si="121"/>
        <v>-49.013626892212805</v>
      </c>
      <c r="AB218">
        <f t="shared" si="122"/>
        <v>-83.737967560918719</v>
      </c>
      <c r="AC218">
        <f t="shared" si="123"/>
        <v>-5.2604280284741982</v>
      </c>
      <c r="AD218">
        <f t="shared" si="124"/>
        <v>88.105356378310944</v>
      </c>
      <c r="AE218">
        <f t="shared" si="125"/>
        <v>47.307546237456279</v>
      </c>
      <c r="AF218">
        <f t="shared" si="126"/>
        <v>1.101469194954156</v>
      </c>
      <c r="AG218">
        <f t="shared" si="127"/>
        <v>23.858573343887141</v>
      </c>
      <c r="AH218">
        <v>1389.5934033286489</v>
      </c>
      <c r="AI218">
        <v>1372.5062424242419</v>
      </c>
      <c r="AJ218">
        <v>1.737479687126398</v>
      </c>
      <c r="AK218">
        <v>64.412612484880171</v>
      </c>
      <c r="AL218">
        <f t="shared" si="128"/>
        <v>1.1114201109345307</v>
      </c>
      <c r="AM218">
        <v>35.367050287353031</v>
      </c>
      <c r="AN218">
        <v>35.811428529411756</v>
      </c>
      <c r="AO218">
        <v>1.292315744423198E-4</v>
      </c>
      <c r="AP218">
        <v>92.771630971899214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47063.680172708235</v>
      </c>
      <c r="AV218">
        <f t="shared" si="132"/>
        <v>1200.01</v>
      </c>
      <c r="AW218">
        <f t="shared" si="133"/>
        <v>1025.9336760932208</v>
      </c>
      <c r="AX218">
        <f t="shared" si="134"/>
        <v>0.85493760559763743</v>
      </c>
      <c r="AY218">
        <f t="shared" si="135"/>
        <v>0.18842957880344052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1670268048.7874999</v>
      </c>
      <c r="BF218">
        <v>1320.3225</v>
      </c>
      <c r="BG218">
        <v>1340.5762500000001</v>
      </c>
      <c r="BH218">
        <v>35.807025000000003</v>
      </c>
      <c r="BI218">
        <v>35.365900000000003</v>
      </c>
      <c r="BJ218">
        <v>1325.41875</v>
      </c>
      <c r="BK218">
        <v>35.658850000000001</v>
      </c>
      <c r="BL218">
        <v>650.03750000000002</v>
      </c>
      <c r="BM218">
        <v>100.88200000000001</v>
      </c>
      <c r="BN218">
        <v>9.9976949999999995E-2</v>
      </c>
      <c r="BO218">
        <v>33.440350000000002</v>
      </c>
      <c r="BP218">
        <v>33.863687499999997</v>
      </c>
      <c r="BQ218">
        <v>999.9</v>
      </c>
      <c r="BR218">
        <v>0</v>
      </c>
      <c r="BS218">
        <v>0</v>
      </c>
      <c r="BT218">
        <v>8985.3125</v>
      </c>
      <c r="BU218">
        <v>0</v>
      </c>
      <c r="BV218">
        <v>235.30674999999999</v>
      </c>
      <c r="BW218">
        <v>-20.255524999999999</v>
      </c>
      <c r="BX218">
        <v>1369.35375</v>
      </c>
      <c r="BY218">
        <v>1389.7262499999999</v>
      </c>
      <c r="BZ218">
        <v>0.44113687499999998</v>
      </c>
      <c r="CA218">
        <v>1340.5762500000001</v>
      </c>
      <c r="CB218">
        <v>35.365900000000003</v>
      </c>
      <c r="CC218">
        <v>3.612285</v>
      </c>
      <c r="CD218">
        <v>3.5677850000000002</v>
      </c>
      <c r="CE218">
        <v>27.156949999999998</v>
      </c>
      <c r="CF218">
        <v>26.945812499999999</v>
      </c>
      <c r="CG218">
        <v>1200.01</v>
      </c>
      <c r="CH218">
        <v>0.49999462500000003</v>
      </c>
      <c r="CI218">
        <v>0.50000537499999997</v>
      </c>
      <c r="CJ218">
        <v>0</v>
      </c>
      <c r="CK218">
        <v>983.08224999999993</v>
      </c>
      <c r="CL218">
        <v>4.9990899999999998</v>
      </c>
      <c r="CM218">
        <v>10410.924999999999</v>
      </c>
      <c r="CN218">
        <v>9557.9162499999984</v>
      </c>
      <c r="CO218">
        <v>43.835624999999993</v>
      </c>
      <c r="CP218">
        <v>45.811999999999998</v>
      </c>
      <c r="CQ218">
        <v>44.686999999999998</v>
      </c>
      <c r="CR218">
        <v>44.75</v>
      </c>
      <c r="CS218">
        <v>45.125</v>
      </c>
      <c r="CT218">
        <v>597.50124999999991</v>
      </c>
      <c r="CU218">
        <v>597.50874999999996</v>
      </c>
      <c r="CV218">
        <v>0</v>
      </c>
      <c r="CW218">
        <v>1670268069.8</v>
      </c>
      <c r="CX218">
        <v>0</v>
      </c>
      <c r="CY218">
        <v>1670266866.0999999</v>
      </c>
      <c r="CZ218" t="s">
        <v>356</v>
      </c>
      <c r="DA218">
        <v>1670266861.5999999</v>
      </c>
      <c r="DB218">
        <v>1670266866.0999999</v>
      </c>
      <c r="DC218">
        <v>4</v>
      </c>
      <c r="DD218">
        <v>8.4000000000000005E-2</v>
      </c>
      <c r="DE218">
        <v>1.7999999999999999E-2</v>
      </c>
      <c r="DF218">
        <v>-3.9009999999999998</v>
      </c>
      <c r="DG218">
        <v>0.14799999999999999</v>
      </c>
      <c r="DH218">
        <v>415</v>
      </c>
      <c r="DI218">
        <v>36</v>
      </c>
      <c r="DJ218">
        <v>0.66</v>
      </c>
      <c r="DK218">
        <v>0.36</v>
      </c>
      <c r="DL218">
        <v>-20.2569487804878</v>
      </c>
      <c r="DM218">
        <v>9.1528222996503858E-2</v>
      </c>
      <c r="DN218">
        <v>4.6926840423912042E-2</v>
      </c>
      <c r="DO218">
        <v>1</v>
      </c>
      <c r="DP218">
        <v>0.46452760975609753</v>
      </c>
      <c r="DQ218">
        <v>-0.1625757909407666</v>
      </c>
      <c r="DR218">
        <v>1.753577040790991E-2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3.2961</v>
      </c>
      <c r="EB218">
        <v>2.6250499999999999</v>
      </c>
      <c r="EC218">
        <v>0.22200800000000001</v>
      </c>
      <c r="ED218">
        <v>0.22206600000000001</v>
      </c>
      <c r="EE218">
        <v>0.143817</v>
      </c>
      <c r="EF218">
        <v>0.141037</v>
      </c>
      <c r="EG218">
        <v>23521.9</v>
      </c>
      <c r="EH218">
        <v>23937.9</v>
      </c>
      <c r="EI218">
        <v>28140.6</v>
      </c>
      <c r="EJ218">
        <v>29631</v>
      </c>
      <c r="EK218">
        <v>33155.800000000003</v>
      </c>
      <c r="EL218">
        <v>35332.1</v>
      </c>
      <c r="EM218">
        <v>39716.1</v>
      </c>
      <c r="EN218">
        <v>42342</v>
      </c>
      <c r="EO218">
        <v>2.2252000000000001</v>
      </c>
      <c r="EP218">
        <v>2.1613000000000002</v>
      </c>
      <c r="EQ218">
        <v>0.124142</v>
      </c>
      <c r="ER218">
        <v>0</v>
      </c>
      <c r="ES218">
        <v>31.857199999999999</v>
      </c>
      <c r="ET218">
        <v>999.9</v>
      </c>
      <c r="EU218">
        <v>66.5</v>
      </c>
      <c r="EV218">
        <v>37.200000000000003</v>
      </c>
      <c r="EW218">
        <v>42.017499999999998</v>
      </c>
      <c r="EX218">
        <v>57.774999999999999</v>
      </c>
      <c r="EY218">
        <v>-2.4959899999999999</v>
      </c>
      <c r="EZ218">
        <v>2</v>
      </c>
      <c r="FA218">
        <v>0.51340399999999997</v>
      </c>
      <c r="FB218">
        <v>0.62450700000000003</v>
      </c>
      <c r="FC218">
        <v>20.270499999999998</v>
      </c>
      <c r="FD218">
        <v>5.2183400000000004</v>
      </c>
      <c r="FE218">
        <v>12.007099999999999</v>
      </c>
      <c r="FF218">
        <v>4.9863499999999998</v>
      </c>
      <c r="FG218">
        <v>3.2845499999999999</v>
      </c>
      <c r="FH218">
        <v>9999</v>
      </c>
      <c r="FI218">
        <v>9999</v>
      </c>
      <c r="FJ218">
        <v>9999</v>
      </c>
      <c r="FK218">
        <v>999.9</v>
      </c>
      <c r="FL218">
        <v>1.8658300000000001</v>
      </c>
      <c r="FM218">
        <v>1.8622000000000001</v>
      </c>
      <c r="FN218">
        <v>1.8642799999999999</v>
      </c>
      <c r="FO218">
        <v>1.8603499999999999</v>
      </c>
      <c r="FP218">
        <v>1.8611</v>
      </c>
      <c r="FQ218">
        <v>1.8602000000000001</v>
      </c>
      <c r="FR218">
        <v>1.86188</v>
      </c>
      <c r="FS218">
        <v>1.8584000000000001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-5.0999999999999996</v>
      </c>
      <c r="GH218">
        <v>0.1482</v>
      </c>
      <c r="GI218">
        <v>-2.9546745296188361</v>
      </c>
      <c r="GJ218">
        <v>-2.737337881603403E-3</v>
      </c>
      <c r="GK218">
        <v>1.2769921614711079E-6</v>
      </c>
      <c r="GL218">
        <v>-3.2469241445839119E-10</v>
      </c>
      <c r="GM218">
        <v>0.14817000000000749</v>
      </c>
      <c r="GN218">
        <v>0</v>
      </c>
      <c r="GO218">
        <v>0</v>
      </c>
      <c r="GP218">
        <v>0</v>
      </c>
      <c r="GQ218">
        <v>4</v>
      </c>
      <c r="GR218">
        <v>2074</v>
      </c>
      <c r="GS218">
        <v>4</v>
      </c>
      <c r="GT218">
        <v>30</v>
      </c>
      <c r="GU218">
        <v>19.8</v>
      </c>
      <c r="GV218">
        <v>19.8</v>
      </c>
      <c r="GW218">
        <v>3.5400399999999999</v>
      </c>
      <c r="GX218">
        <v>2.52563</v>
      </c>
      <c r="GY218">
        <v>2.04834</v>
      </c>
      <c r="GZ218">
        <v>2.6049799999999999</v>
      </c>
      <c r="HA218">
        <v>2.1972700000000001</v>
      </c>
      <c r="HB218">
        <v>2.36572</v>
      </c>
      <c r="HC218">
        <v>40.374499999999998</v>
      </c>
      <c r="HD218">
        <v>16.040800000000001</v>
      </c>
      <c r="HE218">
        <v>18</v>
      </c>
      <c r="HF218">
        <v>712.80899999999997</v>
      </c>
      <c r="HG218">
        <v>733.51</v>
      </c>
      <c r="HH218">
        <v>31.0014</v>
      </c>
      <c r="HI218">
        <v>33.841700000000003</v>
      </c>
      <c r="HJ218">
        <v>30.000399999999999</v>
      </c>
      <c r="HK218">
        <v>33.7346</v>
      </c>
      <c r="HL218">
        <v>33.732100000000003</v>
      </c>
      <c r="HM218">
        <v>70.860200000000006</v>
      </c>
      <c r="HN218">
        <v>23.1388</v>
      </c>
      <c r="HO218">
        <v>72.067999999999998</v>
      </c>
      <c r="HP218">
        <v>31</v>
      </c>
      <c r="HQ218">
        <v>1357.31</v>
      </c>
      <c r="HR218">
        <v>35.386400000000002</v>
      </c>
      <c r="HS218">
        <v>99.151499999999999</v>
      </c>
      <c r="HT218">
        <v>98.197900000000004</v>
      </c>
    </row>
    <row r="219" spans="1:228" x14ac:dyDescent="0.2">
      <c r="A219">
        <v>204</v>
      </c>
      <c r="B219">
        <v>1670268055.0999999</v>
      </c>
      <c r="C219">
        <v>810.5</v>
      </c>
      <c r="D219" t="s">
        <v>767</v>
      </c>
      <c r="E219" t="s">
        <v>768</v>
      </c>
      <c r="F219">
        <v>4</v>
      </c>
      <c r="G219">
        <v>1670268053.0999999</v>
      </c>
      <c r="H219">
        <f t="shared" si="102"/>
        <v>1.1114838956928915E-3</v>
      </c>
      <c r="I219">
        <f t="shared" si="103"/>
        <v>1.1114838956928914</v>
      </c>
      <c r="J219">
        <f t="shared" si="104"/>
        <v>23.717166931668885</v>
      </c>
      <c r="K219">
        <f t="shared" si="105"/>
        <v>1327.5471428571429</v>
      </c>
      <c r="L219">
        <f t="shared" si="106"/>
        <v>702.79982464347745</v>
      </c>
      <c r="M219">
        <f t="shared" si="107"/>
        <v>70.969728023208404</v>
      </c>
      <c r="N219">
        <f t="shared" si="108"/>
        <v>134.05760269555185</v>
      </c>
      <c r="O219">
        <f t="shared" si="109"/>
        <v>6.4159901707565276E-2</v>
      </c>
      <c r="P219">
        <f t="shared" si="110"/>
        <v>3.6641565574080106</v>
      </c>
      <c r="Q219">
        <f t="shared" si="111"/>
        <v>6.3542249146437885E-2</v>
      </c>
      <c r="R219">
        <f t="shared" si="112"/>
        <v>3.9768903660494889E-2</v>
      </c>
      <c r="S219">
        <f t="shared" si="113"/>
        <v>226.10671509336308</v>
      </c>
      <c r="T219">
        <f t="shared" si="114"/>
        <v>34.288973145581082</v>
      </c>
      <c r="U219">
        <f t="shared" si="115"/>
        <v>33.870228571428576</v>
      </c>
      <c r="V219">
        <f t="shared" si="116"/>
        <v>5.3044552609126159</v>
      </c>
      <c r="W219">
        <f t="shared" si="117"/>
        <v>69.809699112053082</v>
      </c>
      <c r="X219">
        <f t="shared" si="118"/>
        <v>3.616103006365786</v>
      </c>
      <c r="Y219">
        <f t="shared" si="119"/>
        <v>5.1799435499091606</v>
      </c>
      <c r="Z219">
        <f t="shared" si="120"/>
        <v>1.6883522545468299</v>
      </c>
      <c r="AA219">
        <f t="shared" si="121"/>
        <v>-49.016439800056517</v>
      </c>
      <c r="AB219">
        <f t="shared" si="122"/>
        <v>-83.910201078223693</v>
      </c>
      <c r="AC219">
        <f t="shared" si="123"/>
        <v>-5.2785469126176574</v>
      </c>
      <c r="AD219">
        <f t="shared" si="124"/>
        <v>87.901527302465226</v>
      </c>
      <c r="AE219">
        <f t="shared" si="125"/>
        <v>47.242702474331466</v>
      </c>
      <c r="AF219">
        <f t="shared" si="126"/>
        <v>1.120042280453708</v>
      </c>
      <c r="AG219">
        <f t="shared" si="127"/>
        <v>23.717166931668885</v>
      </c>
      <c r="AH219">
        <v>1396.4968938295331</v>
      </c>
      <c r="AI219">
        <v>1379.4633939393941</v>
      </c>
      <c r="AJ219">
        <v>1.739148398799077</v>
      </c>
      <c r="AK219">
        <v>64.412612484880171</v>
      </c>
      <c r="AL219">
        <f t="shared" si="128"/>
        <v>1.1114838956928914</v>
      </c>
      <c r="AM219">
        <v>35.364399267205108</v>
      </c>
      <c r="AN219">
        <v>35.808189705882363</v>
      </c>
      <c r="AO219">
        <v>2.422263598338654E-4</v>
      </c>
      <c r="AP219">
        <v>92.771630971899214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46976.150586894342</v>
      </c>
      <c r="AV219">
        <f t="shared" si="132"/>
        <v>1199.944285714286</v>
      </c>
      <c r="AW219">
        <f t="shared" si="133"/>
        <v>1025.8783850224681</v>
      </c>
      <c r="AX219">
        <f t="shared" si="134"/>
        <v>0.85493834775153554</v>
      </c>
      <c r="AY219">
        <f t="shared" si="135"/>
        <v>0.18843101116046354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1670268053.0999999</v>
      </c>
      <c r="BF219">
        <v>1327.5471428571429</v>
      </c>
      <c r="BG219">
        <v>1347.788571428571</v>
      </c>
      <c r="BH219">
        <v>35.809585714285717</v>
      </c>
      <c r="BI219">
        <v>35.360999999999997</v>
      </c>
      <c r="BJ219">
        <v>1332.6485714285709</v>
      </c>
      <c r="BK219">
        <v>35.66141428571428</v>
      </c>
      <c r="BL219">
        <v>650.00328571428565</v>
      </c>
      <c r="BM219">
        <v>100.8812857142857</v>
      </c>
      <c r="BN219">
        <v>0.10013962857142859</v>
      </c>
      <c r="BO219">
        <v>33.445457142857137</v>
      </c>
      <c r="BP219">
        <v>33.870228571428576</v>
      </c>
      <c r="BQ219">
        <v>999.89999999999986</v>
      </c>
      <c r="BR219">
        <v>0</v>
      </c>
      <c r="BS219">
        <v>0</v>
      </c>
      <c r="BT219">
        <v>8968.5714285714294</v>
      </c>
      <c r="BU219">
        <v>0</v>
      </c>
      <c r="BV219">
        <v>232.69499999999999</v>
      </c>
      <c r="BW219">
        <v>-20.24275714285714</v>
      </c>
      <c r="BX219">
        <v>1376.8528571428569</v>
      </c>
      <c r="BY219">
        <v>1397.1957142857141</v>
      </c>
      <c r="BZ219">
        <v>0.44859285714285718</v>
      </c>
      <c r="CA219">
        <v>1347.788571428571</v>
      </c>
      <c r="CB219">
        <v>35.360999999999997</v>
      </c>
      <c r="CC219">
        <v>3.6125185714285708</v>
      </c>
      <c r="CD219">
        <v>3.5672642857142849</v>
      </c>
      <c r="CE219">
        <v>27.158071428571429</v>
      </c>
      <c r="CF219">
        <v>26.94332857142857</v>
      </c>
      <c r="CG219">
        <v>1199.944285714286</v>
      </c>
      <c r="CH219">
        <v>0.49997071428571432</v>
      </c>
      <c r="CI219">
        <v>0.50002928571428573</v>
      </c>
      <c r="CJ219">
        <v>0</v>
      </c>
      <c r="CK219">
        <v>982.73757142857153</v>
      </c>
      <c r="CL219">
        <v>4.9990899999999998</v>
      </c>
      <c r="CM219">
        <v>10410.21428571429</v>
      </c>
      <c r="CN219">
        <v>9557.2942857142862</v>
      </c>
      <c r="CO219">
        <v>43.857000000000014</v>
      </c>
      <c r="CP219">
        <v>45.811999999999998</v>
      </c>
      <c r="CQ219">
        <v>44.686999999999998</v>
      </c>
      <c r="CR219">
        <v>44.75</v>
      </c>
      <c r="CS219">
        <v>45.125</v>
      </c>
      <c r="CT219">
        <v>597.43857142857144</v>
      </c>
      <c r="CU219">
        <v>597.50571428571425</v>
      </c>
      <c r="CV219">
        <v>0</v>
      </c>
      <c r="CW219">
        <v>1670268074</v>
      </c>
      <c r="CX219">
        <v>0</v>
      </c>
      <c r="CY219">
        <v>1670266866.0999999</v>
      </c>
      <c r="CZ219" t="s">
        <v>356</v>
      </c>
      <c r="DA219">
        <v>1670266861.5999999</v>
      </c>
      <c r="DB219">
        <v>1670266866.0999999</v>
      </c>
      <c r="DC219">
        <v>4</v>
      </c>
      <c r="DD219">
        <v>8.4000000000000005E-2</v>
      </c>
      <c r="DE219">
        <v>1.7999999999999999E-2</v>
      </c>
      <c r="DF219">
        <v>-3.9009999999999998</v>
      </c>
      <c r="DG219">
        <v>0.14799999999999999</v>
      </c>
      <c r="DH219">
        <v>415</v>
      </c>
      <c r="DI219">
        <v>36</v>
      </c>
      <c r="DJ219">
        <v>0.66</v>
      </c>
      <c r="DK219">
        <v>0.36</v>
      </c>
      <c r="DL219">
        <v>-20.259260000000001</v>
      </c>
      <c r="DM219">
        <v>0.24020487804881699</v>
      </c>
      <c r="DN219">
        <v>4.5509019985053287E-2</v>
      </c>
      <c r="DO219">
        <v>0</v>
      </c>
      <c r="DP219">
        <v>0.45638499999999999</v>
      </c>
      <c r="DQ219">
        <v>-0.1257614183864911</v>
      </c>
      <c r="DR219">
        <v>1.522082066282892E-2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365</v>
      </c>
      <c r="EA219">
        <v>3.2960799999999999</v>
      </c>
      <c r="EB219">
        <v>2.6251699999999998</v>
      </c>
      <c r="EC219">
        <v>0.22268299999999999</v>
      </c>
      <c r="ED219">
        <v>0.22274099999999999</v>
      </c>
      <c r="EE219">
        <v>0.14380599999999999</v>
      </c>
      <c r="EF219">
        <v>0.141018</v>
      </c>
      <c r="EG219">
        <v>23501.3</v>
      </c>
      <c r="EH219">
        <v>23916.6</v>
      </c>
      <c r="EI219">
        <v>28140.5</v>
      </c>
      <c r="EJ219">
        <v>29630.5</v>
      </c>
      <c r="EK219">
        <v>33156.199999999997</v>
      </c>
      <c r="EL219">
        <v>35332.199999999997</v>
      </c>
      <c r="EM219">
        <v>39716</v>
      </c>
      <c r="EN219">
        <v>42341.1</v>
      </c>
      <c r="EO219">
        <v>2.2249500000000002</v>
      </c>
      <c r="EP219">
        <v>2.1612200000000001</v>
      </c>
      <c r="EQ219">
        <v>0.124071</v>
      </c>
      <c r="ER219">
        <v>0</v>
      </c>
      <c r="ES219">
        <v>31.865600000000001</v>
      </c>
      <c r="ET219">
        <v>999.9</v>
      </c>
      <c r="EU219">
        <v>66.5</v>
      </c>
      <c r="EV219">
        <v>37.200000000000003</v>
      </c>
      <c r="EW219">
        <v>42.016100000000002</v>
      </c>
      <c r="EX219">
        <v>57.805</v>
      </c>
      <c r="EY219">
        <v>-2.37981</v>
      </c>
      <c r="EZ219">
        <v>2</v>
      </c>
      <c r="FA219">
        <v>0.51365300000000003</v>
      </c>
      <c r="FB219">
        <v>0.62916700000000003</v>
      </c>
      <c r="FC219">
        <v>20.270399999999999</v>
      </c>
      <c r="FD219">
        <v>5.2172900000000002</v>
      </c>
      <c r="FE219">
        <v>12.0076</v>
      </c>
      <c r="FF219">
        <v>4.9861000000000004</v>
      </c>
      <c r="FG219">
        <v>3.2845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1.8622000000000001</v>
      </c>
      <c r="FN219">
        <v>1.8642799999999999</v>
      </c>
      <c r="FO219">
        <v>1.8603499999999999</v>
      </c>
      <c r="FP219">
        <v>1.8610500000000001</v>
      </c>
      <c r="FQ219">
        <v>1.8602000000000001</v>
      </c>
      <c r="FR219">
        <v>1.86188</v>
      </c>
      <c r="FS219">
        <v>1.85839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-5.0999999999999996</v>
      </c>
      <c r="GH219">
        <v>0.1482</v>
      </c>
      <c r="GI219">
        <v>-2.9546745296188361</v>
      </c>
      <c r="GJ219">
        <v>-2.737337881603403E-3</v>
      </c>
      <c r="GK219">
        <v>1.2769921614711079E-6</v>
      </c>
      <c r="GL219">
        <v>-3.2469241445839119E-10</v>
      </c>
      <c r="GM219">
        <v>0.14817000000000749</v>
      </c>
      <c r="GN219">
        <v>0</v>
      </c>
      <c r="GO219">
        <v>0</v>
      </c>
      <c r="GP219">
        <v>0</v>
      </c>
      <c r="GQ219">
        <v>4</v>
      </c>
      <c r="GR219">
        <v>2074</v>
      </c>
      <c r="GS219">
        <v>4</v>
      </c>
      <c r="GT219">
        <v>30</v>
      </c>
      <c r="GU219">
        <v>19.899999999999999</v>
      </c>
      <c r="GV219">
        <v>19.8</v>
      </c>
      <c r="GW219">
        <v>3.5546899999999999</v>
      </c>
      <c r="GX219">
        <v>2.52441</v>
      </c>
      <c r="GY219">
        <v>2.04834</v>
      </c>
      <c r="GZ219">
        <v>2.6049799999999999</v>
      </c>
      <c r="HA219">
        <v>2.1972700000000001</v>
      </c>
      <c r="HB219">
        <v>2.3742700000000001</v>
      </c>
      <c r="HC219">
        <v>40.4</v>
      </c>
      <c r="HD219">
        <v>16.040800000000001</v>
      </c>
      <c r="HE219">
        <v>18</v>
      </c>
      <c r="HF219">
        <v>712.61800000000005</v>
      </c>
      <c r="HG219">
        <v>733.46299999999997</v>
      </c>
      <c r="HH219">
        <v>31.0014</v>
      </c>
      <c r="HI219">
        <v>33.842199999999998</v>
      </c>
      <c r="HJ219">
        <v>30.0002</v>
      </c>
      <c r="HK219">
        <v>33.7363</v>
      </c>
      <c r="HL219">
        <v>33.734000000000002</v>
      </c>
      <c r="HM219">
        <v>71.137299999999996</v>
      </c>
      <c r="HN219">
        <v>23.1388</v>
      </c>
      <c r="HO219">
        <v>72.067999999999998</v>
      </c>
      <c r="HP219">
        <v>31</v>
      </c>
      <c r="HQ219">
        <v>1363.99</v>
      </c>
      <c r="HR219">
        <v>35.395400000000002</v>
      </c>
      <c r="HS219">
        <v>99.151200000000003</v>
      </c>
      <c r="HT219">
        <v>98.195999999999998</v>
      </c>
    </row>
    <row r="220" spans="1:228" x14ac:dyDescent="0.2">
      <c r="A220">
        <v>205</v>
      </c>
      <c r="B220">
        <v>1670268059.0999999</v>
      </c>
      <c r="C220">
        <v>814.5</v>
      </c>
      <c r="D220" t="s">
        <v>769</v>
      </c>
      <c r="E220" t="s">
        <v>770</v>
      </c>
      <c r="F220">
        <v>4</v>
      </c>
      <c r="G220">
        <v>1670268056.7874999</v>
      </c>
      <c r="H220">
        <f t="shared" si="102"/>
        <v>1.1039352491421875E-3</v>
      </c>
      <c r="I220">
        <f t="shared" si="103"/>
        <v>1.1039352491421874</v>
      </c>
      <c r="J220">
        <f t="shared" si="104"/>
        <v>24.488864355896503</v>
      </c>
      <c r="K220">
        <f t="shared" si="105"/>
        <v>1333.62375</v>
      </c>
      <c r="L220">
        <f t="shared" si="106"/>
        <v>684.06264807936145</v>
      </c>
      <c r="M220">
        <f t="shared" si="107"/>
        <v>69.077540366993574</v>
      </c>
      <c r="N220">
        <f t="shared" si="108"/>
        <v>134.67106950461454</v>
      </c>
      <c r="O220">
        <f t="shared" si="109"/>
        <v>6.3583147962773826E-2</v>
      </c>
      <c r="P220">
        <f t="shared" si="110"/>
        <v>3.6737284959850069</v>
      </c>
      <c r="Q220">
        <f t="shared" si="111"/>
        <v>6.2978057815908595E-2</v>
      </c>
      <c r="R220">
        <f t="shared" si="112"/>
        <v>3.9415171026207521E-2</v>
      </c>
      <c r="S220">
        <f t="shared" si="113"/>
        <v>226.10450323622689</v>
      </c>
      <c r="T220">
        <f t="shared" si="114"/>
        <v>34.291142665522216</v>
      </c>
      <c r="U220">
        <f t="shared" si="115"/>
        <v>33.880499999999998</v>
      </c>
      <c r="V220">
        <f t="shared" si="116"/>
        <v>5.307498037021225</v>
      </c>
      <c r="W220">
        <f t="shared" si="117"/>
        <v>69.789835062048823</v>
      </c>
      <c r="X220">
        <f t="shared" si="118"/>
        <v>3.6156142435304215</v>
      </c>
      <c r="Y220">
        <f t="shared" si="119"/>
        <v>5.1807175648371242</v>
      </c>
      <c r="Z220">
        <f t="shared" si="120"/>
        <v>1.6918837934908035</v>
      </c>
      <c r="AA220">
        <f t="shared" si="121"/>
        <v>-48.683544487170465</v>
      </c>
      <c r="AB220">
        <f t="shared" si="122"/>
        <v>-85.635349660838287</v>
      </c>
      <c r="AC220">
        <f t="shared" si="123"/>
        <v>-5.373375095389509</v>
      </c>
      <c r="AD220">
        <f t="shared" si="124"/>
        <v>86.412233992828604</v>
      </c>
      <c r="AE220">
        <f t="shared" si="125"/>
        <v>47.545746153417937</v>
      </c>
      <c r="AF220">
        <f t="shared" si="126"/>
        <v>1.1233835061264372</v>
      </c>
      <c r="AG220">
        <f t="shared" si="127"/>
        <v>24.488864355896503</v>
      </c>
      <c r="AH220">
        <v>1403.4712466167241</v>
      </c>
      <c r="AI220">
        <v>1386.233939393939</v>
      </c>
      <c r="AJ220">
        <v>1.7063045559165639</v>
      </c>
      <c r="AK220">
        <v>64.412612484880171</v>
      </c>
      <c r="AL220">
        <f t="shared" si="128"/>
        <v>1.1039352491421874</v>
      </c>
      <c r="AM220">
        <v>35.359140194714342</v>
      </c>
      <c r="AN220">
        <v>35.801516176470592</v>
      </c>
      <c r="AO220">
        <v>-4.0079983363072849E-5</v>
      </c>
      <c r="AP220">
        <v>92.771630971899214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47146.429885467303</v>
      </c>
      <c r="AV220">
        <f t="shared" si="132"/>
        <v>1199.9324999999999</v>
      </c>
      <c r="AW220">
        <f t="shared" si="133"/>
        <v>1025.8683135938998</v>
      </c>
      <c r="AX220">
        <f t="shared" si="134"/>
        <v>0.854938351610528</v>
      </c>
      <c r="AY220">
        <f t="shared" si="135"/>
        <v>0.18843101860831915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1670268056.7874999</v>
      </c>
      <c r="BF220">
        <v>1333.62375</v>
      </c>
      <c r="BG220">
        <v>1353.9962499999999</v>
      </c>
      <c r="BH220">
        <v>35.804787500000003</v>
      </c>
      <c r="BI220">
        <v>35.354849999999999</v>
      </c>
      <c r="BJ220">
        <v>1338.7337500000001</v>
      </c>
      <c r="BK220">
        <v>35.656599999999997</v>
      </c>
      <c r="BL220">
        <v>649.98687500000005</v>
      </c>
      <c r="BM220">
        <v>100.88137500000001</v>
      </c>
      <c r="BN220">
        <v>9.9932137500000004E-2</v>
      </c>
      <c r="BO220">
        <v>33.448124999999997</v>
      </c>
      <c r="BP220">
        <v>33.880499999999998</v>
      </c>
      <c r="BQ220">
        <v>999.9</v>
      </c>
      <c r="BR220">
        <v>0</v>
      </c>
      <c r="BS220">
        <v>0</v>
      </c>
      <c r="BT220">
        <v>9001.64</v>
      </c>
      <c r="BU220">
        <v>0</v>
      </c>
      <c r="BV220">
        <v>228.87200000000001</v>
      </c>
      <c r="BW220">
        <v>-20.371737499999998</v>
      </c>
      <c r="BX220">
        <v>1383.1475</v>
      </c>
      <c r="BY220">
        <v>1403.6212499999999</v>
      </c>
      <c r="BZ220">
        <v>0.449934</v>
      </c>
      <c r="CA220">
        <v>1353.9962499999999</v>
      </c>
      <c r="CB220">
        <v>35.354849999999999</v>
      </c>
      <c r="CC220">
        <v>3.6120350000000001</v>
      </c>
      <c r="CD220">
        <v>3.5666437499999999</v>
      </c>
      <c r="CE220">
        <v>27.155750000000001</v>
      </c>
      <c r="CF220">
        <v>26.940362499999999</v>
      </c>
      <c r="CG220">
        <v>1199.9324999999999</v>
      </c>
      <c r="CH220">
        <v>0.499970625</v>
      </c>
      <c r="CI220">
        <v>0.500029375</v>
      </c>
      <c r="CJ220">
        <v>0</v>
      </c>
      <c r="CK220">
        <v>982.765625</v>
      </c>
      <c r="CL220">
        <v>4.9990899999999998</v>
      </c>
      <c r="CM220">
        <v>10409.35</v>
      </c>
      <c r="CN220">
        <v>9557.2099999999991</v>
      </c>
      <c r="CO220">
        <v>43.851374999999997</v>
      </c>
      <c r="CP220">
        <v>45.811999999999998</v>
      </c>
      <c r="CQ220">
        <v>44.686999999999998</v>
      </c>
      <c r="CR220">
        <v>44.765500000000003</v>
      </c>
      <c r="CS220">
        <v>45.125</v>
      </c>
      <c r="CT220">
        <v>597.4325</v>
      </c>
      <c r="CU220">
        <v>597.5</v>
      </c>
      <c r="CV220">
        <v>0</v>
      </c>
      <c r="CW220">
        <v>1670268078.2</v>
      </c>
      <c r="CX220">
        <v>0</v>
      </c>
      <c r="CY220">
        <v>1670266866.0999999</v>
      </c>
      <c r="CZ220" t="s">
        <v>356</v>
      </c>
      <c r="DA220">
        <v>1670266861.5999999</v>
      </c>
      <c r="DB220">
        <v>1670266866.0999999</v>
      </c>
      <c r="DC220">
        <v>4</v>
      </c>
      <c r="DD220">
        <v>8.4000000000000005E-2</v>
      </c>
      <c r="DE220">
        <v>1.7999999999999999E-2</v>
      </c>
      <c r="DF220">
        <v>-3.9009999999999998</v>
      </c>
      <c r="DG220">
        <v>0.14799999999999999</v>
      </c>
      <c r="DH220">
        <v>415</v>
      </c>
      <c r="DI220">
        <v>36</v>
      </c>
      <c r="DJ220">
        <v>0.66</v>
      </c>
      <c r="DK220">
        <v>0.36</v>
      </c>
      <c r="DL220">
        <v>-20.269570731707319</v>
      </c>
      <c r="DM220">
        <v>-0.1073456445993113</v>
      </c>
      <c r="DN220">
        <v>6.060744236639827E-2</v>
      </c>
      <c r="DO220">
        <v>0</v>
      </c>
      <c r="DP220">
        <v>0.45262960975609751</v>
      </c>
      <c r="DQ220">
        <v>-7.9026397212542662E-2</v>
      </c>
      <c r="DR220">
        <v>1.307220204615559E-2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357</v>
      </c>
      <c r="EA220">
        <v>3.29596</v>
      </c>
      <c r="EB220">
        <v>2.62534</v>
      </c>
      <c r="EC220">
        <v>0.223358</v>
      </c>
      <c r="ED220">
        <v>0.223416</v>
      </c>
      <c r="EE220">
        <v>0.143791</v>
      </c>
      <c r="EF220">
        <v>0.14100099999999999</v>
      </c>
      <c r="EG220">
        <v>23480.7</v>
      </c>
      <c r="EH220">
        <v>23895.599999999999</v>
      </c>
      <c r="EI220">
        <v>28140.400000000001</v>
      </c>
      <c r="EJ220">
        <v>29630.3</v>
      </c>
      <c r="EK220">
        <v>33156.9</v>
      </c>
      <c r="EL220">
        <v>35332.800000000003</v>
      </c>
      <c r="EM220">
        <v>39716.1</v>
      </c>
      <c r="EN220">
        <v>42340.800000000003</v>
      </c>
      <c r="EO220">
        <v>2.22505</v>
      </c>
      <c r="EP220">
        <v>2.16127</v>
      </c>
      <c r="EQ220">
        <v>0.12371699999999999</v>
      </c>
      <c r="ER220">
        <v>0</v>
      </c>
      <c r="ES220">
        <v>31.8735</v>
      </c>
      <c r="ET220">
        <v>999.9</v>
      </c>
      <c r="EU220">
        <v>66.5</v>
      </c>
      <c r="EV220">
        <v>37.200000000000003</v>
      </c>
      <c r="EW220">
        <v>42.018900000000002</v>
      </c>
      <c r="EX220">
        <v>57.475000000000001</v>
      </c>
      <c r="EY220">
        <v>-2.3557700000000001</v>
      </c>
      <c r="EZ220">
        <v>2</v>
      </c>
      <c r="FA220">
        <v>0.51376500000000003</v>
      </c>
      <c r="FB220">
        <v>0.63356999999999997</v>
      </c>
      <c r="FC220">
        <v>20.270399999999999</v>
      </c>
      <c r="FD220">
        <v>5.2180400000000002</v>
      </c>
      <c r="FE220">
        <v>12.005800000000001</v>
      </c>
      <c r="FF220">
        <v>4.9865500000000003</v>
      </c>
      <c r="FG220">
        <v>3.2845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1.8622000000000001</v>
      </c>
      <c r="FN220">
        <v>1.8643099999999999</v>
      </c>
      <c r="FO220">
        <v>1.8603499999999999</v>
      </c>
      <c r="FP220">
        <v>1.8610800000000001</v>
      </c>
      <c r="FQ220">
        <v>1.8602000000000001</v>
      </c>
      <c r="FR220">
        <v>1.86188</v>
      </c>
      <c r="FS220">
        <v>1.85839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-5.12</v>
      </c>
      <c r="GH220">
        <v>0.1482</v>
      </c>
      <c r="GI220">
        <v>-2.9546745296188361</v>
      </c>
      <c r="GJ220">
        <v>-2.737337881603403E-3</v>
      </c>
      <c r="GK220">
        <v>1.2769921614711079E-6</v>
      </c>
      <c r="GL220">
        <v>-3.2469241445839119E-10</v>
      </c>
      <c r="GM220">
        <v>0.14817000000000749</v>
      </c>
      <c r="GN220">
        <v>0</v>
      </c>
      <c r="GO220">
        <v>0</v>
      </c>
      <c r="GP220">
        <v>0</v>
      </c>
      <c r="GQ220">
        <v>4</v>
      </c>
      <c r="GR220">
        <v>2074</v>
      </c>
      <c r="GS220">
        <v>4</v>
      </c>
      <c r="GT220">
        <v>30</v>
      </c>
      <c r="GU220">
        <v>20</v>
      </c>
      <c r="GV220">
        <v>19.899999999999999</v>
      </c>
      <c r="GW220">
        <v>3.56812</v>
      </c>
      <c r="GX220">
        <v>2.52075</v>
      </c>
      <c r="GY220">
        <v>2.04834</v>
      </c>
      <c r="GZ220">
        <v>2.6037599999999999</v>
      </c>
      <c r="HA220">
        <v>2.1972700000000001</v>
      </c>
      <c r="HB220">
        <v>2.36084</v>
      </c>
      <c r="HC220">
        <v>40.374499999999998</v>
      </c>
      <c r="HD220">
        <v>16.040800000000001</v>
      </c>
      <c r="HE220">
        <v>18</v>
      </c>
      <c r="HF220">
        <v>712.70299999999997</v>
      </c>
      <c r="HG220">
        <v>733.51</v>
      </c>
      <c r="HH220">
        <v>31.001300000000001</v>
      </c>
      <c r="HI220">
        <v>33.844799999999999</v>
      </c>
      <c r="HJ220">
        <v>30.000299999999999</v>
      </c>
      <c r="HK220">
        <v>33.7363</v>
      </c>
      <c r="HL220">
        <v>33.734000000000002</v>
      </c>
      <c r="HM220">
        <v>71.412099999999995</v>
      </c>
      <c r="HN220">
        <v>23.1388</v>
      </c>
      <c r="HO220">
        <v>72.067999999999998</v>
      </c>
      <c r="HP220">
        <v>31</v>
      </c>
      <c r="HQ220">
        <v>1370.67</v>
      </c>
      <c r="HR220">
        <v>35.399799999999999</v>
      </c>
      <c r="HS220">
        <v>99.1511</v>
      </c>
      <c r="HT220">
        <v>98.195300000000003</v>
      </c>
    </row>
    <row r="221" spans="1:228" x14ac:dyDescent="0.2">
      <c r="A221">
        <v>206</v>
      </c>
      <c r="B221">
        <v>1670268063.0999999</v>
      </c>
      <c r="C221">
        <v>818.5</v>
      </c>
      <c r="D221" t="s">
        <v>771</v>
      </c>
      <c r="E221" t="s">
        <v>772</v>
      </c>
      <c r="F221">
        <v>4</v>
      </c>
      <c r="G221">
        <v>1670268061.0999999</v>
      </c>
      <c r="H221">
        <f t="shared" si="102"/>
        <v>1.1063074044383235E-3</v>
      </c>
      <c r="I221">
        <f t="shared" si="103"/>
        <v>1.1063074044383234</v>
      </c>
      <c r="J221">
        <f t="shared" si="104"/>
        <v>24.031396760612168</v>
      </c>
      <c r="K221">
        <f t="shared" si="105"/>
        <v>1340.825714285714</v>
      </c>
      <c r="L221">
        <f t="shared" si="106"/>
        <v>703.83053940975583</v>
      </c>
      <c r="M221">
        <f t="shared" si="107"/>
        <v>71.074719101317442</v>
      </c>
      <c r="N221">
        <f t="shared" si="108"/>
        <v>135.40022160248918</v>
      </c>
      <c r="O221">
        <f t="shared" si="109"/>
        <v>6.3722663363478996E-2</v>
      </c>
      <c r="P221">
        <f t="shared" si="110"/>
        <v>3.6825306125830632</v>
      </c>
      <c r="Q221">
        <f t="shared" si="111"/>
        <v>6.3116366311090785E-2</v>
      </c>
      <c r="R221">
        <f t="shared" si="112"/>
        <v>3.9501721409442761E-2</v>
      </c>
      <c r="S221">
        <f t="shared" si="113"/>
        <v>226.12143009186559</v>
      </c>
      <c r="T221">
        <f t="shared" si="114"/>
        <v>34.289176682910657</v>
      </c>
      <c r="U221">
        <f t="shared" si="115"/>
        <v>33.878228571428572</v>
      </c>
      <c r="V221">
        <f t="shared" si="116"/>
        <v>5.3068250253844331</v>
      </c>
      <c r="W221">
        <f t="shared" si="117"/>
        <v>69.776335762822995</v>
      </c>
      <c r="X221">
        <f t="shared" si="118"/>
        <v>3.6149850188870825</v>
      </c>
      <c r="Y221">
        <f t="shared" si="119"/>
        <v>5.1808180801794919</v>
      </c>
      <c r="Z221">
        <f t="shared" si="120"/>
        <v>1.6918400064973507</v>
      </c>
      <c r="AA221">
        <f t="shared" si="121"/>
        <v>-48.788156535730067</v>
      </c>
      <c r="AB221">
        <f t="shared" si="122"/>
        <v>-85.320798808133276</v>
      </c>
      <c r="AC221">
        <f t="shared" si="123"/>
        <v>-5.3407911448088488</v>
      </c>
      <c r="AD221">
        <f t="shared" si="124"/>
        <v>86.671683603193372</v>
      </c>
      <c r="AE221">
        <f t="shared" si="125"/>
        <v>47.530149484290661</v>
      </c>
      <c r="AF221">
        <f t="shared" si="126"/>
        <v>1.1295575304011298</v>
      </c>
      <c r="AG221">
        <f t="shared" si="127"/>
        <v>24.031396760612168</v>
      </c>
      <c r="AH221">
        <v>1410.3997692036689</v>
      </c>
      <c r="AI221">
        <v>1393.224363636363</v>
      </c>
      <c r="AJ221">
        <v>1.7407437227223379</v>
      </c>
      <c r="AK221">
        <v>64.412612484880171</v>
      </c>
      <c r="AL221">
        <f t="shared" si="128"/>
        <v>1.1063074044383234</v>
      </c>
      <c r="AM221">
        <v>35.352091572026751</v>
      </c>
      <c r="AN221">
        <v>35.795890294117648</v>
      </c>
      <c r="AO221">
        <v>-1.2315417950121201E-4</v>
      </c>
      <c r="AP221">
        <v>92.771630971899214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47303.409619177546</v>
      </c>
      <c r="AV221">
        <f t="shared" si="132"/>
        <v>1200.032857142857</v>
      </c>
      <c r="AW221">
        <f t="shared" si="133"/>
        <v>1025.953085021692</v>
      </c>
      <c r="AX221">
        <f t="shared" si="134"/>
        <v>0.8549374951818991</v>
      </c>
      <c r="AY221">
        <f t="shared" si="135"/>
        <v>0.18842936570106525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1670268061.0999999</v>
      </c>
      <c r="BF221">
        <v>1340.825714285714</v>
      </c>
      <c r="BG221">
        <v>1361.1985714285711</v>
      </c>
      <c r="BH221">
        <v>35.798057142857139</v>
      </c>
      <c r="BI221">
        <v>35.345642857142863</v>
      </c>
      <c r="BJ221">
        <v>1345.944285714286</v>
      </c>
      <c r="BK221">
        <v>35.649885714285723</v>
      </c>
      <c r="BL221">
        <v>649.98571428571427</v>
      </c>
      <c r="BM221">
        <v>100.88285714285711</v>
      </c>
      <c r="BN221">
        <v>9.9858328571428581E-2</v>
      </c>
      <c r="BO221">
        <v>33.44847142857143</v>
      </c>
      <c r="BP221">
        <v>33.878228571428572</v>
      </c>
      <c r="BQ221">
        <v>999.89999999999986</v>
      </c>
      <c r="BR221">
        <v>0</v>
      </c>
      <c r="BS221">
        <v>0</v>
      </c>
      <c r="BT221">
        <v>9031.9642857142862</v>
      </c>
      <c r="BU221">
        <v>0</v>
      </c>
      <c r="BV221">
        <v>225.29400000000001</v>
      </c>
      <c r="BW221">
        <v>-20.372399999999999</v>
      </c>
      <c r="BX221">
        <v>1390.61</v>
      </c>
      <c r="BY221">
        <v>1411.0771428571429</v>
      </c>
      <c r="BZ221">
        <v>0.45240471428571422</v>
      </c>
      <c r="CA221">
        <v>1361.1985714285711</v>
      </c>
      <c r="CB221">
        <v>35.345642857142863</v>
      </c>
      <c r="CC221">
        <v>3.6114099999999998</v>
      </c>
      <c r="CD221">
        <v>3.565768571428571</v>
      </c>
      <c r="CE221">
        <v>27.152814285714289</v>
      </c>
      <c r="CF221">
        <v>26.93618571428571</v>
      </c>
      <c r="CG221">
        <v>1200.032857142857</v>
      </c>
      <c r="CH221">
        <v>0.50000014285714289</v>
      </c>
      <c r="CI221">
        <v>0.49999985714285711</v>
      </c>
      <c r="CJ221">
        <v>0</v>
      </c>
      <c r="CK221">
        <v>982.45857142857142</v>
      </c>
      <c r="CL221">
        <v>4.9990899999999998</v>
      </c>
      <c r="CM221">
        <v>10408.928571428571</v>
      </c>
      <c r="CN221">
        <v>9558.119999999999</v>
      </c>
      <c r="CO221">
        <v>43.875</v>
      </c>
      <c r="CP221">
        <v>45.811999999999998</v>
      </c>
      <c r="CQ221">
        <v>44.686999999999998</v>
      </c>
      <c r="CR221">
        <v>44.803142857142859</v>
      </c>
      <c r="CS221">
        <v>45.142714285714291</v>
      </c>
      <c r="CT221">
        <v>597.51714285714286</v>
      </c>
      <c r="CU221">
        <v>597.51571428571435</v>
      </c>
      <c r="CV221">
        <v>0</v>
      </c>
      <c r="CW221">
        <v>1670268081.8</v>
      </c>
      <c r="CX221">
        <v>0</v>
      </c>
      <c r="CY221">
        <v>1670266866.0999999</v>
      </c>
      <c r="CZ221" t="s">
        <v>356</v>
      </c>
      <c r="DA221">
        <v>1670266861.5999999</v>
      </c>
      <c r="DB221">
        <v>1670266866.0999999</v>
      </c>
      <c r="DC221">
        <v>4</v>
      </c>
      <c r="DD221">
        <v>8.4000000000000005E-2</v>
      </c>
      <c r="DE221">
        <v>1.7999999999999999E-2</v>
      </c>
      <c r="DF221">
        <v>-3.9009999999999998</v>
      </c>
      <c r="DG221">
        <v>0.14799999999999999</v>
      </c>
      <c r="DH221">
        <v>415</v>
      </c>
      <c r="DI221">
        <v>36</v>
      </c>
      <c r="DJ221">
        <v>0.66</v>
      </c>
      <c r="DK221">
        <v>0.36</v>
      </c>
      <c r="DL221">
        <v>-20.2859756097561</v>
      </c>
      <c r="DM221">
        <v>-0.64788501742159388</v>
      </c>
      <c r="DN221">
        <v>7.8377478660732164E-2</v>
      </c>
      <c r="DO221">
        <v>0</v>
      </c>
      <c r="DP221">
        <v>0.44836580487804878</v>
      </c>
      <c r="DQ221">
        <v>2.173672473867916E-3</v>
      </c>
      <c r="DR221">
        <v>8.391934435616347E-3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3.2960799999999999</v>
      </c>
      <c r="EB221">
        <v>2.6255199999999999</v>
      </c>
      <c r="EC221">
        <v>0.22403400000000001</v>
      </c>
      <c r="ED221">
        <v>0.224083</v>
      </c>
      <c r="EE221">
        <v>0.14377599999999999</v>
      </c>
      <c r="EF221">
        <v>0.14097699999999999</v>
      </c>
      <c r="EG221">
        <v>23460.6</v>
      </c>
      <c r="EH221">
        <v>23874.9</v>
      </c>
      <c r="EI221">
        <v>28140.9</v>
      </c>
      <c r="EJ221">
        <v>29630.2</v>
      </c>
      <c r="EK221">
        <v>33158.400000000001</v>
      </c>
      <c r="EL221">
        <v>35333.800000000003</v>
      </c>
      <c r="EM221">
        <v>39717.1</v>
      </c>
      <c r="EN221">
        <v>42340.9</v>
      </c>
      <c r="EO221">
        <v>2.2252000000000001</v>
      </c>
      <c r="EP221">
        <v>2.1612</v>
      </c>
      <c r="EQ221">
        <v>0.123419</v>
      </c>
      <c r="ER221">
        <v>0</v>
      </c>
      <c r="ES221">
        <v>31.877700000000001</v>
      </c>
      <c r="ET221">
        <v>999.9</v>
      </c>
      <c r="EU221">
        <v>66.5</v>
      </c>
      <c r="EV221">
        <v>37.200000000000003</v>
      </c>
      <c r="EW221">
        <v>42.014299999999999</v>
      </c>
      <c r="EX221">
        <v>57.924999999999997</v>
      </c>
      <c r="EY221">
        <v>-2.4359000000000002</v>
      </c>
      <c r="EZ221">
        <v>2</v>
      </c>
      <c r="FA221">
        <v>0.51386399999999999</v>
      </c>
      <c r="FB221">
        <v>0.637486</v>
      </c>
      <c r="FC221">
        <v>20.270399999999999</v>
      </c>
      <c r="FD221">
        <v>5.21774</v>
      </c>
      <c r="FE221">
        <v>12.005599999999999</v>
      </c>
      <c r="FF221">
        <v>4.9865000000000004</v>
      </c>
      <c r="FG221">
        <v>3.2845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1.8622000000000001</v>
      </c>
      <c r="FN221">
        <v>1.8643000000000001</v>
      </c>
      <c r="FO221">
        <v>1.86036</v>
      </c>
      <c r="FP221">
        <v>1.8610800000000001</v>
      </c>
      <c r="FQ221">
        <v>1.8602000000000001</v>
      </c>
      <c r="FR221">
        <v>1.86188</v>
      </c>
      <c r="FS221">
        <v>1.85839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-5.12</v>
      </c>
      <c r="GH221">
        <v>0.1482</v>
      </c>
      <c r="GI221">
        <v>-2.9546745296188361</v>
      </c>
      <c r="GJ221">
        <v>-2.737337881603403E-3</v>
      </c>
      <c r="GK221">
        <v>1.2769921614711079E-6</v>
      </c>
      <c r="GL221">
        <v>-3.2469241445839119E-10</v>
      </c>
      <c r="GM221">
        <v>0.14817000000000749</v>
      </c>
      <c r="GN221">
        <v>0</v>
      </c>
      <c r="GO221">
        <v>0</v>
      </c>
      <c r="GP221">
        <v>0</v>
      </c>
      <c r="GQ221">
        <v>4</v>
      </c>
      <c r="GR221">
        <v>2074</v>
      </c>
      <c r="GS221">
        <v>4</v>
      </c>
      <c r="GT221">
        <v>30</v>
      </c>
      <c r="GU221">
        <v>20</v>
      </c>
      <c r="GV221">
        <v>19.899999999999999</v>
      </c>
      <c r="GW221">
        <v>3.5815399999999999</v>
      </c>
      <c r="GX221">
        <v>2.52319</v>
      </c>
      <c r="GY221">
        <v>2.04834</v>
      </c>
      <c r="GZ221">
        <v>2.6037599999999999</v>
      </c>
      <c r="HA221">
        <v>2.1972700000000001</v>
      </c>
      <c r="HB221">
        <v>2.36938</v>
      </c>
      <c r="HC221">
        <v>40.374499999999998</v>
      </c>
      <c r="HD221">
        <v>16.040800000000001</v>
      </c>
      <c r="HE221">
        <v>18</v>
      </c>
      <c r="HF221">
        <v>712.83</v>
      </c>
      <c r="HG221">
        <v>733.43899999999996</v>
      </c>
      <c r="HH221">
        <v>31.001200000000001</v>
      </c>
      <c r="HI221">
        <v>33.8461</v>
      </c>
      <c r="HJ221">
        <v>30.000299999999999</v>
      </c>
      <c r="HK221">
        <v>33.7363</v>
      </c>
      <c r="HL221">
        <v>33.734000000000002</v>
      </c>
      <c r="HM221">
        <v>71.690200000000004</v>
      </c>
      <c r="HN221">
        <v>23.1388</v>
      </c>
      <c r="HO221">
        <v>72.067999999999998</v>
      </c>
      <c r="HP221">
        <v>31</v>
      </c>
      <c r="HQ221">
        <v>1377.35</v>
      </c>
      <c r="HR221">
        <v>35.4178</v>
      </c>
      <c r="HS221">
        <v>99.153300000000002</v>
      </c>
      <c r="HT221">
        <v>98.195300000000003</v>
      </c>
    </row>
    <row r="222" spans="1:228" x14ac:dyDescent="0.2">
      <c r="A222">
        <v>207</v>
      </c>
      <c r="B222">
        <v>1670268067.0999999</v>
      </c>
      <c r="C222">
        <v>822.5</v>
      </c>
      <c r="D222" t="s">
        <v>773</v>
      </c>
      <c r="E222" t="s">
        <v>774</v>
      </c>
      <c r="F222">
        <v>4</v>
      </c>
      <c r="G222">
        <v>1670268064.7874999</v>
      </c>
      <c r="H222">
        <f t="shared" si="102"/>
        <v>1.0975064279104057E-3</v>
      </c>
      <c r="I222">
        <f t="shared" si="103"/>
        <v>1.0975064279104056</v>
      </c>
      <c r="J222">
        <f t="shared" si="104"/>
        <v>24.512736872496589</v>
      </c>
      <c r="K222">
        <f t="shared" si="105"/>
        <v>1346.92625</v>
      </c>
      <c r="L222">
        <f t="shared" si="106"/>
        <v>694.02367736542942</v>
      </c>
      <c r="M222">
        <f t="shared" si="107"/>
        <v>70.083894207627722</v>
      </c>
      <c r="N222">
        <f t="shared" si="108"/>
        <v>136.01529730054543</v>
      </c>
      <c r="O222">
        <f t="shared" si="109"/>
        <v>6.3330050446275946E-2</v>
      </c>
      <c r="P222">
        <f t="shared" si="110"/>
        <v>3.6746678205131187</v>
      </c>
      <c r="Q222">
        <f t="shared" si="111"/>
        <v>6.272989527351118E-2</v>
      </c>
      <c r="R222">
        <f t="shared" si="112"/>
        <v>3.9259631955848681E-2</v>
      </c>
      <c r="S222">
        <f t="shared" si="113"/>
        <v>226.10666061125534</v>
      </c>
      <c r="T222">
        <f t="shared" si="114"/>
        <v>34.291372347227679</v>
      </c>
      <c r="U222">
        <f t="shared" si="115"/>
        <v>33.86495</v>
      </c>
      <c r="V222">
        <f t="shared" si="116"/>
        <v>5.3028921435292364</v>
      </c>
      <c r="W222">
        <f t="shared" si="117"/>
        <v>69.765026474249055</v>
      </c>
      <c r="X222">
        <f t="shared" si="118"/>
        <v>3.614141746671633</v>
      </c>
      <c r="Y222">
        <f t="shared" si="119"/>
        <v>5.1804491868223508</v>
      </c>
      <c r="Z222">
        <f t="shared" si="120"/>
        <v>1.6887503968576034</v>
      </c>
      <c r="AA222">
        <f t="shared" si="121"/>
        <v>-48.400033470848889</v>
      </c>
      <c r="AB222">
        <f t="shared" si="122"/>
        <v>-82.75990589062711</v>
      </c>
      <c r="AC222">
        <f t="shared" si="123"/>
        <v>-5.1912032050566754</v>
      </c>
      <c r="AD222">
        <f t="shared" si="124"/>
        <v>89.755518044722677</v>
      </c>
      <c r="AE222">
        <f t="shared" si="125"/>
        <v>47.62561431957586</v>
      </c>
      <c r="AF222">
        <f t="shared" si="126"/>
        <v>1.1245931953254962</v>
      </c>
      <c r="AG222">
        <f t="shared" si="127"/>
        <v>24.512736872496589</v>
      </c>
      <c r="AH222">
        <v>1417.2703467841111</v>
      </c>
      <c r="AI222">
        <v>1400.016969696969</v>
      </c>
      <c r="AJ222">
        <v>1.7080924672669699</v>
      </c>
      <c r="AK222">
        <v>64.412612484880171</v>
      </c>
      <c r="AL222">
        <f t="shared" si="128"/>
        <v>1.0975064279104056</v>
      </c>
      <c r="AM222">
        <v>35.343891900419798</v>
      </c>
      <c r="AN222">
        <v>35.783777352941193</v>
      </c>
      <c r="AO222">
        <v>-5.8582863542726593E-5</v>
      </c>
      <c r="AP222">
        <v>92.771630971899214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47163.329714253028</v>
      </c>
      <c r="AV222">
        <f t="shared" si="132"/>
        <v>1199.9437499999999</v>
      </c>
      <c r="AW222">
        <f t="shared" si="133"/>
        <v>1025.8779510939146</v>
      </c>
      <c r="AX222">
        <f t="shared" si="134"/>
        <v>0.85493836781425347</v>
      </c>
      <c r="AY222">
        <f t="shared" si="135"/>
        <v>0.18843104988150933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1670268064.7874999</v>
      </c>
      <c r="BF222">
        <v>1346.92625</v>
      </c>
      <c r="BG222">
        <v>1367.3375000000001</v>
      </c>
      <c r="BH222">
        <v>35.789962500000001</v>
      </c>
      <c r="BI222">
        <v>35.3395625</v>
      </c>
      <c r="BJ222">
        <v>1352.05</v>
      </c>
      <c r="BK222">
        <v>35.641800000000003</v>
      </c>
      <c r="BL222">
        <v>650.02862499999992</v>
      </c>
      <c r="BM222">
        <v>100.88187499999999</v>
      </c>
      <c r="BN222">
        <v>0.10011811249999999</v>
      </c>
      <c r="BO222">
        <v>33.447200000000002</v>
      </c>
      <c r="BP222">
        <v>33.86495</v>
      </c>
      <c r="BQ222">
        <v>999.9</v>
      </c>
      <c r="BR222">
        <v>0</v>
      </c>
      <c r="BS222">
        <v>0</v>
      </c>
      <c r="BT222">
        <v>9004.84375</v>
      </c>
      <c r="BU222">
        <v>0</v>
      </c>
      <c r="BV222">
        <v>222.54412500000001</v>
      </c>
      <c r="BW222">
        <v>-20.411874999999998</v>
      </c>
      <c r="BX222">
        <v>1396.9224999999999</v>
      </c>
      <c r="BY222">
        <v>1417.43</v>
      </c>
      <c r="BZ222">
        <v>0.45038562500000001</v>
      </c>
      <c r="CA222">
        <v>1367.3375000000001</v>
      </c>
      <c r="CB222">
        <v>35.3395625</v>
      </c>
      <c r="CC222">
        <v>3.6105575000000001</v>
      </c>
      <c r="CD222">
        <v>3.5651225000000002</v>
      </c>
      <c r="CE222">
        <v>27.148800000000001</v>
      </c>
      <c r="CF222">
        <v>26.933087499999999</v>
      </c>
      <c r="CG222">
        <v>1199.9437499999999</v>
      </c>
      <c r="CH222">
        <v>0.49997049999999998</v>
      </c>
      <c r="CI222">
        <v>0.50002950000000002</v>
      </c>
      <c r="CJ222">
        <v>0</v>
      </c>
      <c r="CK222">
        <v>982.5921249999999</v>
      </c>
      <c r="CL222">
        <v>4.9990899999999998</v>
      </c>
      <c r="CM222">
        <v>10406.737499999999</v>
      </c>
      <c r="CN222">
        <v>9557.3050000000003</v>
      </c>
      <c r="CO222">
        <v>43.875</v>
      </c>
      <c r="CP222">
        <v>45.811999999999998</v>
      </c>
      <c r="CQ222">
        <v>44.686999999999998</v>
      </c>
      <c r="CR222">
        <v>44.811999999999998</v>
      </c>
      <c r="CS222">
        <v>45.132750000000001</v>
      </c>
      <c r="CT222">
        <v>597.4375</v>
      </c>
      <c r="CU222">
        <v>597.50625000000002</v>
      </c>
      <c r="CV222">
        <v>0</v>
      </c>
      <c r="CW222">
        <v>1670268086</v>
      </c>
      <c r="CX222">
        <v>0</v>
      </c>
      <c r="CY222">
        <v>1670266866.0999999</v>
      </c>
      <c r="CZ222" t="s">
        <v>356</v>
      </c>
      <c r="DA222">
        <v>1670266861.5999999</v>
      </c>
      <c r="DB222">
        <v>1670266866.0999999</v>
      </c>
      <c r="DC222">
        <v>4</v>
      </c>
      <c r="DD222">
        <v>8.4000000000000005E-2</v>
      </c>
      <c r="DE222">
        <v>1.7999999999999999E-2</v>
      </c>
      <c r="DF222">
        <v>-3.9009999999999998</v>
      </c>
      <c r="DG222">
        <v>0.14799999999999999</v>
      </c>
      <c r="DH222">
        <v>415</v>
      </c>
      <c r="DI222">
        <v>36</v>
      </c>
      <c r="DJ222">
        <v>0.66</v>
      </c>
      <c r="DK222">
        <v>0.36</v>
      </c>
      <c r="DL222">
        <v>-20.316426829268291</v>
      </c>
      <c r="DM222">
        <v>-0.68641045296171066</v>
      </c>
      <c r="DN222">
        <v>8.0768050989720813E-2</v>
      </c>
      <c r="DO222">
        <v>0</v>
      </c>
      <c r="DP222">
        <v>0.44738451219512188</v>
      </c>
      <c r="DQ222">
        <v>4.8388662020906213E-2</v>
      </c>
      <c r="DR222">
        <v>5.696285850776246E-3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357</v>
      </c>
      <c r="EA222">
        <v>3.2960400000000001</v>
      </c>
      <c r="EB222">
        <v>2.6253600000000001</v>
      </c>
      <c r="EC222">
        <v>0.22469900000000001</v>
      </c>
      <c r="ED222">
        <v>0.22475500000000001</v>
      </c>
      <c r="EE222">
        <v>0.14374300000000001</v>
      </c>
      <c r="EF222">
        <v>0.14096</v>
      </c>
      <c r="EG222">
        <v>23440.3</v>
      </c>
      <c r="EH222">
        <v>23854.2</v>
      </c>
      <c r="EI222">
        <v>28140.799999999999</v>
      </c>
      <c r="EJ222">
        <v>29630.3</v>
      </c>
      <c r="EK222">
        <v>33160.1</v>
      </c>
      <c r="EL222">
        <v>35334.6</v>
      </c>
      <c r="EM222">
        <v>39717.599999999999</v>
      </c>
      <c r="EN222">
        <v>42340.800000000003</v>
      </c>
      <c r="EO222">
        <v>2.22498</v>
      </c>
      <c r="EP222">
        <v>2.1612200000000001</v>
      </c>
      <c r="EQ222">
        <v>0.122085</v>
      </c>
      <c r="ER222">
        <v>0</v>
      </c>
      <c r="ES222">
        <v>31.878699999999998</v>
      </c>
      <c r="ET222">
        <v>999.9</v>
      </c>
      <c r="EU222">
        <v>66.5</v>
      </c>
      <c r="EV222">
        <v>37.200000000000003</v>
      </c>
      <c r="EW222">
        <v>42.017400000000002</v>
      </c>
      <c r="EX222">
        <v>57.954999999999998</v>
      </c>
      <c r="EY222">
        <v>-2.42388</v>
      </c>
      <c r="EZ222">
        <v>2</v>
      </c>
      <c r="FA222">
        <v>0.51408500000000001</v>
      </c>
      <c r="FB222">
        <v>0.64038700000000004</v>
      </c>
      <c r="FC222">
        <v>20.270399999999999</v>
      </c>
      <c r="FD222">
        <v>5.2180400000000002</v>
      </c>
      <c r="FE222">
        <v>12.0053</v>
      </c>
      <c r="FF222">
        <v>4.98665</v>
      </c>
      <c r="FG222">
        <v>3.2845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1.8622099999999999</v>
      </c>
      <c r="FN222">
        <v>1.8643099999999999</v>
      </c>
      <c r="FO222">
        <v>1.8603499999999999</v>
      </c>
      <c r="FP222">
        <v>1.86107</v>
      </c>
      <c r="FQ222">
        <v>1.86019</v>
      </c>
      <c r="FR222">
        <v>1.86188</v>
      </c>
      <c r="FS222">
        <v>1.8583799999999999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-5.13</v>
      </c>
      <c r="GH222">
        <v>0.1482</v>
      </c>
      <c r="GI222">
        <v>-2.9546745296188361</v>
      </c>
      <c r="GJ222">
        <v>-2.737337881603403E-3</v>
      </c>
      <c r="GK222">
        <v>1.2769921614711079E-6</v>
      </c>
      <c r="GL222">
        <v>-3.2469241445839119E-10</v>
      </c>
      <c r="GM222">
        <v>0.14817000000000749</v>
      </c>
      <c r="GN222">
        <v>0</v>
      </c>
      <c r="GO222">
        <v>0</v>
      </c>
      <c r="GP222">
        <v>0</v>
      </c>
      <c r="GQ222">
        <v>4</v>
      </c>
      <c r="GR222">
        <v>2074</v>
      </c>
      <c r="GS222">
        <v>4</v>
      </c>
      <c r="GT222">
        <v>30</v>
      </c>
      <c r="GU222">
        <v>20.100000000000001</v>
      </c>
      <c r="GV222">
        <v>20</v>
      </c>
      <c r="GW222">
        <v>3.59497</v>
      </c>
      <c r="GX222">
        <v>2.52441</v>
      </c>
      <c r="GY222">
        <v>2.04834</v>
      </c>
      <c r="GZ222">
        <v>2.6049799999999999</v>
      </c>
      <c r="HA222">
        <v>2.1972700000000001</v>
      </c>
      <c r="HB222">
        <v>2.36572</v>
      </c>
      <c r="HC222">
        <v>40.374499999999998</v>
      </c>
      <c r="HD222">
        <v>16.040800000000001</v>
      </c>
      <c r="HE222">
        <v>18</v>
      </c>
      <c r="HF222">
        <v>712.63900000000001</v>
      </c>
      <c r="HG222">
        <v>733.46299999999997</v>
      </c>
      <c r="HH222">
        <v>31.001000000000001</v>
      </c>
      <c r="HI222">
        <v>33.847799999999999</v>
      </c>
      <c r="HJ222">
        <v>30.000299999999999</v>
      </c>
      <c r="HK222">
        <v>33.7363</v>
      </c>
      <c r="HL222">
        <v>33.734000000000002</v>
      </c>
      <c r="HM222">
        <v>71.964299999999994</v>
      </c>
      <c r="HN222">
        <v>23.1388</v>
      </c>
      <c r="HO222">
        <v>72.067999999999998</v>
      </c>
      <c r="HP222">
        <v>31</v>
      </c>
      <c r="HQ222">
        <v>1384.03</v>
      </c>
      <c r="HR222">
        <v>35.426900000000003</v>
      </c>
      <c r="HS222">
        <v>99.153899999999993</v>
      </c>
      <c r="HT222">
        <v>98.195400000000006</v>
      </c>
    </row>
    <row r="223" spans="1:228" x14ac:dyDescent="0.2">
      <c r="A223">
        <v>208</v>
      </c>
      <c r="B223">
        <v>1670268071.0999999</v>
      </c>
      <c r="C223">
        <v>826.5</v>
      </c>
      <c r="D223" t="s">
        <v>775</v>
      </c>
      <c r="E223" t="s">
        <v>776</v>
      </c>
      <c r="F223">
        <v>4</v>
      </c>
      <c r="G223">
        <v>1670268069.0999999</v>
      </c>
      <c r="H223">
        <f t="shared" si="102"/>
        <v>1.0884454869715581E-3</v>
      </c>
      <c r="I223">
        <f t="shared" si="103"/>
        <v>1.0884454869715581</v>
      </c>
      <c r="J223">
        <f t="shared" si="104"/>
        <v>24.687687876659947</v>
      </c>
      <c r="K223">
        <f t="shared" si="105"/>
        <v>1354.088571428571</v>
      </c>
      <c r="L223">
        <f t="shared" si="106"/>
        <v>691.61239624451002</v>
      </c>
      <c r="M223">
        <f t="shared" si="107"/>
        <v>69.839364422988027</v>
      </c>
      <c r="N223">
        <f t="shared" si="108"/>
        <v>136.7365387238805</v>
      </c>
      <c r="O223">
        <f t="shared" si="109"/>
        <v>6.2819144573334679E-2</v>
      </c>
      <c r="P223">
        <f t="shared" si="110"/>
        <v>3.6846665601251889</v>
      </c>
      <c r="Q223">
        <f t="shared" si="111"/>
        <v>6.2230171292951018E-2</v>
      </c>
      <c r="R223">
        <f t="shared" si="112"/>
        <v>3.894631359757203E-2</v>
      </c>
      <c r="S223">
        <f t="shared" si="113"/>
        <v>226.10957409348967</v>
      </c>
      <c r="T223">
        <f t="shared" si="114"/>
        <v>34.288967248384225</v>
      </c>
      <c r="U223">
        <f t="shared" si="115"/>
        <v>33.858971428571429</v>
      </c>
      <c r="V223">
        <f t="shared" si="116"/>
        <v>5.301122222396228</v>
      </c>
      <c r="W223">
        <f t="shared" si="117"/>
        <v>69.748795413648253</v>
      </c>
      <c r="X223">
        <f t="shared" si="118"/>
        <v>3.6128644008356061</v>
      </c>
      <c r="Y223">
        <f t="shared" si="119"/>
        <v>5.179823363843572</v>
      </c>
      <c r="Z223">
        <f t="shared" si="120"/>
        <v>1.6882578215606219</v>
      </c>
      <c r="AA223">
        <f t="shared" si="121"/>
        <v>-48.000445975445714</v>
      </c>
      <c r="AB223">
        <f t="shared" si="122"/>
        <v>-82.225976721497972</v>
      </c>
      <c r="AC223">
        <f t="shared" si="123"/>
        <v>-5.1435111845029216</v>
      </c>
      <c r="AD223">
        <f t="shared" si="124"/>
        <v>90.739640212043042</v>
      </c>
      <c r="AE223">
        <f t="shared" si="125"/>
        <v>47.884624145821682</v>
      </c>
      <c r="AF223">
        <f t="shared" si="126"/>
        <v>1.1123576050894199</v>
      </c>
      <c r="AG223">
        <f t="shared" si="127"/>
        <v>24.687687876659947</v>
      </c>
      <c r="AH223">
        <v>1424.286827150976</v>
      </c>
      <c r="AI223">
        <v>1406.90993939394</v>
      </c>
      <c r="AJ223">
        <v>1.7203159825423679</v>
      </c>
      <c r="AK223">
        <v>64.412612484880171</v>
      </c>
      <c r="AL223">
        <f t="shared" si="128"/>
        <v>1.0884454869715581</v>
      </c>
      <c r="AM223">
        <v>35.336956498050483</v>
      </c>
      <c r="AN223">
        <v>35.773904411764697</v>
      </c>
      <c r="AO223">
        <v>-1.786305261175206E-4</v>
      </c>
      <c r="AP223">
        <v>92.771630971899214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47342.035481120722</v>
      </c>
      <c r="AV223">
        <f t="shared" si="132"/>
        <v>1199.9585714285711</v>
      </c>
      <c r="AW223">
        <f t="shared" si="133"/>
        <v>1025.8906850225333</v>
      </c>
      <c r="AX223">
        <f t="shared" si="134"/>
        <v>0.85493841991660835</v>
      </c>
      <c r="AY223">
        <f t="shared" si="135"/>
        <v>0.18843115043905423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1670268069.0999999</v>
      </c>
      <c r="BF223">
        <v>1354.088571428571</v>
      </c>
      <c r="BG223">
        <v>1374.6042857142861</v>
      </c>
      <c r="BH223">
        <v>35.777842857142858</v>
      </c>
      <c r="BI223">
        <v>35.332328571428569</v>
      </c>
      <c r="BJ223">
        <v>1359.221428571429</v>
      </c>
      <c r="BK223">
        <v>35.629657142857141</v>
      </c>
      <c r="BL223">
        <v>650.01542857142863</v>
      </c>
      <c r="BM223">
        <v>100.8807142857143</v>
      </c>
      <c r="BN223">
        <v>9.9784042857142846E-2</v>
      </c>
      <c r="BO223">
        <v>33.445042857142859</v>
      </c>
      <c r="BP223">
        <v>33.858971428571429</v>
      </c>
      <c r="BQ223">
        <v>999.89999999999986</v>
      </c>
      <c r="BR223">
        <v>0</v>
      </c>
      <c r="BS223">
        <v>0</v>
      </c>
      <c r="BT223">
        <v>9039.5528571428567</v>
      </c>
      <c r="BU223">
        <v>0</v>
      </c>
      <c r="BV223">
        <v>219.39442857142859</v>
      </c>
      <c r="BW223">
        <v>-20.515342857142851</v>
      </c>
      <c r="BX223">
        <v>1404.3314285714289</v>
      </c>
      <c r="BY223">
        <v>1424.951428571429</v>
      </c>
      <c r="BZ223">
        <v>0.44549171428571432</v>
      </c>
      <c r="CA223">
        <v>1374.6042857142861</v>
      </c>
      <c r="CB223">
        <v>35.332328571428569</v>
      </c>
      <c r="CC223">
        <v>3.609292857142858</v>
      </c>
      <c r="CD223">
        <v>3.564348571428571</v>
      </c>
      <c r="CE223">
        <v>27.142814285714291</v>
      </c>
      <c r="CF223">
        <v>26.92941428571428</v>
      </c>
      <c r="CG223">
        <v>1199.9585714285711</v>
      </c>
      <c r="CH223">
        <v>0.4999702857142857</v>
      </c>
      <c r="CI223">
        <v>0.5000297142857143</v>
      </c>
      <c r="CJ223">
        <v>0</v>
      </c>
      <c r="CK223">
        <v>982.44357142857154</v>
      </c>
      <c r="CL223">
        <v>4.9990899999999998</v>
      </c>
      <c r="CM223">
        <v>10405.571428571429</v>
      </c>
      <c r="CN223">
        <v>9557.4228571428557</v>
      </c>
      <c r="CO223">
        <v>43.875</v>
      </c>
      <c r="CP223">
        <v>45.811999999999998</v>
      </c>
      <c r="CQ223">
        <v>44.686999999999998</v>
      </c>
      <c r="CR223">
        <v>44.811999999999998</v>
      </c>
      <c r="CS223">
        <v>45.160428571428568</v>
      </c>
      <c r="CT223">
        <v>597.44285714285718</v>
      </c>
      <c r="CU223">
        <v>597.51571428571435</v>
      </c>
      <c r="CV223">
        <v>0</v>
      </c>
      <c r="CW223">
        <v>1670268090.2</v>
      </c>
      <c r="CX223">
        <v>0</v>
      </c>
      <c r="CY223">
        <v>1670266866.0999999</v>
      </c>
      <c r="CZ223" t="s">
        <v>356</v>
      </c>
      <c r="DA223">
        <v>1670266861.5999999</v>
      </c>
      <c r="DB223">
        <v>1670266866.0999999</v>
      </c>
      <c r="DC223">
        <v>4</v>
      </c>
      <c r="DD223">
        <v>8.4000000000000005E-2</v>
      </c>
      <c r="DE223">
        <v>1.7999999999999999E-2</v>
      </c>
      <c r="DF223">
        <v>-3.9009999999999998</v>
      </c>
      <c r="DG223">
        <v>0.14799999999999999</v>
      </c>
      <c r="DH223">
        <v>415</v>
      </c>
      <c r="DI223">
        <v>36</v>
      </c>
      <c r="DJ223">
        <v>0.66</v>
      </c>
      <c r="DK223">
        <v>0.36</v>
      </c>
      <c r="DL223">
        <v>-20.380295</v>
      </c>
      <c r="DM223">
        <v>-0.87065290806754647</v>
      </c>
      <c r="DN223">
        <v>9.5694707142035873E-2</v>
      </c>
      <c r="DO223">
        <v>0</v>
      </c>
      <c r="DP223">
        <v>0.44945239999999997</v>
      </c>
      <c r="DQ223">
        <v>-3.0272645403384381E-3</v>
      </c>
      <c r="DR223">
        <v>2.3224830225428979E-3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3.2959000000000001</v>
      </c>
      <c r="EB223">
        <v>2.62541</v>
      </c>
      <c r="EC223">
        <v>0.22537699999999999</v>
      </c>
      <c r="ED223">
        <v>0.22541600000000001</v>
      </c>
      <c r="EE223">
        <v>0.143709</v>
      </c>
      <c r="EF223">
        <v>0.14094599999999999</v>
      </c>
      <c r="EG223">
        <v>23419.7</v>
      </c>
      <c r="EH223">
        <v>23834</v>
      </c>
      <c r="EI223">
        <v>28140.7</v>
      </c>
      <c r="EJ223">
        <v>29630.5</v>
      </c>
      <c r="EK223">
        <v>33160.800000000003</v>
      </c>
      <c r="EL223">
        <v>35335.5</v>
      </c>
      <c r="EM223">
        <v>39716.699999999997</v>
      </c>
      <c r="EN223">
        <v>42341.3</v>
      </c>
      <c r="EO223">
        <v>2.2249300000000001</v>
      </c>
      <c r="EP223">
        <v>2.1613799999999999</v>
      </c>
      <c r="EQ223">
        <v>0.122331</v>
      </c>
      <c r="ER223">
        <v>0</v>
      </c>
      <c r="ES223">
        <v>31.877500000000001</v>
      </c>
      <c r="ET223">
        <v>999.9</v>
      </c>
      <c r="EU223">
        <v>66.5</v>
      </c>
      <c r="EV223">
        <v>37.200000000000003</v>
      </c>
      <c r="EW223">
        <v>42.018099999999997</v>
      </c>
      <c r="EX223">
        <v>57.174999999999997</v>
      </c>
      <c r="EY223">
        <v>-2.3637800000000002</v>
      </c>
      <c r="EZ223">
        <v>2</v>
      </c>
      <c r="FA223">
        <v>0.51422800000000002</v>
      </c>
      <c r="FB223">
        <v>0.64332199999999995</v>
      </c>
      <c r="FC223">
        <v>20.270600000000002</v>
      </c>
      <c r="FD223">
        <v>5.21699</v>
      </c>
      <c r="FE223">
        <v>12.0059</v>
      </c>
      <c r="FF223">
        <v>4.9863499999999998</v>
      </c>
      <c r="FG223">
        <v>3.2844799999999998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1.8622000000000001</v>
      </c>
      <c r="FN223">
        <v>1.86429</v>
      </c>
      <c r="FO223">
        <v>1.8603499999999999</v>
      </c>
      <c r="FP223">
        <v>1.86107</v>
      </c>
      <c r="FQ223">
        <v>1.8602000000000001</v>
      </c>
      <c r="FR223">
        <v>1.86188</v>
      </c>
      <c r="FS223">
        <v>1.8583799999999999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-5.14</v>
      </c>
      <c r="GH223">
        <v>0.1482</v>
      </c>
      <c r="GI223">
        <v>-2.9546745296188361</v>
      </c>
      <c r="GJ223">
        <v>-2.737337881603403E-3</v>
      </c>
      <c r="GK223">
        <v>1.2769921614711079E-6</v>
      </c>
      <c r="GL223">
        <v>-3.2469241445839119E-10</v>
      </c>
      <c r="GM223">
        <v>0.14817000000000749</v>
      </c>
      <c r="GN223">
        <v>0</v>
      </c>
      <c r="GO223">
        <v>0</v>
      </c>
      <c r="GP223">
        <v>0</v>
      </c>
      <c r="GQ223">
        <v>4</v>
      </c>
      <c r="GR223">
        <v>2074</v>
      </c>
      <c r="GS223">
        <v>4</v>
      </c>
      <c r="GT223">
        <v>30</v>
      </c>
      <c r="GU223">
        <v>20.2</v>
      </c>
      <c r="GV223">
        <v>20.100000000000001</v>
      </c>
      <c r="GW223">
        <v>3.6096200000000001</v>
      </c>
      <c r="GX223">
        <v>2.52441</v>
      </c>
      <c r="GY223">
        <v>2.04834</v>
      </c>
      <c r="GZ223">
        <v>2.6037599999999999</v>
      </c>
      <c r="HA223">
        <v>2.1972700000000001</v>
      </c>
      <c r="HB223">
        <v>2.34863</v>
      </c>
      <c r="HC223">
        <v>40.374499999999998</v>
      </c>
      <c r="HD223">
        <v>16.040800000000001</v>
      </c>
      <c r="HE223">
        <v>18</v>
      </c>
      <c r="HF223">
        <v>712.59699999999998</v>
      </c>
      <c r="HG223">
        <v>733.60599999999999</v>
      </c>
      <c r="HH223">
        <v>31.000900000000001</v>
      </c>
      <c r="HI223">
        <v>33.848399999999998</v>
      </c>
      <c r="HJ223">
        <v>30.0001</v>
      </c>
      <c r="HK223">
        <v>33.7363</v>
      </c>
      <c r="HL223">
        <v>33.734000000000002</v>
      </c>
      <c r="HM223">
        <v>72.242400000000004</v>
      </c>
      <c r="HN223">
        <v>22.863600000000002</v>
      </c>
      <c r="HO223">
        <v>72.440399999999997</v>
      </c>
      <c r="HP223">
        <v>31</v>
      </c>
      <c r="HQ223">
        <v>1390.71</v>
      </c>
      <c r="HR223">
        <v>35.453299999999999</v>
      </c>
      <c r="HS223">
        <v>99.152600000000007</v>
      </c>
      <c r="HT223">
        <v>98.196399999999997</v>
      </c>
    </row>
    <row r="224" spans="1:228" x14ac:dyDescent="0.2">
      <c r="A224">
        <v>209</v>
      </c>
      <c r="B224">
        <v>1670268075.0999999</v>
      </c>
      <c r="C224">
        <v>830.5</v>
      </c>
      <c r="D224" t="s">
        <v>777</v>
      </c>
      <c r="E224" t="s">
        <v>778</v>
      </c>
      <c r="F224">
        <v>4</v>
      </c>
      <c r="G224">
        <v>1670268072.7874999</v>
      </c>
      <c r="H224">
        <f t="shared" si="102"/>
        <v>1.0914139484182795E-3</v>
      </c>
      <c r="I224">
        <f t="shared" si="103"/>
        <v>1.0914139484182794</v>
      </c>
      <c r="J224">
        <f t="shared" si="104"/>
        <v>24.161592438160099</v>
      </c>
      <c r="K224">
        <f t="shared" si="105"/>
        <v>1360.33125</v>
      </c>
      <c r="L224">
        <f t="shared" si="106"/>
        <v>712.67508557842768</v>
      </c>
      <c r="M224">
        <f t="shared" si="107"/>
        <v>71.966847096200041</v>
      </c>
      <c r="N224">
        <f t="shared" si="108"/>
        <v>137.36799987819867</v>
      </c>
      <c r="O224">
        <f t="shared" si="109"/>
        <v>6.2993307780540311E-2</v>
      </c>
      <c r="P224">
        <f t="shared" si="110"/>
        <v>3.6784908582457807</v>
      </c>
      <c r="Q224">
        <f t="shared" si="111"/>
        <v>6.2400096609892007E-2</v>
      </c>
      <c r="R224">
        <f t="shared" si="112"/>
        <v>3.9052892325442852E-2</v>
      </c>
      <c r="S224">
        <f t="shared" si="113"/>
        <v>226.11819073642548</v>
      </c>
      <c r="T224">
        <f t="shared" si="114"/>
        <v>34.286628984062759</v>
      </c>
      <c r="U224">
        <f t="shared" si="115"/>
        <v>33.856375</v>
      </c>
      <c r="V224">
        <f t="shared" si="116"/>
        <v>5.3003537249110861</v>
      </c>
      <c r="W224">
        <f t="shared" si="117"/>
        <v>69.745618751341169</v>
      </c>
      <c r="X224">
        <f t="shared" si="118"/>
        <v>3.6120741154356319</v>
      </c>
      <c r="Y224">
        <f t="shared" si="119"/>
        <v>5.1789261893474476</v>
      </c>
      <c r="Z224">
        <f t="shared" si="120"/>
        <v>1.6882796094754542</v>
      </c>
      <c r="AA224">
        <f t="shared" si="121"/>
        <v>-48.131355125246124</v>
      </c>
      <c r="AB224">
        <f t="shared" si="122"/>
        <v>-82.186610637631162</v>
      </c>
      <c r="AC224">
        <f t="shared" si="123"/>
        <v>-5.1495365423324388</v>
      </c>
      <c r="AD224">
        <f t="shared" si="124"/>
        <v>90.650688431215741</v>
      </c>
      <c r="AE224">
        <f t="shared" si="125"/>
        <v>47.622086256238752</v>
      </c>
      <c r="AF224">
        <f t="shared" si="126"/>
        <v>1.0662975539128428</v>
      </c>
      <c r="AG224">
        <f t="shared" si="127"/>
        <v>24.161592438160099</v>
      </c>
      <c r="AH224">
        <v>1431.1469342453929</v>
      </c>
      <c r="AI224">
        <v>1413.943757575757</v>
      </c>
      <c r="AJ224">
        <v>1.7336799274452981</v>
      </c>
      <c r="AK224">
        <v>64.412612484880171</v>
      </c>
      <c r="AL224">
        <f t="shared" si="128"/>
        <v>1.0914139484182794</v>
      </c>
      <c r="AM224">
        <v>35.329856938413883</v>
      </c>
      <c r="AN224">
        <v>35.768015294117639</v>
      </c>
      <c r="AO224">
        <v>-1.8109484297422219E-4</v>
      </c>
      <c r="AP224">
        <v>92.771630971899214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47232.329691045168</v>
      </c>
      <c r="AV224">
        <f t="shared" si="132"/>
        <v>1200.0037500000001</v>
      </c>
      <c r="AW224">
        <f t="shared" si="133"/>
        <v>1025.929363594003</v>
      </c>
      <c r="AX224">
        <f t="shared" si="134"/>
        <v>0.85493846464563372</v>
      </c>
      <c r="AY224">
        <f t="shared" si="135"/>
        <v>0.18843123676607298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1670268072.7874999</v>
      </c>
      <c r="BF224">
        <v>1360.33125</v>
      </c>
      <c r="BG224">
        <v>1380.7149999999999</v>
      </c>
      <c r="BH224">
        <v>35.769737499999998</v>
      </c>
      <c r="BI224">
        <v>35.342662500000003</v>
      </c>
      <c r="BJ224">
        <v>1365.4725000000001</v>
      </c>
      <c r="BK224">
        <v>35.621549999999999</v>
      </c>
      <c r="BL224">
        <v>650.00812500000006</v>
      </c>
      <c r="BM224">
        <v>100.88124999999999</v>
      </c>
      <c r="BN224">
        <v>0.1000366375</v>
      </c>
      <c r="BO224">
        <v>33.441950000000013</v>
      </c>
      <c r="BP224">
        <v>33.856375</v>
      </c>
      <c r="BQ224">
        <v>999.9</v>
      </c>
      <c r="BR224">
        <v>0</v>
      </c>
      <c r="BS224">
        <v>0</v>
      </c>
      <c r="BT224">
        <v>9018.125</v>
      </c>
      <c r="BU224">
        <v>0</v>
      </c>
      <c r="BV224">
        <v>216.5275</v>
      </c>
      <c r="BW224">
        <v>-20.3828125</v>
      </c>
      <c r="BX224">
        <v>1410.7987499999999</v>
      </c>
      <c r="BY224">
        <v>1431.3050000000001</v>
      </c>
      <c r="BZ224">
        <v>0.4270465</v>
      </c>
      <c r="CA224">
        <v>1380.7149999999999</v>
      </c>
      <c r="CB224">
        <v>35.342662500000003</v>
      </c>
      <c r="CC224">
        <v>3.608495</v>
      </c>
      <c r="CD224">
        <v>3.5654149999999998</v>
      </c>
      <c r="CE224">
        <v>27.139050000000001</v>
      </c>
      <c r="CF224">
        <v>26.9345</v>
      </c>
      <c r="CG224">
        <v>1200.0037500000001</v>
      </c>
      <c r="CH224">
        <v>0.49996649999999998</v>
      </c>
      <c r="CI224">
        <v>0.50003350000000002</v>
      </c>
      <c r="CJ224">
        <v>0</v>
      </c>
      <c r="CK224">
        <v>982.68837500000006</v>
      </c>
      <c r="CL224">
        <v>4.9990899999999998</v>
      </c>
      <c r="CM224">
        <v>10404.25</v>
      </c>
      <c r="CN224">
        <v>9557.7537499999999</v>
      </c>
      <c r="CO224">
        <v>43.875</v>
      </c>
      <c r="CP224">
        <v>45.811999999999998</v>
      </c>
      <c r="CQ224">
        <v>44.686999999999998</v>
      </c>
      <c r="CR224">
        <v>44.811999999999998</v>
      </c>
      <c r="CS224">
        <v>45.16375</v>
      </c>
      <c r="CT224">
        <v>597.46374999999989</v>
      </c>
      <c r="CU224">
        <v>597.54</v>
      </c>
      <c r="CV224">
        <v>0</v>
      </c>
      <c r="CW224">
        <v>1670268093.8</v>
      </c>
      <c r="CX224">
        <v>0</v>
      </c>
      <c r="CY224">
        <v>1670266866.0999999</v>
      </c>
      <c r="CZ224" t="s">
        <v>356</v>
      </c>
      <c r="DA224">
        <v>1670266861.5999999</v>
      </c>
      <c r="DB224">
        <v>1670266866.0999999</v>
      </c>
      <c r="DC224">
        <v>4</v>
      </c>
      <c r="DD224">
        <v>8.4000000000000005E-2</v>
      </c>
      <c r="DE224">
        <v>1.7999999999999999E-2</v>
      </c>
      <c r="DF224">
        <v>-3.9009999999999998</v>
      </c>
      <c r="DG224">
        <v>0.14799999999999999</v>
      </c>
      <c r="DH224">
        <v>415</v>
      </c>
      <c r="DI224">
        <v>36</v>
      </c>
      <c r="DJ224">
        <v>0.66</v>
      </c>
      <c r="DK224">
        <v>0.36</v>
      </c>
      <c r="DL224">
        <v>-20.40219512195122</v>
      </c>
      <c r="DM224">
        <v>-0.41605714285712742</v>
      </c>
      <c r="DN224">
        <v>7.6652793216633403E-2</v>
      </c>
      <c r="DO224">
        <v>0</v>
      </c>
      <c r="DP224">
        <v>0.44716124390243911</v>
      </c>
      <c r="DQ224">
        <v>-4.8718954703832147E-2</v>
      </c>
      <c r="DR224">
        <v>7.0371880532361184E-3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3.2962899999999999</v>
      </c>
      <c r="EB224">
        <v>2.6255199999999999</v>
      </c>
      <c r="EC224">
        <v>0.226053</v>
      </c>
      <c r="ED224">
        <v>0.22608400000000001</v>
      </c>
      <c r="EE224">
        <v>0.143706</v>
      </c>
      <c r="EF224">
        <v>0.14105500000000001</v>
      </c>
      <c r="EG224">
        <v>23399</v>
      </c>
      <c r="EH224">
        <v>23813.200000000001</v>
      </c>
      <c r="EI224">
        <v>28140.5</v>
      </c>
      <c r="EJ224">
        <v>29630.3</v>
      </c>
      <c r="EK224">
        <v>33160.6</v>
      </c>
      <c r="EL224">
        <v>35331</v>
      </c>
      <c r="EM224">
        <v>39716.300000000003</v>
      </c>
      <c r="EN224">
        <v>42341.1</v>
      </c>
      <c r="EO224">
        <v>2.22512</v>
      </c>
      <c r="EP224">
        <v>2.1614</v>
      </c>
      <c r="EQ224">
        <v>0.122406</v>
      </c>
      <c r="ER224">
        <v>0</v>
      </c>
      <c r="ES224">
        <v>31.8751</v>
      </c>
      <c r="ET224">
        <v>999.9</v>
      </c>
      <c r="EU224">
        <v>66.599999999999994</v>
      </c>
      <c r="EV224">
        <v>37.200000000000003</v>
      </c>
      <c r="EW224">
        <v>42.079000000000001</v>
      </c>
      <c r="EX224">
        <v>57.475000000000001</v>
      </c>
      <c r="EY224">
        <v>-2.6442299999999999</v>
      </c>
      <c r="EZ224">
        <v>2</v>
      </c>
      <c r="FA224">
        <v>0.51426799999999995</v>
      </c>
      <c r="FB224">
        <v>0.64574299999999996</v>
      </c>
      <c r="FC224">
        <v>20.270499999999998</v>
      </c>
      <c r="FD224">
        <v>5.2171399999999997</v>
      </c>
      <c r="FE224">
        <v>12.006399999999999</v>
      </c>
      <c r="FF224">
        <v>4.9860499999999996</v>
      </c>
      <c r="FG224">
        <v>3.2844799999999998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1.8622000000000001</v>
      </c>
      <c r="FN224">
        <v>1.8642700000000001</v>
      </c>
      <c r="FO224">
        <v>1.8603499999999999</v>
      </c>
      <c r="FP224">
        <v>1.86104</v>
      </c>
      <c r="FQ224">
        <v>1.8602000000000001</v>
      </c>
      <c r="FR224">
        <v>1.86188</v>
      </c>
      <c r="FS224">
        <v>1.85839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-5.14</v>
      </c>
      <c r="GH224">
        <v>0.1482</v>
      </c>
      <c r="GI224">
        <v>-2.9546745296188361</v>
      </c>
      <c r="GJ224">
        <v>-2.737337881603403E-3</v>
      </c>
      <c r="GK224">
        <v>1.2769921614711079E-6</v>
      </c>
      <c r="GL224">
        <v>-3.2469241445839119E-10</v>
      </c>
      <c r="GM224">
        <v>0.14817000000000749</v>
      </c>
      <c r="GN224">
        <v>0</v>
      </c>
      <c r="GO224">
        <v>0</v>
      </c>
      <c r="GP224">
        <v>0</v>
      </c>
      <c r="GQ224">
        <v>4</v>
      </c>
      <c r="GR224">
        <v>2074</v>
      </c>
      <c r="GS224">
        <v>4</v>
      </c>
      <c r="GT224">
        <v>30</v>
      </c>
      <c r="GU224">
        <v>20.2</v>
      </c>
      <c r="GV224">
        <v>20.100000000000001</v>
      </c>
      <c r="GW224">
        <v>3.6230500000000001</v>
      </c>
      <c r="GX224">
        <v>2.5305200000000001</v>
      </c>
      <c r="GY224">
        <v>2.04834</v>
      </c>
      <c r="GZ224">
        <v>2.6037599999999999</v>
      </c>
      <c r="HA224">
        <v>2.1972700000000001</v>
      </c>
      <c r="HB224">
        <v>2.3339799999999999</v>
      </c>
      <c r="HC224">
        <v>40.374499999999998</v>
      </c>
      <c r="HD224">
        <v>16.0321</v>
      </c>
      <c r="HE224">
        <v>18</v>
      </c>
      <c r="HF224">
        <v>712.76599999999996</v>
      </c>
      <c r="HG224">
        <v>733.62900000000002</v>
      </c>
      <c r="HH224">
        <v>31.000800000000002</v>
      </c>
      <c r="HI224">
        <v>33.850900000000003</v>
      </c>
      <c r="HJ224">
        <v>30.0002</v>
      </c>
      <c r="HK224">
        <v>33.7363</v>
      </c>
      <c r="HL224">
        <v>33.734000000000002</v>
      </c>
      <c r="HM224">
        <v>72.518100000000004</v>
      </c>
      <c r="HN224">
        <v>22.863600000000002</v>
      </c>
      <c r="HO224">
        <v>72.440399999999997</v>
      </c>
      <c r="HP224">
        <v>31</v>
      </c>
      <c r="HQ224">
        <v>1397.39</v>
      </c>
      <c r="HR224">
        <v>35.460500000000003</v>
      </c>
      <c r="HS224">
        <v>99.151600000000002</v>
      </c>
      <c r="HT224">
        <v>98.195800000000006</v>
      </c>
    </row>
    <row r="225" spans="1:228" x14ac:dyDescent="0.2">
      <c r="A225">
        <v>210</v>
      </c>
      <c r="B225">
        <v>1670268079.0999999</v>
      </c>
      <c r="C225">
        <v>834.5</v>
      </c>
      <c r="D225" t="s">
        <v>779</v>
      </c>
      <c r="E225" t="s">
        <v>780</v>
      </c>
      <c r="F225">
        <v>4</v>
      </c>
      <c r="G225">
        <v>1670268077.0999999</v>
      </c>
      <c r="H225">
        <f t="shared" si="102"/>
        <v>1.0539735538243793E-3</v>
      </c>
      <c r="I225">
        <f t="shared" si="103"/>
        <v>1.0539735538243793</v>
      </c>
      <c r="J225">
        <f t="shared" si="104"/>
        <v>24.558885854971521</v>
      </c>
      <c r="K225">
        <f t="shared" si="105"/>
        <v>1367.462857142857</v>
      </c>
      <c r="L225">
        <f t="shared" si="106"/>
        <v>687.42699924081671</v>
      </c>
      <c r="M225">
        <f t="shared" si="107"/>
        <v>69.417757558305865</v>
      </c>
      <c r="N225">
        <f t="shared" si="108"/>
        <v>138.0891428354808</v>
      </c>
      <c r="O225">
        <f t="shared" si="109"/>
        <v>6.0806610155641101E-2</v>
      </c>
      <c r="P225">
        <f t="shared" si="110"/>
        <v>3.6624608709882089</v>
      </c>
      <c r="Q225">
        <f t="shared" si="111"/>
        <v>6.0251277362776239E-2</v>
      </c>
      <c r="R225">
        <f t="shared" si="112"/>
        <v>3.7706519942056371E-2</v>
      </c>
      <c r="S225">
        <f t="shared" si="113"/>
        <v>226.10971937911009</v>
      </c>
      <c r="T225">
        <f t="shared" si="114"/>
        <v>34.297985206332569</v>
      </c>
      <c r="U225">
        <f t="shared" si="115"/>
        <v>33.859057142857147</v>
      </c>
      <c r="V225">
        <f t="shared" si="116"/>
        <v>5.3011475939791692</v>
      </c>
      <c r="W225">
        <f t="shared" si="117"/>
        <v>69.756293032651001</v>
      </c>
      <c r="X225">
        <f t="shared" si="118"/>
        <v>3.612637045271788</v>
      </c>
      <c r="Y225">
        <f t="shared" si="119"/>
        <v>5.1789406922480987</v>
      </c>
      <c r="Z225">
        <f t="shared" si="120"/>
        <v>1.6885105487073813</v>
      </c>
      <c r="AA225">
        <f t="shared" si="121"/>
        <v>-46.480233723655125</v>
      </c>
      <c r="AB225">
        <f t="shared" si="122"/>
        <v>-82.348179119675791</v>
      </c>
      <c r="AC225">
        <f t="shared" si="123"/>
        <v>-5.1823121488611639</v>
      </c>
      <c r="AD225">
        <f t="shared" si="124"/>
        <v>92.098994386918008</v>
      </c>
      <c r="AE225">
        <f t="shared" si="125"/>
        <v>47.892413091629464</v>
      </c>
      <c r="AF225">
        <f t="shared" si="126"/>
        <v>0.97058396407843417</v>
      </c>
      <c r="AG225">
        <f t="shared" si="127"/>
        <v>24.558885854971521</v>
      </c>
      <c r="AH225">
        <v>1438.1277446265831</v>
      </c>
      <c r="AI225">
        <v>1420.792545454545</v>
      </c>
      <c r="AJ225">
        <v>1.7240193957964809</v>
      </c>
      <c r="AK225">
        <v>64.412612484880171</v>
      </c>
      <c r="AL225">
        <f t="shared" si="128"/>
        <v>1.0539735538243793</v>
      </c>
      <c r="AM225">
        <v>35.359034039371203</v>
      </c>
      <c r="AN225">
        <v>35.781657941176483</v>
      </c>
      <c r="AO225">
        <v>-9.3994480192667254E-5</v>
      </c>
      <c r="AP225">
        <v>92.771630971899214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46946.452417933389</v>
      </c>
      <c r="AV225">
        <f t="shared" si="132"/>
        <v>1199.96</v>
      </c>
      <c r="AW225">
        <f t="shared" si="133"/>
        <v>1025.891842165342</v>
      </c>
      <c r="AX225">
        <f t="shared" si="134"/>
        <v>0.85493836641666565</v>
      </c>
      <c r="AY225">
        <f t="shared" si="135"/>
        <v>0.18843104718416454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1670268077.0999999</v>
      </c>
      <c r="BF225">
        <v>1367.462857142857</v>
      </c>
      <c r="BG225">
        <v>1387.9057142857141</v>
      </c>
      <c r="BH225">
        <v>35.775057142857143</v>
      </c>
      <c r="BI225">
        <v>35.386357142857143</v>
      </c>
      <c r="BJ225">
        <v>1372.61</v>
      </c>
      <c r="BK225">
        <v>35.626899999999999</v>
      </c>
      <c r="BL225">
        <v>650.07085714285711</v>
      </c>
      <c r="BM225">
        <v>100.8817142857143</v>
      </c>
      <c r="BN225">
        <v>0.10029200000000001</v>
      </c>
      <c r="BO225">
        <v>33.442</v>
      </c>
      <c r="BP225">
        <v>33.859057142857147</v>
      </c>
      <c r="BQ225">
        <v>999.89999999999986</v>
      </c>
      <c r="BR225">
        <v>0</v>
      </c>
      <c r="BS225">
        <v>0</v>
      </c>
      <c r="BT225">
        <v>8962.6785714285706</v>
      </c>
      <c r="BU225">
        <v>0</v>
      </c>
      <c r="BV225">
        <v>213.0891428571428</v>
      </c>
      <c r="BW225">
        <v>-20.443171428571429</v>
      </c>
      <c r="BX225">
        <v>1418.2</v>
      </c>
      <c r="BY225">
        <v>1438.8228571428569</v>
      </c>
      <c r="BZ225">
        <v>0.38869300000000001</v>
      </c>
      <c r="CA225">
        <v>1387.9057142857141</v>
      </c>
      <c r="CB225">
        <v>35.386357142857143</v>
      </c>
      <c r="CC225">
        <v>3.609054285714286</v>
      </c>
      <c r="CD225">
        <v>3.5698414285714279</v>
      </c>
      <c r="CE225">
        <v>27.14168571428571</v>
      </c>
      <c r="CF225">
        <v>26.95561428571429</v>
      </c>
      <c r="CG225">
        <v>1199.96</v>
      </c>
      <c r="CH225">
        <v>0.49997071428571432</v>
      </c>
      <c r="CI225">
        <v>0.50002928571428573</v>
      </c>
      <c r="CJ225">
        <v>0</v>
      </c>
      <c r="CK225">
        <v>982.50942857142854</v>
      </c>
      <c r="CL225">
        <v>4.9990899999999998</v>
      </c>
      <c r="CM225">
        <v>10402.028571428569</v>
      </c>
      <c r="CN225">
        <v>9557.4385714285727</v>
      </c>
      <c r="CO225">
        <v>43.875</v>
      </c>
      <c r="CP225">
        <v>45.811999999999998</v>
      </c>
      <c r="CQ225">
        <v>44.686999999999998</v>
      </c>
      <c r="CR225">
        <v>44.811999999999998</v>
      </c>
      <c r="CS225">
        <v>45.186999999999998</v>
      </c>
      <c r="CT225">
        <v>597.4457142857143</v>
      </c>
      <c r="CU225">
        <v>597.51428571428573</v>
      </c>
      <c r="CV225">
        <v>0</v>
      </c>
      <c r="CW225">
        <v>1670268098</v>
      </c>
      <c r="CX225">
        <v>0</v>
      </c>
      <c r="CY225">
        <v>1670266866.0999999</v>
      </c>
      <c r="CZ225" t="s">
        <v>356</v>
      </c>
      <c r="DA225">
        <v>1670266861.5999999</v>
      </c>
      <c r="DB225">
        <v>1670266866.0999999</v>
      </c>
      <c r="DC225">
        <v>4</v>
      </c>
      <c r="DD225">
        <v>8.4000000000000005E-2</v>
      </c>
      <c r="DE225">
        <v>1.7999999999999999E-2</v>
      </c>
      <c r="DF225">
        <v>-3.9009999999999998</v>
      </c>
      <c r="DG225">
        <v>0.14799999999999999</v>
      </c>
      <c r="DH225">
        <v>415</v>
      </c>
      <c r="DI225">
        <v>36</v>
      </c>
      <c r="DJ225">
        <v>0.66</v>
      </c>
      <c r="DK225">
        <v>0.36</v>
      </c>
      <c r="DL225">
        <v>-20.42276</v>
      </c>
      <c r="DM225">
        <v>-0.1020382739212037</v>
      </c>
      <c r="DN225">
        <v>5.8691578612267613E-2</v>
      </c>
      <c r="DO225">
        <v>0</v>
      </c>
      <c r="DP225">
        <v>0.43446822499999999</v>
      </c>
      <c r="DQ225">
        <v>-0.2086554258911828</v>
      </c>
      <c r="DR225">
        <v>2.3361220783049311E-2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365</v>
      </c>
      <c r="EA225">
        <v>3.29603</v>
      </c>
      <c r="EB225">
        <v>2.6250200000000001</v>
      </c>
      <c r="EC225">
        <v>0.226718</v>
      </c>
      <c r="ED225">
        <v>0.22674900000000001</v>
      </c>
      <c r="EE225">
        <v>0.14374300000000001</v>
      </c>
      <c r="EF225">
        <v>0.14110400000000001</v>
      </c>
      <c r="EG225">
        <v>23378.2</v>
      </c>
      <c r="EH225">
        <v>23792.5</v>
      </c>
      <c r="EI225">
        <v>28139.8</v>
      </c>
      <c r="EJ225">
        <v>29630.1</v>
      </c>
      <c r="EK225">
        <v>33158.5</v>
      </c>
      <c r="EL225">
        <v>35328.6</v>
      </c>
      <c r="EM225">
        <v>39715.4</v>
      </c>
      <c r="EN225">
        <v>42340.7</v>
      </c>
      <c r="EO225">
        <v>2.2248700000000001</v>
      </c>
      <c r="EP225">
        <v>2.1616</v>
      </c>
      <c r="EQ225">
        <v>0.122711</v>
      </c>
      <c r="ER225">
        <v>0</v>
      </c>
      <c r="ES225">
        <v>31.872599999999998</v>
      </c>
      <c r="ET225">
        <v>999.9</v>
      </c>
      <c r="EU225">
        <v>66.599999999999994</v>
      </c>
      <c r="EV225">
        <v>37.200000000000003</v>
      </c>
      <c r="EW225">
        <v>42.081899999999997</v>
      </c>
      <c r="EX225">
        <v>57.204999999999998</v>
      </c>
      <c r="EY225">
        <v>-2.57612</v>
      </c>
      <c r="EZ225">
        <v>2</v>
      </c>
      <c r="FA225">
        <v>0.51431400000000005</v>
      </c>
      <c r="FB225">
        <v>0.64748099999999997</v>
      </c>
      <c r="FC225">
        <v>20.270499999999998</v>
      </c>
      <c r="FD225">
        <v>5.2168400000000004</v>
      </c>
      <c r="FE225">
        <v>12.0052</v>
      </c>
      <c r="FF225">
        <v>4.9862000000000002</v>
      </c>
      <c r="FG225">
        <v>3.2844799999999998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1.86219</v>
      </c>
      <c r="FN225">
        <v>1.8643099999999999</v>
      </c>
      <c r="FO225">
        <v>1.8603499999999999</v>
      </c>
      <c r="FP225">
        <v>1.8610800000000001</v>
      </c>
      <c r="FQ225">
        <v>1.8602000000000001</v>
      </c>
      <c r="FR225">
        <v>1.86188</v>
      </c>
      <c r="FS225">
        <v>1.8583799999999999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-5.15</v>
      </c>
      <c r="GH225">
        <v>0.1482</v>
      </c>
      <c r="GI225">
        <v>-2.9546745296188361</v>
      </c>
      <c r="GJ225">
        <v>-2.737337881603403E-3</v>
      </c>
      <c r="GK225">
        <v>1.2769921614711079E-6</v>
      </c>
      <c r="GL225">
        <v>-3.2469241445839119E-10</v>
      </c>
      <c r="GM225">
        <v>0.14817000000000749</v>
      </c>
      <c r="GN225">
        <v>0</v>
      </c>
      <c r="GO225">
        <v>0</v>
      </c>
      <c r="GP225">
        <v>0</v>
      </c>
      <c r="GQ225">
        <v>4</v>
      </c>
      <c r="GR225">
        <v>2074</v>
      </c>
      <c r="GS225">
        <v>4</v>
      </c>
      <c r="GT225">
        <v>30</v>
      </c>
      <c r="GU225">
        <v>20.3</v>
      </c>
      <c r="GV225">
        <v>20.2</v>
      </c>
      <c r="GW225">
        <v>3.6377000000000002</v>
      </c>
      <c r="GX225">
        <v>2.5341800000000001</v>
      </c>
      <c r="GY225">
        <v>2.04834</v>
      </c>
      <c r="GZ225">
        <v>2.6049799999999999</v>
      </c>
      <c r="HA225">
        <v>2.1972700000000001</v>
      </c>
      <c r="HB225">
        <v>2.3120099999999999</v>
      </c>
      <c r="HC225">
        <v>40.374499999999998</v>
      </c>
      <c r="HD225">
        <v>16.0321</v>
      </c>
      <c r="HE225">
        <v>18</v>
      </c>
      <c r="HF225">
        <v>712.56</v>
      </c>
      <c r="HG225">
        <v>733.82</v>
      </c>
      <c r="HH225">
        <v>31.000599999999999</v>
      </c>
      <c r="HI225">
        <v>33.850900000000003</v>
      </c>
      <c r="HJ225">
        <v>30.0002</v>
      </c>
      <c r="HK225">
        <v>33.736899999999999</v>
      </c>
      <c r="HL225">
        <v>33.734000000000002</v>
      </c>
      <c r="HM225">
        <v>72.793099999999995</v>
      </c>
      <c r="HN225">
        <v>22.863600000000002</v>
      </c>
      <c r="HO225">
        <v>72.440399999999997</v>
      </c>
      <c r="HP225">
        <v>31</v>
      </c>
      <c r="HQ225">
        <v>1404.07</v>
      </c>
      <c r="HR225">
        <v>35.460799999999999</v>
      </c>
      <c r="HS225">
        <v>99.1494</v>
      </c>
      <c r="HT225">
        <v>98.194999999999993</v>
      </c>
    </row>
    <row r="226" spans="1:228" x14ac:dyDescent="0.2">
      <c r="A226">
        <v>211</v>
      </c>
      <c r="B226">
        <v>1670268083.0999999</v>
      </c>
      <c r="C226">
        <v>838.5</v>
      </c>
      <c r="D226" t="s">
        <v>781</v>
      </c>
      <c r="E226" t="s">
        <v>782</v>
      </c>
      <c r="F226">
        <v>4</v>
      </c>
      <c r="G226">
        <v>1670268080.7874999</v>
      </c>
      <c r="H226">
        <f t="shared" si="102"/>
        <v>1.0123720220948666E-3</v>
      </c>
      <c r="I226">
        <f t="shared" si="103"/>
        <v>1.0123720220948667</v>
      </c>
      <c r="J226">
        <f t="shared" si="104"/>
        <v>24.826493206005676</v>
      </c>
      <c r="K226">
        <f t="shared" si="105"/>
        <v>1373.6012499999999</v>
      </c>
      <c r="L226">
        <f t="shared" si="106"/>
        <v>659.1253567113082</v>
      </c>
      <c r="M226">
        <f t="shared" si="107"/>
        <v>66.559103618718069</v>
      </c>
      <c r="N226">
        <f t="shared" si="108"/>
        <v>138.70755691408547</v>
      </c>
      <c r="O226">
        <f t="shared" si="109"/>
        <v>5.8338719241041698E-2</v>
      </c>
      <c r="P226">
        <f t="shared" si="110"/>
        <v>3.6665986303398919</v>
      </c>
      <c r="Q226">
        <f t="shared" si="111"/>
        <v>5.7827916175817944E-2</v>
      </c>
      <c r="R226">
        <f t="shared" si="112"/>
        <v>3.6187968301625663E-2</v>
      </c>
      <c r="S226">
        <f t="shared" si="113"/>
        <v>226.11784648634307</v>
      </c>
      <c r="T226">
        <f t="shared" si="114"/>
        <v>34.308896646493722</v>
      </c>
      <c r="U226">
        <f t="shared" si="115"/>
        <v>33.867800000000003</v>
      </c>
      <c r="V226">
        <f t="shared" si="116"/>
        <v>5.3037360502440176</v>
      </c>
      <c r="W226">
        <f t="shared" si="117"/>
        <v>69.76990325441534</v>
      </c>
      <c r="X226">
        <f t="shared" si="118"/>
        <v>3.6139591954423969</v>
      </c>
      <c r="Y226">
        <f t="shared" si="119"/>
        <v>5.179825435996559</v>
      </c>
      <c r="Z226">
        <f t="shared" si="120"/>
        <v>1.6897768548016208</v>
      </c>
      <c r="AA226">
        <f t="shared" si="121"/>
        <v>-44.645606174383616</v>
      </c>
      <c r="AB226">
        <f t="shared" si="122"/>
        <v>-83.566542030471254</v>
      </c>
      <c r="AC226">
        <f t="shared" si="123"/>
        <v>-5.2533541442900544</v>
      </c>
      <c r="AD226">
        <f t="shared" si="124"/>
        <v>92.652344137198128</v>
      </c>
      <c r="AE226">
        <f t="shared" si="125"/>
        <v>48.06800445646369</v>
      </c>
      <c r="AF226">
        <f t="shared" si="126"/>
        <v>1.0030567750753785</v>
      </c>
      <c r="AG226">
        <f t="shared" si="127"/>
        <v>24.826493206005676</v>
      </c>
      <c r="AH226">
        <v>1445.1590341826241</v>
      </c>
      <c r="AI226">
        <v>1427.7101212121211</v>
      </c>
      <c r="AJ226">
        <v>1.7232369869067929</v>
      </c>
      <c r="AK226">
        <v>64.412612484880171</v>
      </c>
      <c r="AL226">
        <f t="shared" si="128"/>
        <v>1.0123720220948667</v>
      </c>
      <c r="AM226">
        <v>35.38915112686373</v>
      </c>
      <c r="AN226">
        <v>35.79354470588234</v>
      </c>
      <c r="AO226">
        <v>1.8990827965828809E-4</v>
      </c>
      <c r="AP226">
        <v>92.771630971899214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47019.752115489217</v>
      </c>
      <c r="AV226">
        <f t="shared" si="132"/>
        <v>1200.0025000000001</v>
      </c>
      <c r="AW226">
        <f t="shared" si="133"/>
        <v>1025.9282385939603</v>
      </c>
      <c r="AX226">
        <f t="shared" si="134"/>
        <v>0.85493841770659662</v>
      </c>
      <c r="AY226">
        <f t="shared" si="135"/>
        <v>0.18843114617373136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1670268080.7874999</v>
      </c>
      <c r="BF226">
        <v>1373.6012499999999</v>
      </c>
      <c r="BG226">
        <v>1394.14</v>
      </c>
      <c r="BH226">
        <v>35.788525</v>
      </c>
      <c r="BI226">
        <v>35.386787499999997</v>
      </c>
      <c r="BJ226">
        <v>1378.7550000000001</v>
      </c>
      <c r="BK226">
        <v>35.640349999999998</v>
      </c>
      <c r="BL226">
        <v>650.00874999999996</v>
      </c>
      <c r="BM226">
        <v>100.881</v>
      </c>
      <c r="BN226">
        <v>9.9948375000000006E-2</v>
      </c>
      <c r="BO226">
        <v>33.445049999999988</v>
      </c>
      <c r="BP226">
        <v>33.867800000000003</v>
      </c>
      <c r="BQ226">
        <v>999.9</v>
      </c>
      <c r="BR226">
        <v>0</v>
      </c>
      <c r="BS226">
        <v>0</v>
      </c>
      <c r="BT226">
        <v>8977.03125</v>
      </c>
      <c r="BU226">
        <v>0</v>
      </c>
      <c r="BV226">
        <v>210.21312499999999</v>
      </c>
      <c r="BW226">
        <v>-20.540075000000002</v>
      </c>
      <c r="BX226">
        <v>1424.5862500000001</v>
      </c>
      <c r="BY226">
        <v>1445.2874999999999</v>
      </c>
      <c r="BZ226">
        <v>0.40173537500000001</v>
      </c>
      <c r="CA226">
        <v>1394.14</v>
      </c>
      <c r="CB226">
        <v>35.386787499999997</v>
      </c>
      <c r="CC226">
        <v>3.6103825000000001</v>
      </c>
      <c r="CD226">
        <v>3.56985625</v>
      </c>
      <c r="CE226">
        <v>27.147962499999998</v>
      </c>
      <c r="CF226">
        <v>26.9557</v>
      </c>
      <c r="CG226">
        <v>1200.0025000000001</v>
      </c>
      <c r="CH226">
        <v>0.49996837500000002</v>
      </c>
      <c r="CI226">
        <v>0.50003162499999998</v>
      </c>
      <c r="CJ226">
        <v>0</v>
      </c>
      <c r="CK226">
        <v>982.31487500000003</v>
      </c>
      <c r="CL226">
        <v>4.9990899999999998</v>
      </c>
      <c r="CM226">
        <v>10400.275</v>
      </c>
      <c r="CN226">
        <v>9557.77</v>
      </c>
      <c r="CO226">
        <v>43.875</v>
      </c>
      <c r="CP226">
        <v>45.811999999999998</v>
      </c>
      <c r="CQ226">
        <v>44.686999999999998</v>
      </c>
      <c r="CR226">
        <v>44.811999999999998</v>
      </c>
      <c r="CS226">
        <v>45.186999999999998</v>
      </c>
      <c r="CT226">
        <v>597.46499999999992</v>
      </c>
      <c r="CU226">
        <v>597.53750000000002</v>
      </c>
      <c r="CV226">
        <v>0</v>
      </c>
      <c r="CW226">
        <v>1670268102.2</v>
      </c>
      <c r="CX226">
        <v>0</v>
      </c>
      <c r="CY226">
        <v>1670266866.0999999</v>
      </c>
      <c r="CZ226" t="s">
        <v>356</v>
      </c>
      <c r="DA226">
        <v>1670266861.5999999</v>
      </c>
      <c r="DB226">
        <v>1670266866.0999999</v>
      </c>
      <c r="DC226">
        <v>4</v>
      </c>
      <c r="DD226">
        <v>8.4000000000000005E-2</v>
      </c>
      <c r="DE226">
        <v>1.7999999999999999E-2</v>
      </c>
      <c r="DF226">
        <v>-3.9009999999999998</v>
      </c>
      <c r="DG226">
        <v>0.14799999999999999</v>
      </c>
      <c r="DH226">
        <v>415</v>
      </c>
      <c r="DI226">
        <v>36</v>
      </c>
      <c r="DJ226">
        <v>0.66</v>
      </c>
      <c r="DK226">
        <v>0.36</v>
      </c>
      <c r="DL226">
        <v>-20.452287500000001</v>
      </c>
      <c r="DM226">
        <v>-0.27924540337706938</v>
      </c>
      <c r="DN226">
        <v>7.0056417220337411E-2</v>
      </c>
      <c r="DO226">
        <v>0</v>
      </c>
      <c r="DP226">
        <v>0.42411357500000002</v>
      </c>
      <c r="DQ226">
        <v>-0.23203232645403349</v>
      </c>
      <c r="DR226">
        <v>2.4950923762345461E-2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365</v>
      </c>
      <c r="EA226">
        <v>3.2959800000000001</v>
      </c>
      <c r="EB226">
        <v>2.6252300000000002</v>
      </c>
      <c r="EC226">
        <v>0.227381</v>
      </c>
      <c r="ED226">
        <v>0.227408</v>
      </c>
      <c r="EE226">
        <v>0.14377000000000001</v>
      </c>
      <c r="EF226">
        <v>0.14108799999999999</v>
      </c>
      <c r="EG226">
        <v>23358.400000000001</v>
      </c>
      <c r="EH226">
        <v>23771.9</v>
      </c>
      <c r="EI226">
        <v>28140.3</v>
      </c>
      <c r="EJ226">
        <v>29629.9</v>
      </c>
      <c r="EK226">
        <v>33158</v>
      </c>
      <c r="EL226">
        <v>35329.1</v>
      </c>
      <c r="EM226">
        <v>39716.1</v>
      </c>
      <c r="EN226">
        <v>42340.4</v>
      </c>
      <c r="EO226">
        <v>2.2250999999999999</v>
      </c>
      <c r="EP226">
        <v>2.1615500000000001</v>
      </c>
      <c r="EQ226">
        <v>0.12350800000000001</v>
      </c>
      <c r="ER226">
        <v>0</v>
      </c>
      <c r="ES226">
        <v>31.8735</v>
      </c>
      <c r="ET226">
        <v>999.9</v>
      </c>
      <c r="EU226">
        <v>66.599999999999994</v>
      </c>
      <c r="EV226">
        <v>37.200000000000003</v>
      </c>
      <c r="EW226">
        <v>42.082000000000001</v>
      </c>
      <c r="EX226">
        <v>56.965000000000003</v>
      </c>
      <c r="EY226">
        <v>-2.5921500000000002</v>
      </c>
      <c r="EZ226">
        <v>2</v>
      </c>
      <c r="FA226">
        <v>0.51447900000000002</v>
      </c>
      <c r="FB226">
        <v>0.64813500000000002</v>
      </c>
      <c r="FC226">
        <v>20.270399999999999</v>
      </c>
      <c r="FD226">
        <v>5.2175900000000004</v>
      </c>
      <c r="FE226">
        <v>12.005000000000001</v>
      </c>
      <c r="FF226">
        <v>4.9863999999999997</v>
      </c>
      <c r="FG226">
        <v>3.2845800000000001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1.8622000000000001</v>
      </c>
      <c r="FN226">
        <v>1.8643099999999999</v>
      </c>
      <c r="FO226">
        <v>1.86036</v>
      </c>
      <c r="FP226">
        <v>1.8610800000000001</v>
      </c>
      <c r="FQ226">
        <v>1.8602000000000001</v>
      </c>
      <c r="FR226">
        <v>1.86188</v>
      </c>
      <c r="FS226">
        <v>1.8584000000000001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-5.16</v>
      </c>
      <c r="GH226">
        <v>0.1482</v>
      </c>
      <c r="GI226">
        <v>-2.9546745296188361</v>
      </c>
      <c r="GJ226">
        <v>-2.737337881603403E-3</v>
      </c>
      <c r="GK226">
        <v>1.2769921614711079E-6</v>
      </c>
      <c r="GL226">
        <v>-3.2469241445839119E-10</v>
      </c>
      <c r="GM226">
        <v>0.14817000000000749</v>
      </c>
      <c r="GN226">
        <v>0</v>
      </c>
      <c r="GO226">
        <v>0</v>
      </c>
      <c r="GP226">
        <v>0</v>
      </c>
      <c r="GQ226">
        <v>4</v>
      </c>
      <c r="GR226">
        <v>2074</v>
      </c>
      <c r="GS226">
        <v>4</v>
      </c>
      <c r="GT226">
        <v>30</v>
      </c>
      <c r="GU226">
        <v>20.399999999999999</v>
      </c>
      <c r="GV226">
        <v>20.3</v>
      </c>
      <c r="GW226">
        <v>3.6511200000000001</v>
      </c>
      <c r="GX226">
        <v>2.5341800000000001</v>
      </c>
      <c r="GY226">
        <v>2.04834</v>
      </c>
      <c r="GZ226">
        <v>2.6037599999999999</v>
      </c>
      <c r="HA226">
        <v>2.1972700000000001</v>
      </c>
      <c r="HB226">
        <v>2.2936999999999999</v>
      </c>
      <c r="HC226">
        <v>40.374499999999998</v>
      </c>
      <c r="HD226">
        <v>16.0321</v>
      </c>
      <c r="HE226">
        <v>18</v>
      </c>
      <c r="HF226">
        <v>712.779</v>
      </c>
      <c r="HG226">
        <v>733.77200000000005</v>
      </c>
      <c r="HH226">
        <v>31.000399999999999</v>
      </c>
      <c r="HI226">
        <v>33.852200000000003</v>
      </c>
      <c r="HJ226">
        <v>30.000299999999999</v>
      </c>
      <c r="HK226">
        <v>33.739400000000003</v>
      </c>
      <c r="HL226">
        <v>33.734000000000002</v>
      </c>
      <c r="HM226">
        <v>73.071799999999996</v>
      </c>
      <c r="HN226">
        <v>22.863600000000002</v>
      </c>
      <c r="HO226">
        <v>72.440399999999997</v>
      </c>
      <c r="HP226">
        <v>31</v>
      </c>
      <c r="HQ226">
        <v>1410.79</v>
      </c>
      <c r="HR226">
        <v>35.463999999999999</v>
      </c>
      <c r="HS226">
        <v>99.150999999999996</v>
      </c>
      <c r="HT226">
        <v>98.194299999999998</v>
      </c>
    </row>
    <row r="227" spans="1:228" x14ac:dyDescent="0.2">
      <c r="A227">
        <v>212</v>
      </c>
      <c r="B227">
        <v>1670268087.0999999</v>
      </c>
      <c r="C227">
        <v>842.5</v>
      </c>
      <c r="D227" t="s">
        <v>783</v>
      </c>
      <c r="E227" t="s">
        <v>784</v>
      </c>
      <c r="F227">
        <v>4</v>
      </c>
      <c r="G227">
        <v>1670268085.0999999</v>
      </c>
      <c r="H227">
        <f t="shared" si="102"/>
        <v>1.0484128663686609E-3</v>
      </c>
      <c r="I227">
        <f t="shared" si="103"/>
        <v>1.0484128663686609</v>
      </c>
      <c r="J227">
        <f t="shared" si="104"/>
        <v>24.649259541533841</v>
      </c>
      <c r="K227">
        <f t="shared" si="105"/>
        <v>1380.8171428571429</v>
      </c>
      <c r="L227">
        <f t="shared" si="106"/>
        <v>693.20976674285407</v>
      </c>
      <c r="M227">
        <f t="shared" si="107"/>
        <v>69.999712409255594</v>
      </c>
      <c r="N227">
        <f t="shared" si="108"/>
        <v>139.4337003414218</v>
      </c>
      <c r="O227">
        <f t="shared" si="109"/>
        <v>6.0354314639739587E-2</v>
      </c>
      <c r="P227">
        <f t="shared" si="110"/>
        <v>3.6726061759436135</v>
      </c>
      <c r="Q227">
        <f t="shared" si="111"/>
        <v>5.9808669137340058E-2</v>
      </c>
      <c r="R227">
        <f t="shared" si="112"/>
        <v>3.742903099088607E-2</v>
      </c>
      <c r="S227">
        <f t="shared" si="113"/>
        <v>226.11295166482594</v>
      </c>
      <c r="T227">
        <f t="shared" si="114"/>
        <v>34.306179171042849</v>
      </c>
      <c r="U227">
        <f t="shared" si="115"/>
        <v>33.878885714285722</v>
      </c>
      <c r="V227">
        <f t="shared" si="116"/>
        <v>5.3070197255232632</v>
      </c>
      <c r="W227">
        <f t="shared" si="117"/>
        <v>69.767950391782435</v>
      </c>
      <c r="X227">
        <f t="shared" si="118"/>
        <v>3.6151116506304439</v>
      </c>
      <c r="Y227">
        <f t="shared" si="119"/>
        <v>5.181622263990497</v>
      </c>
      <c r="Z227">
        <f t="shared" si="120"/>
        <v>1.6919080748928192</v>
      </c>
      <c r="AA227">
        <f t="shared" si="121"/>
        <v>-46.235007406857946</v>
      </c>
      <c r="AB227">
        <f t="shared" si="122"/>
        <v>-84.672235490773133</v>
      </c>
      <c r="AC227">
        <f t="shared" si="123"/>
        <v>-5.3146050378156158</v>
      </c>
      <c r="AD227">
        <f t="shared" si="124"/>
        <v>89.891103729379253</v>
      </c>
      <c r="AE227">
        <f t="shared" si="125"/>
        <v>47.761974235539277</v>
      </c>
      <c r="AF227">
        <f t="shared" si="126"/>
        <v>1.046286239143011</v>
      </c>
      <c r="AG227">
        <f t="shared" si="127"/>
        <v>24.649259541533841</v>
      </c>
      <c r="AH227">
        <v>1451.9585081032401</v>
      </c>
      <c r="AI227">
        <v>1434.6453333333329</v>
      </c>
      <c r="AJ227">
        <v>1.708350473271592</v>
      </c>
      <c r="AK227">
        <v>64.412612484880171</v>
      </c>
      <c r="AL227">
        <f t="shared" si="128"/>
        <v>1.0484128663686609</v>
      </c>
      <c r="AM227">
        <v>35.384745465280417</v>
      </c>
      <c r="AN227">
        <v>35.803963529411753</v>
      </c>
      <c r="AO227">
        <v>1.169848637507229E-4</v>
      </c>
      <c r="AP227">
        <v>92.771630971899214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47125.918739225592</v>
      </c>
      <c r="AV227">
        <f t="shared" si="132"/>
        <v>1199.977142857143</v>
      </c>
      <c r="AW227">
        <f t="shared" si="133"/>
        <v>1025.9064993082</v>
      </c>
      <c r="AX227">
        <f t="shared" si="134"/>
        <v>0.85493836729716266</v>
      </c>
      <c r="AY227">
        <f t="shared" si="135"/>
        <v>0.18843104888352413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1670268085.0999999</v>
      </c>
      <c r="BF227">
        <v>1380.8171428571429</v>
      </c>
      <c r="BG227">
        <v>1401.255714285714</v>
      </c>
      <c r="BH227">
        <v>35.80058571428571</v>
      </c>
      <c r="BI227">
        <v>35.381557142857147</v>
      </c>
      <c r="BJ227">
        <v>1385.975714285714</v>
      </c>
      <c r="BK227">
        <v>35.652414285714279</v>
      </c>
      <c r="BL227">
        <v>650.03614285714298</v>
      </c>
      <c r="BM227">
        <v>100.8792857142857</v>
      </c>
      <c r="BN227">
        <v>9.9834557142857147E-2</v>
      </c>
      <c r="BO227">
        <v>33.451242857142852</v>
      </c>
      <c r="BP227">
        <v>33.878885714285722</v>
      </c>
      <c r="BQ227">
        <v>999.89999999999986</v>
      </c>
      <c r="BR227">
        <v>0</v>
      </c>
      <c r="BS227">
        <v>0</v>
      </c>
      <c r="BT227">
        <v>8997.9457142857154</v>
      </c>
      <c r="BU227">
        <v>0</v>
      </c>
      <c r="BV227">
        <v>207.328</v>
      </c>
      <c r="BW227">
        <v>-20.438414285714291</v>
      </c>
      <c r="BX227">
        <v>1432.088571428571</v>
      </c>
      <c r="BY227">
        <v>1452.6528571428571</v>
      </c>
      <c r="BZ227">
        <v>0.41900628571428572</v>
      </c>
      <c r="CA227">
        <v>1401.255714285714</v>
      </c>
      <c r="CB227">
        <v>35.381557142857147</v>
      </c>
      <c r="CC227">
        <v>3.6115314285714288</v>
      </c>
      <c r="CD227">
        <v>3.5692628571428568</v>
      </c>
      <c r="CE227">
        <v>27.153385714285719</v>
      </c>
      <c r="CF227">
        <v>26.952871428571431</v>
      </c>
      <c r="CG227">
        <v>1199.977142857143</v>
      </c>
      <c r="CH227">
        <v>0.49997057142857138</v>
      </c>
      <c r="CI227">
        <v>0.50002942857142851</v>
      </c>
      <c r="CJ227">
        <v>0</v>
      </c>
      <c r="CK227">
        <v>982.34842857142871</v>
      </c>
      <c r="CL227">
        <v>4.9990899999999998</v>
      </c>
      <c r="CM227">
        <v>10396.55714285714</v>
      </c>
      <c r="CN227">
        <v>9557.5585714285717</v>
      </c>
      <c r="CO227">
        <v>43.875</v>
      </c>
      <c r="CP227">
        <v>45.811999999999998</v>
      </c>
      <c r="CQ227">
        <v>44.686999999999998</v>
      </c>
      <c r="CR227">
        <v>44.811999999999998</v>
      </c>
      <c r="CS227">
        <v>45.186999999999998</v>
      </c>
      <c r="CT227">
        <v>597.45428571428567</v>
      </c>
      <c r="CU227">
        <v>597.52285714285711</v>
      </c>
      <c r="CV227">
        <v>0</v>
      </c>
      <c r="CW227">
        <v>1670268106.4000001</v>
      </c>
      <c r="CX227">
        <v>0</v>
      </c>
      <c r="CY227">
        <v>1670266866.0999999</v>
      </c>
      <c r="CZ227" t="s">
        <v>356</v>
      </c>
      <c r="DA227">
        <v>1670266861.5999999</v>
      </c>
      <c r="DB227">
        <v>1670266866.0999999</v>
      </c>
      <c r="DC227">
        <v>4</v>
      </c>
      <c r="DD227">
        <v>8.4000000000000005E-2</v>
      </c>
      <c r="DE227">
        <v>1.7999999999999999E-2</v>
      </c>
      <c r="DF227">
        <v>-3.9009999999999998</v>
      </c>
      <c r="DG227">
        <v>0.14799999999999999</v>
      </c>
      <c r="DH227">
        <v>415</v>
      </c>
      <c r="DI227">
        <v>36</v>
      </c>
      <c r="DJ227">
        <v>0.66</v>
      </c>
      <c r="DK227">
        <v>0.36</v>
      </c>
      <c r="DL227">
        <v>-20.462389999999999</v>
      </c>
      <c r="DM227">
        <v>-1.5768855534668089E-2</v>
      </c>
      <c r="DN227">
        <v>6.6093104027576052E-2</v>
      </c>
      <c r="DO227">
        <v>1</v>
      </c>
      <c r="DP227">
        <v>0.417128575</v>
      </c>
      <c r="DQ227">
        <v>-0.13515119324577951</v>
      </c>
      <c r="DR227">
        <v>2.1055116610799739E-2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3.29596</v>
      </c>
      <c r="EB227">
        <v>2.6250800000000001</v>
      </c>
      <c r="EC227">
        <v>0.22803699999999999</v>
      </c>
      <c r="ED227">
        <v>0.22806199999999999</v>
      </c>
      <c r="EE227">
        <v>0.143789</v>
      </c>
      <c r="EF227">
        <v>0.14107500000000001</v>
      </c>
      <c r="EG227">
        <v>23338.5</v>
      </c>
      <c r="EH227">
        <v>23751.3</v>
      </c>
      <c r="EI227">
        <v>28140.2</v>
      </c>
      <c r="EJ227">
        <v>29629.4</v>
      </c>
      <c r="EK227">
        <v>33157.5</v>
      </c>
      <c r="EL227">
        <v>35329.199999999997</v>
      </c>
      <c r="EM227">
        <v>39716.300000000003</v>
      </c>
      <c r="EN227">
        <v>42339.8</v>
      </c>
      <c r="EO227">
        <v>2.2249500000000002</v>
      </c>
      <c r="EP227">
        <v>2.1616</v>
      </c>
      <c r="EQ227">
        <v>0.123873</v>
      </c>
      <c r="ER227">
        <v>0</v>
      </c>
      <c r="ES227">
        <v>31.875599999999999</v>
      </c>
      <c r="ET227">
        <v>999.9</v>
      </c>
      <c r="EU227">
        <v>66.599999999999994</v>
      </c>
      <c r="EV227">
        <v>37.200000000000003</v>
      </c>
      <c r="EW227">
        <v>42.079700000000003</v>
      </c>
      <c r="EX227">
        <v>57.295000000000002</v>
      </c>
      <c r="EY227">
        <v>-2.5600999999999998</v>
      </c>
      <c r="EZ227">
        <v>2</v>
      </c>
      <c r="FA227">
        <v>0.51454500000000003</v>
      </c>
      <c r="FB227">
        <v>0.648366</v>
      </c>
      <c r="FC227">
        <v>20.270399999999999</v>
      </c>
      <c r="FD227">
        <v>5.2171399999999997</v>
      </c>
      <c r="FE227">
        <v>12.0053</v>
      </c>
      <c r="FF227">
        <v>4.9857500000000003</v>
      </c>
      <c r="FG227">
        <v>3.2845800000000001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1.8622000000000001</v>
      </c>
      <c r="FN227">
        <v>1.8643099999999999</v>
      </c>
      <c r="FO227">
        <v>1.86036</v>
      </c>
      <c r="FP227">
        <v>1.86107</v>
      </c>
      <c r="FQ227">
        <v>1.8602000000000001</v>
      </c>
      <c r="FR227">
        <v>1.86188</v>
      </c>
      <c r="FS227">
        <v>1.8584000000000001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-5.16</v>
      </c>
      <c r="GH227">
        <v>0.1482</v>
      </c>
      <c r="GI227">
        <v>-2.9546745296188361</v>
      </c>
      <c r="GJ227">
        <v>-2.737337881603403E-3</v>
      </c>
      <c r="GK227">
        <v>1.2769921614711079E-6</v>
      </c>
      <c r="GL227">
        <v>-3.2469241445839119E-10</v>
      </c>
      <c r="GM227">
        <v>0.14817000000000749</v>
      </c>
      <c r="GN227">
        <v>0</v>
      </c>
      <c r="GO227">
        <v>0</v>
      </c>
      <c r="GP227">
        <v>0</v>
      </c>
      <c r="GQ227">
        <v>4</v>
      </c>
      <c r="GR227">
        <v>2074</v>
      </c>
      <c r="GS227">
        <v>4</v>
      </c>
      <c r="GT227">
        <v>30</v>
      </c>
      <c r="GU227">
        <v>20.399999999999999</v>
      </c>
      <c r="GV227">
        <v>20.399999999999999</v>
      </c>
      <c r="GW227">
        <v>3.6645500000000002</v>
      </c>
      <c r="GX227">
        <v>2.5329600000000001</v>
      </c>
      <c r="GY227">
        <v>2.04834</v>
      </c>
      <c r="GZ227">
        <v>2.6049799999999999</v>
      </c>
      <c r="HA227">
        <v>2.1972700000000001</v>
      </c>
      <c r="HB227">
        <v>2.2851599999999999</v>
      </c>
      <c r="HC227">
        <v>40.374499999999998</v>
      </c>
      <c r="HD227">
        <v>16.0321</v>
      </c>
      <c r="HE227">
        <v>18</v>
      </c>
      <c r="HF227">
        <v>712.65200000000004</v>
      </c>
      <c r="HG227">
        <v>733.82</v>
      </c>
      <c r="HH227">
        <v>31.0002</v>
      </c>
      <c r="HI227">
        <v>33.853900000000003</v>
      </c>
      <c r="HJ227">
        <v>30.000299999999999</v>
      </c>
      <c r="HK227">
        <v>33.739400000000003</v>
      </c>
      <c r="HL227">
        <v>33.734000000000002</v>
      </c>
      <c r="HM227">
        <v>73.350099999999998</v>
      </c>
      <c r="HN227">
        <v>22.863600000000002</v>
      </c>
      <c r="HO227">
        <v>72.440399999999997</v>
      </c>
      <c r="HP227">
        <v>31</v>
      </c>
      <c r="HQ227">
        <v>1417.58</v>
      </c>
      <c r="HR227">
        <v>35.471200000000003</v>
      </c>
      <c r="HS227">
        <v>99.151200000000003</v>
      </c>
      <c r="HT227">
        <v>98.192800000000005</v>
      </c>
    </row>
    <row r="228" spans="1:228" x14ac:dyDescent="0.2">
      <c r="A228">
        <v>213</v>
      </c>
      <c r="B228">
        <v>1670268091.0999999</v>
      </c>
      <c r="C228">
        <v>846.5</v>
      </c>
      <c r="D228" t="s">
        <v>785</v>
      </c>
      <c r="E228" t="s">
        <v>786</v>
      </c>
      <c r="F228">
        <v>4</v>
      </c>
      <c r="G228">
        <v>1670268088.7874999</v>
      </c>
      <c r="H228">
        <f t="shared" si="102"/>
        <v>1.0501933535600175E-3</v>
      </c>
      <c r="I228">
        <f t="shared" si="103"/>
        <v>1.0501933535600174</v>
      </c>
      <c r="J228">
        <f t="shared" si="104"/>
        <v>24.625504177858613</v>
      </c>
      <c r="K228">
        <f t="shared" si="105"/>
        <v>1386.8475000000001</v>
      </c>
      <c r="L228">
        <f t="shared" si="106"/>
        <v>700.25738062916582</v>
      </c>
      <c r="M228">
        <f t="shared" si="107"/>
        <v>70.712009404206427</v>
      </c>
      <c r="N228">
        <f t="shared" si="108"/>
        <v>140.04389839360115</v>
      </c>
      <c r="O228">
        <f t="shared" si="109"/>
        <v>6.0409796182904603E-2</v>
      </c>
      <c r="P228">
        <f t="shared" si="110"/>
        <v>3.6651220817971808</v>
      </c>
      <c r="Q228">
        <f t="shared" si="111"/>
        <v>5.9862046622171455E-2</v>
      </c>
      <c r="R228">
        <f t="shared" si="112"/>
        <v>3.7462578165759944E-2</v>
      </c>
      <c r="S228">
        <f t="shared" si="113"/>
        <v>226.11443736161567</v>
      </c>
      <c r="T228">
        <f t="shared" si="114"/>
        <v>34.307761987867629</v>
      </c>
      <c r="U228">
        <f t="shared" si="115"/>
        <v>33.883637499999999</v>
      </c>
      <c r="V228">
        <f t="shared" si="116"/>
        <v>5.3084277828738857</v>
      </c>
      <c r="W228">
        <f t="shared" si="117"/>
        <v>69.767575337203198</v>
      </c>
      <c r="X228">
        <f t="shared" si="118"/>
        <v>3.6151544006612601</v>
      </c>
      <c r="Y228">
        <f t="shared" si="119"/>
        <v>5.1817113941374116</v>
      </c>
      <c r="Z228">
        <f t="shared" si="120"/>
        <v>1.6932733822126256</v>
      </c>
      <c r="AA228">
        <f t="shared" si="121"/>
        <v>-46.313526891996773</v>
      </c>
      <c r="AB228">
        <f t="shared" si="122"/>
        <v>-85.37792412349981</v>
      </c>
      <c r="AC228">
        <f t="shared" si="123"/>
        <v>-5.3699745318464736</v>
      </c>
      <c r="AD228">
        <f t="shared" si="124"/>
        <v>89.053011814272594</v>
      </c>
      <c r="AE228">
        <f t="shared" si="125"/>
        <v>48.142148466984253</v>
      </c>
      <c r="AF228">
        <f t="shared" si="126"/>
        <v>1.0360431550006879</v>
      </c>
      <c r="AG228">
        <f t="shared" si="127"/>
        <v>24.625504177858613</v>
      </c>
      <c r="AH228">
        <v>1458.922159276927</v>
      </c>
      <c r="AI228">
        <v>1441.492787878788</v>
      </c>
      <c r="AJ228">
        <v>1.74018137165348</v>
      </c>
      <c r="AK228">
        <v>64.412612484880171</v>
      </c>
      <c r="AL228">
        <f t="shared" si="128"/>
        <v>1.0501933535600174</v>
      </c>
      <c r="AM228">
        <v>35.379374821782271</v>
      </c>
      <c r="AN228">
        <v>35.799700882352923</v>
      </c>
      <c r="AO228">
        <v>5.3889390708687942E-5</v>
      </c>
      <c r="AP228">
        <v>92.771630971899214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46992.421103737121</v>
      </c>
      <c r="AV228">
        <f t="shared" si="132"/>
        <v>1199.9825000000001</v>
      </c>
      <c r="AW228">
        <f t="shared" si="133"/>
        <v>1025.9113260941015</v>
      </c>
      <c r="AX228">
        <f t="shared" si="134"/>
        <v>0.85493857293260644</v>
      </c>
      <c r="AY228">
        <f t="shared" si="135"/>
        <v>0.18843144575993037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1670268088.7874999</v>
      </c>
      <c r="BF228">
        <v>1386.8475000000001</v>
      </c>
      <c r="BG228">
        <v>1407.4425000000001</v>
      </c>
      <c r="BH228">
        <v>35.800687500000002</v>
      </c>
      <c r="BI228">
        <v>35.385725000000001</v>
      </c>
      <c r="BJ228">
        <v>1392.0137500000001</v>
      </c>
      <c r="BK228">
        <v>35.652500000000003</v>
      </c>
      <c r="BL228">
        <v>649.979375</v>
      </c>
      <c r="BM228">
        <v>100.879875</v>
      </c>
      <c r="BN228">
        <v>0.10015228750000001</v>
      </c>
      <c r="BO228">
        <v>33.451549999999997</v>
      </c>
      <c r="BP228">
        <v>33.883637499999999</v>
      </c>
      <c r="BQ228">
        <v>999.9</v>
      </c>
      <c r="BR228">
        <v>0</v>
      </c>
      <c r="BS228">
        <v>0</v>
      </c>
      <c r="BT228">
        <v>8972.03125</v>
      </c>
      <c r="BU228">
        <v>0</v>
      </c>
      <c r="BV228">
        <v>205.191125</v>
      </c>
      <c r="BW228">
        <v>-20.594862500000001</v>
      </c>
      <c r="BX228">
        <v>1438.3425</v>
      </c>
      <c r="BY228">
        <v>1459.07375</v>
      </c>
      <c r="BZ228">
        <v>0.41495662500000002</v>
      </c>
      <c r="CA228">
        <v>1407.4425000000001</v>
      </c>
      <c r="CB228">
        <v>35.385725000000001</v>
      </c>
      <c r="CC228">
        <v>3.61156875</v>
      </c>
      <c r="CD228">
        <v>3.5697100000000002</v>
      </c>
      <c r="CE228">
        <v>27.1535625</v>
      </c>
      <c r="CF228">
        <v>26.954987500000001</v>
      </c>
      <c r="CG228">
        <v>1199.9825000000001</v>
      </c>
      <c r="CH228">
        <v>0.49996499999999999</v>
      </c>
      <c r="CI228">
        <v>0.50003500000000001</v>
      </c>
      <c r="CJ228">
        <v>0</v>
      </c>
      <c r="CK228">
        <v>982.263375</v>
      </c>
      <c r="CL228">
        <v>4.9990899999999998</v>
      </c>
      <c r="CM228">
        <v>10394.762500000001</v>
      </c>
      <c r="CN228">
        <v>9557.598750000001</v>
      </c>
      <c r="CO228">
        <v>43.875</v>
      </c>
      <c r="CP228">
        <v>45.811999999999998</v>
      </c>
      <c r="CQ228">
        <v>44.686999999999998</v>
      </c>
      <c r="CR228">
        <v>44.811999999999998</v>
      </c>
      <c r="CS228">
        <v>45.186999999999998</v>
      </c>
      <c r="CT228">
        <v>597.4487499999999</v>
      </c>
      <c r="CU228">
        <v>597.53374999999994</v>
      </c>
      <c r="CV228">
        <v>0</v>
      </c>
      <c r="CW228">
        <v>1670268110</v>
      </c>
      <c r="CX228">
        <v>0</v>
      </c>
      <c r="CY228">
        <v>1670266866.0999999</v>
      </c>
      <c r="CZ228" t="s">
        <v>356</v>
      </c>
      <c r="DA228">
        <v>1670266861.5999999</v>
      </c>
      <c r="DB228">
        <v>1670266866.0999999</v>
      </c>
      <c r="DC228">
        <v>4</v>
      </c>
      <c r="DD228">
        <v>8.4000000000000005E-2</v>
      </c>
      <c r="DE228">
        <v>1.7999999999999999E-2</v>
      </c>
      <c r="DF228">
        <v>-3.9009999999999998</v>
      </c>
      <c r="DG228">
        <v>0.14799999999999999</v>
      </c>
      <c r="DH228">
        <v>415</v>
      </c>
      <c r="DI228">
        <v>36</v>
      </c>
      <c r="DJ228">
        <v>0.66</v>
      </c>
      <c r="DK228">
        <v>0.36</v>
      </c>
      <c r="DL228">
        <v>-20.47691</v>
      </c>
      <c r="DM228">
        <v>-0.6365065666040981</v>
      </c>
      <c r="DN228">
        <v>8.4387385905714596E-2</v>
      </c>
      <c r="DO228">
        <v>0</v>
      </c>
      <c r="DP228">
        <v>0.41161347500000012</v>
      </c>
      <c r="DQ228">
        <v>-5.3141651031897112E-3</v>
      </c>
      <c r="DR228">
        <v>1.583571346354104E-2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3.2960500000000001</v>
      </c>
      <c r="EB228">
        <v>2.6252399999999998</v>
      </c>
      <c r="EC228">
        <v>0.22869300000000001</v>
      </c>
      <c r="ED228">
        <v>0.228718</v>
      </c>
      <c r="EE228">
        <v>0.143793</v>
      </c>
      <c r="EF228">
        <v>0.14119499999999999</v>
      </c>
      <c r="EG228">
        <v>23318.5</v>
      </c>
      <c r="EH228">
        <v>23731</v>
      </c>
      <c r="EI228">
        <v>28140.1</v>
      </c>
      <c r="EJ228">
        <v>29629.4</v>
      </c>
      <c r="EK228">
        <v>33157.4</v>
      </c>
      <c r="EL228">
        <v>35324.199999999997</v>
      </c>
      <c r="EM228">
        <v>39716.300000000003</v>
      </c>
      <c r="EN228">
        <v>42339.7</v>
      </c>
      <c r="EO228">
        <v>2.2249500000000002</v>
      </c>
      <c r="EP228">
        <v>2.1617500000000001</v>
      </c>
      <c r="EQ228">
        <v>0.123892</v>
      </c>
      <c r="ER228">
        <v>0</v>
      </c>
      <c r="ES228">
        <v>31.878</v>
      </c>
      <c r="ET228">
        <v>999.9</v>
      </c>
      <c r="EU228">
        <v>66.599999999999994</v>
      </c>
      <c r="EV228">
        <v>37.200000000000003</v>
      </c>
      <c r="EW228">
        <v>42.083199999999998</v>
      </c>
      <c r="EX228">
        <v>57.295000000000002</v>
      </c>
      <c r="EY228">
        <v>-2.5040100000000001</v>
      </c>
      <c r="EZ228">
        <v>2</v>
      </c>
      <c r="FA228">
        <v>0.51476100000000002</v>
      </c>
      <c r="FB228">
        <v>0.64665600000000001</v>
      </c>
      <c r="FC228">
        <v>20.270499999999998</v>
      </c>
      <c r="FD228">
        <v>5.2178899999999997</v>
      </c>
      <c r="FE228">
        <v>12.0053</v>
      </c>
      <c r="FF228">
        <v>4.9865000000000004</v>
      </c>
      <c r="FG228">
        <v>3.2846500000000001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1.8622000000000001</v>
      </c>
      <c r="FN228">
        <v>1.86429</v>
      </c>
      <c r="FO228">
        <v>1.86036</v>
      </c>
      <c r="FP228">
        <v>1.86107</v>
      </c>
      <c r="FQ228">
        <v>1.8602000000000001</v>
      </c>
      <c r="FR228">
        <v>1.86188</v>
      </c>
      <c r="FS228">
        <v>1.8584099999999999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-5.17</v>
      </c>
      <c r="GH228">
        <v>0.1482</v>
      </c>
      <c r="GI228">
        <v>-2.9546745296188361</v>
      </c>
      <c r="GJ228">
        <v>-2.737337881603403E-3</v>
      </c>
      <c r="GK228">
        <v>1.2769921614711079E-6</v>
      </c>
      <c r="GL228">
        <v>-3.2469241445839119E-10</v>
      </c>
      <c r="GM228">
        <v>0.14817000000000749</v>
      </c>
      <c r="GN228">
        <v>0</v>
      </c>
      <c r="GO228">
        <v>0</v>
      </c>
      <c r="GP228">
        <v>0</v>
      </c>
      <c r="GQ228">
        <v>4</v>
      </c>
      <c r="GR228">
        <v>2074</v>
      </c>
      <c r="GS228">
        <v>4</v>
      </c>
      <c r="GT228">
        <v>30</v>
      </c>
      <c r="GU228">
        <v>20.5</v>
      </c>
      <c r="GV228">
        <v>20.399999999999999</v>
      </c>
      <c r="GW228">
        <v>3.6791999999999998</v>
      </c>
      <c r="GX228">
        <v>2.5329600000000001</v>
      </c>
      <c r="GY228">
        <v>2.04834</v>
      </c>
      <c r="GZ228">
        <v>2.6037599999999999</v>
      </c>
      <c r="HA228">
        <v>2.1972700000000001</v>
      </c>
      <c r="HB228">
        <v>2.31812</v>
      </c>
      <c r="HC228">
        <v>40.374499999999998</v>
      </c>
      <c r="HD228">
        <v>16.023299999999999</v>
      </c>
      <c r="HE228">
        <v>18</v>
      </c>
      <c r="HF228">
        <v>712.65200000000004</v>
      </c>
      <c r="HG228">
        <v>733.96199999999999</v>
      </c>
      <c r="HH228">
        <v>30.9998</v>
      </c>
      <c r="HI228">
        <v>33.853900000000003</v>
      </c>
      <c r="HJ228">
        <v>30.0001</v>
      </c>
      <c r="HK228">
        <v>33.739400000000003</v>
      </c>
      <c r="HL228">
        <v>33.734000000000002</v>
      </c>
      <c r="HM228">
        <v>73.631299999999996</v>
      </c>
      <c r="HN228">
        <v>22.587499999999999</v>
      </c>
      <c r="HO228">
        <v>72.440399999999997</v>
      </c>
      <c r="HP228">
        <v>31</v>
      </c>
      <c r="HQ228">
        <v>1424.26</v>
      </c>
      <c r="HR228">
        <v>35.467300000000002</v>
      </c>
      <c r="HS228">
        <v>99.150999999999996</v>
      </c>
      <c r="HT228">
        <v>98.192700000000002</v>
      </c>
    </row>
    <row r="229" spans="1:228" x14ac:dyDescent="0.2">
      <c r="A229">
        <v>214</v>
      </c>
      <c r="B229">
        <v>1670268095.0999999</v>
      </c>
      <c r="C229">
        <v>850.5</v>
      </c>
      <c r="D229" t="s">
        <v>787</v>
      </c>
      <c r="E229" t="s">
        <v>788</v>
      </c>
      <c r="F229">
        <v>4</v>
      </c>
      <c r="G229">
        <v>1670268093.0999999</v>
      </c>
      <c r="H229">
        <f t="shared" si="102"/>
        <v>1.0568760781330742E-3</v>
      </c>
      <c r="I229">
        <f t="shared" si="103"/>
        <v>1.0568760781330742</v>
      </c>
      <c r="J229">
        <f t="shared" si="104"/>
        <v>24.211962802370842</v>
      </c>
      <c r="K229">
        <f t="shared" si="105"/>
        <v>1394.1242857142861</v>
      </c>
      <c r="L229">
        <f t="shared" si="106"/>
        <v>723.11764393022042</v>
      </c>
      <c r="M229">
        <f t="shared" si="107"/>
        <v>73.018959564927073</v>
      </c>
      <c r="N229">
        <f t="shared" si="108"/>
        <v>140.77585535567096</v>
      </c>
      <c r="O229">
        <f t="shared" si="109"/>
        <v>6.0876454918637489E-2</v>
      </c>
      <c r="P229">
        <f t="shared" si="110"/>
        <v>3.6742036026183378</v>
      </c>
      <c r="Q229">
        <f t="shared" si="111"/>
        <v>6.0321613346940667E-2</v>
      </c>
      <c r="R229">
        <f t="shared" si="112"/>
        <v>3.7750437027795097E-2</v>
      </c>
      <c r="S229">
        <f t="shared" si="113"/>
        <v>226.11533237989639</v>
      </c>
      <c r="T229">
        <f t="shared" si="114"/>
        <v>34.307580063601108</v>
      </c>
      <c r="U229">
        <f t="shared" si="115"/>
        <v>33.880471428571433</v>
      </c>
      <c r="V229">
        <f t="shared" si="116"/>
        <v>5.3074895710051049</v>
      </c>
      <c r="W229">
        <f t="shared" si="117"/>
        <v>69.780293525404062</v>
      </c>
      <c r="X229">
        <f t="shared" si="118"/>
        <v>3.6164629104783561</v>
      </c>
      <c r="Y229">
        <f t="shared" si="119"/>
        <v>5.1826421583648896</v>
      </c>
      <c r="Z229">
        <f t="shared" si="120"/>
        <v>1.6910266605267488</v>
      </c>
      <c r="AA229">
        <f t="shared" si="121"/>
        <v>-46.608235045668572</v>
      </c>
      <c r="AB229">
        <f t="shared" si="122"/>
        <v>-84.327045797228791</v>
      </c>
      <c r="AC229">
        <f t="shared" si="123"/>
        <v>-5.2907693422284323</v>
      </c>
      <c r="AD229">
        <f t="shared" si="124"/>
        <v>89.889282194770587</v>
      </c>
      <c r="AE229">
        <f t="shared" si="125"/>
        <v>48.387863291926713</v>
      </c>
      <c r="AF229">
        <f t="shared" si="126"/>
        <v>0.84849703426785128</v>
      </c>
      <c r="AG229">
        <f t="shared" si="127"/>
        <v>24.211962802370842</v>
      </c>
      <c r="AH229">
        <v>1466.037989320175</v>
      </c>
      <c r="AI229">
        <v>1448.595333333333</v>
      </c>
      <c r="AJ229">
        <v>1.7891253346950371</v>
      </c>
      <c r="AK229">
        <v>64.412612484880171</v>
      </c>
      <c r="AL229">
        <f t="shared" si="128"/>
        <v>1.0568760781330742</v>
      </c>
      <c r="AM229">
        <v>35.40207803574539</v>
      </c>
      <c r="AN229">
        <v>35.825584705882349</v>
      </c>
      <c r="AO229">
        <v>-4.314053690762199E-5</v>
      </c>
      <c r="AP229">
        <v>92.771630971899214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47153.860292633115</v>
      </c>
      <c r="AV229">
        <f t="shared" si="132"/>
        <v>1199.984285714286</v>
      </c>
      <c r="AW229">
        <f t="shared" si="133"/>
        <v>1025.9131421657496</v>
      </c>
      <c r="AX229">
        <f t="shared" si="134"/>
        <v>0.85493881409878525</v>
      </c>
      <c r="AY229">
        <f t="shared" si="135"/>
        <v>0.18843191121065567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1670268093.0999999</v>
      </c>
      <c r="BF229">
        <v>1394.1242857142861</v>
      </c>
      <c r="BG229">
        <v>1414.714285714286</v>
      </c>
      <c r="BH229">
        <v>35.814371428571427</v>
      </c>
      <c r="BI229">
        <v>35.474557142857137</v>
      </c>
      <c r="BJ229">
        <v>1399.3</v>
      </c>
      <c r="BK229">
        <v>35.666214285714283</v>
      </c>
      <c r="BL229">
        <v>650.02957142857144</v>
      </c>
      <c r="BM229">
        <v>100.8781428571429</v>
      </c>
      <c r="BN229">
        <v>9.9837942857142856E-2</v>
      </c>
      <c r="BO229">
        <v>33.45475714285714</v>
      </c>
      <c r="BP229">
        <v>33.880471428571433</v>
      </c>
      <c r="BQ229">
        <v>999.89999999999986</v>
      </c>
      <c r="BR229">
        <v>0</v>
      </c>
      <c r="BS229">
        <v>0</v>
      </c>
      <c r="BT229">
        <v>9003.5714285714294</v>
      </c>
      <c r="BU229">
        <v>0</v>
      </c>
      <c r="BV229">
        <v>201.18942857142861</v>
      </c>
      <c r="BW229">
        <v>-20.589028571428571</v>
      </c>
      <c r="BX229">
        <v>1445.908571428572</v>
      </c>
      <c r="BY229">
        <v>1466.744285714286</v>
      </c>
      <c r="BZ229">
        <v>0.33981214285714278</v>
      </c>
      <c r="CA229">
        <v>1414.714285714286</v>
      </c>
      <c r="CB229">
        <v>35.474557142857137</v>
      </c>
      <c r="CC229">
        <v>3.6128900000000002</v>
      </c>
      <c r="CD229">
        <v>3.5786099999999998</v>
      </c>
      <c r="CE229">
        <v>27.15981428571428</v>
      </c>
      <c r="CF229">
        <v>26.997385714285709</v>
      </c>
      <c r="CG229">
        <v>1199.984285714286</v>
      </c>
      <c r="CH229">
        <v>0.49995499999999998</v>
      </c>
      <c r="CI229">
        <v>0.50004500000000007</v>
      </c>
      <c r="CJ229">
        <v>0</v>
      </c>
      <c r="CK229">
        <v>982.14357142857148</v>
      </c>
      <c r="CL229">
        <v>4.9990899999999998</v>
      </c>
      <c r="CM229">
        <v>10392.585714285709</v>
      </c>
      <c r="CN229">
        <v>9557.5742857142868</v>
      </c>
      <c r="CO229">
        <v>43.875</v>
      </c>
      <c r="CP229">
        <v>45.811999999999998</v>
      </c>
      <c r="CQ229">
        <v>44.686999999999998</v>
      </c>
      <c r="CR229">
        <v>44.811999999999998</v>
      </c>
      <c r="CS229">
        <v>45.186999999999998</v>
      </c>
      <c r="CT229">
        <v>597.43999999999994</v>
      </c>
      <c r="CU229">
        <v>597.54428571428582</v>
      </c>
      <c r="CV229">
        <v>0</v>
      </c>
      <c r="CW229">
        <v>1670268114.2</v>
      </c>
      <c r="CX229">
        <v>0</v>
      </c>
      <c r="CY229">
        <v>1670266866.0999999</v>
      </c>
      <c r="CZ229" t="s">
        <v>356</v>
      </c>
      <c r="DA229">
        <v>1670266861.5999999</v>
      </c>
      <c r="DB229">
        <v>1670266866.0999999</v>
      </c>
      <c r="DC229">
        <v>4</v>
      </c>
      <c r="DD229">
        <v>8.4000000000000005E-2</v>
      </c>
      <c r="DE229">
        <v>1.7999999999999999E-2</v>
      </c>
      <c r="DF229">
        <v>-3.9009999999999998</v>
      </c>
      <c r="DG229">
        <v>0.14799999999999999</v>
      </c>
      <c r="DH229">
        <v>415</v>
      </c>
      <c r="DI229">
        <v>36</v>
      </c>
      <c r="DJ229">
        <v>0.66</v>
      </c>
      <c r="DK229">
        <v>0.36</v>
      </c>
      <c r="DL229">
        <v>-20.517935000000001</v>
      </c>
      <c r="DM229">
        <v>-0.59831144465288821</v>
      </c>
      <c r="DN229">
        <v>8.0032666924200399E-2</v>
      </c>
      <c r="DO229">
        <v>0</v>
      </c>
      <c r="DP229">
        <v>0.39582299999999998</v>
      </c>
      <c r="DQ229">
        <v>-9.5016247654784391E-2</v>
      </c>
      <c r="DR229">
        <v>2.650082706539553E-2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3.2959800000000001</v>
      </c>
      <c r="EB229">
        <v>2.6252499999999999</v>
      </c>
      <c r="EC229">
        <v>0.22936699999999999</v>
      </c>
      <c r="ED229">
        <v>0.229382</v>
      </c>
      <c r="EE229">
        <v>0.14386299999999999</v>
      </c>
      <c r="EF229">
        <v>0.14138800000000001</v>
      </c>
      <c r="EG229">
        <v>23297.8</v>
      </c>
      <c r="EH229">
        <v>23710.5</v>
      </c>
      <c r="EI229">
        <v>28139.8</v>
      </c>
      <c r="EJ229">
        <v>29629.4</v>
      </c>
      <c r="EK229">
        <v>33154.1</v>
      </c>
      <c r="EL229">
        <v>35316.6</v>
      </c>
      <c r="EM229">
        <v>39715.599999999999</v>
      </c>
      <c r="EN229">
        <v>42340</v>
      </c>
      <c r="EO229">
        <v>2.22485</v>
      </c>
      <c r="EP229">
        <v>2.1617299999999999</v>
      </c>
      <c r="EQ229">
        <v>0.123352</v>
      </c>
      <c r="ER229">
        <v>0</v>
      </c>
      <c r="ES229">
        <v>31.878</v>
      </c>
      <c r="ET229">
        <v>999.9</v>
      </c>
      <c r="EU229">
        <v>66.599999999999994</v>
      </c>
      <c r="EV229">
        <v>37.200000000000003</v>
      </c>
      <c r="EW229">
        <v>42.085000000000001</v>
      </c>
      <c r="EX229">
        <v>57.204999999999998</v>
      </c>
      <c r="EY229">
        <v>-2.4158599999999999</v>
      </c>
      <c r="EZ229">
        <v>2</v>
      </c>
      <c r="FA229">
        <v>0.51457299999999995</v>
      </c>
      <c r="FB229">
        <v>0.64436800000000005</v>
      </c>
      <c r="FC229">
        <v>20.270399999999999</v>
      </c>
      <c r="FD229">
        <v>5.2174399999999999</v>
      </c>
      <c r="FE229">
        <v>12.005000000000001</v>
      </c>
      <c r="FF229">
        <v>4.9864499999999996</v>
      </c>
      <c r="FG229">
        <v>3.2846500000000001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1.8622000000000001</v>
      </c>
      <c r="FN229">
        <v>1.8642700000000001</v>
      </c>
      <c r="FO229">
        <v>1.8603499999999999</v>
      </c>
      <c r="FP229">
        <v>1.8610800000000001</v>
      </c>
      <c r="FQ229">
        <v>1.8602000000000001</v>
      </c>
      <c r="FR229">
        <v>1.86188</v>
      </c>
      <c r="FS229">
        <v>1.8584099999999999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-5.18</v>
      </c>
      <c r="GH229">
        <v>0.14810000000000001</v>
      </c>
      <c r="GI229">
        <v>-2.9546745296188361</v>
      </c>
      <c r="GJ229">
        <v>-2.737337881603403E-3</v>
      </c>
      <c r="GK229">
        <v>1.2769921614711079E-6</v>
      </c>
      <c r="GL229">
        <v>-3.2469241445839119E-10</v>
      </c>
      <c r="GM229">
        <v>0.14817000000000749</v>
      </c>
      <c r="GN229">
        <v>0</v>
      </c>
      <c r="GO229">
        <v>0</v>
      </c>
      <c r="GP229">
        <v>0</v>
      </c>
      <c r="GQ229">
        <v>4</v>
      </c>
      <c r="GR229">
        <v>2074</v>
      </c>
      <c r="GS229">
        <v>4</v>
      </c>
      <c r="GT229">
        <v>30</v>
      </c>
      <c r="GU229">
        <v>20.6</v>
      </c>
      <c r="GV229">
        <v>20.5</v>
      </c>
      <c r="GW229">
        <v>3.6926299999999999</v>
      </c>
      <c r="GX229">
        <v>2.5268600000000001</v>
      </c>
      <c r="GY229">
        <v>2.04834</v>
      </c>
      <c r="GZ229">
        <v>2.6049799999999999</v>
      </c>
      <c r="HA229">
        <v>2.1972700000000001</v>
      </c>
      <c r="HB229">
        <v>2.2924799999999999</v>
      </c>
      <c r="HC229">
        <v>40.374499999999998</v>
      </c>
      <c r="HD229">
        <v>16.023299999999999</v>
      </c>
      <c r="HE229">
        <v>18</v>
      </c>
      <c r="HF229">
        <v>712.56700000000001</v>
      </c>
      <c r="HG229">
        <v>733.93899999999996</v>
      </c>
      <c r="HH229">
        <v>30.999600000000001</v>
      </c>
      <c r="HI229">
        <v>33.854599999999998</v>
      </c>
      <c r="HJ229">
        <v>30.0001</v>
      </c>
      <c r="HK229">
        <v>33.739400000000003</v>
      </c>
      <c r="HL229">
        <v>33.734000000000002</v>
      </c>
      <c r="HM229">
        <v>73.911799999999999</v>
      </c>
      <c r="HN229">
        <v>22.587499999999999</v>
      </c>
      <c r="HO229">
        <v>72.440399999999997</v>
      </c>
      <c r="HP229">
        <v>31</v>
      </c>
      <c r="HQ229">
        <v>1430.95</v>
      </c>
      <c r="HR229">
        <v>35.462499999999999</v>
      </c>
      <c r="HS229">
        <v>99.149699999999996</v>
      </c>
      <c r="HT229">
        <v>98.193100000000001</v>
      </c>
    </row>
    <row r="230" spans="1:228" x14ac:dyDescent="0.2">
      <c r="A230">
        <v>215</v>
      </c>
      <c r="B230">
        <v>1670268099.0999999</v>
      </c>
      <c r="C230">
        <v>854.5</v>
      </c>
      <c r="D230" t="s">
        <v>789</v>
      </c>
      <c r="E230" t="s">
        <v>790</v>
      </c>
      <c r="F230">
        <v>4</v>
      </c>
      <c r="G230">
        <v>1670268096.7874999</v>
      </c>
      <c r="H230">
        <f t="shared" si="102"/>
        <v>1.0145630631879165E-3</v>
      </c>
      <c r="I230">
        <f t="shared" si="103"/>
        <v>1.0145630631879166</v>
      </c>
      <c r="J230">
        <f t="shared" si="104"/>
        <v>24.460445466652519</v>
      </c>
      <c r="K230">
        <f t="shared" si="105"/>
        <v>1400.3587500000001</v>
      </c>
      <c r="L230">
        <f t="shared" si="106"/>
        <v>697.42519614902812</v>
      </c>
      <c r="M230">
        <f t="shared" si="107"/>
        <v>70.424903624920617</v>
      </c>
      <c r="N230">
        <f t="shared" si="108"/>
        <v>141.40603258043294</v>
      </c>
      <c r="O230">
        <f t="shared" si="109"/>
        <v>5.8538396388783512E-2</v>
      </c>
      <c r="P230">
        <f t="shared" si="110"/>
        <v>3.675484223446412</v>
      </c>
      <c r="Q230">
        <f t="shared" si="111"/>
        <v>5.8025338848551863E-2</v>
      </c>
      <c r="R230">
        <f t="shared" si="112"/>
        <v>3.6311558012807083E-2</v>
      </c>
      <c r="S230">
        <f t="shared" si="113"/>
        <v>226.11690186205564</v>
      </c>
      <c r="T230">
        <f t="shared" si="114"/>
        <v>34.316800240299145</v>
      </c>
      <c r="U230">
        <f t="shared" si="115"/>
        <v>33.878249999999987</v>
      </c>
      <c r="V230">
        <f t="shared" si="116"/>
        <v>5.3068313742040178</v>
      </c>
      <c r="W230">
        <f t="shared" si="117"/>
        <v>69.832118543983071</v>
      </c>
      <c r="X230">
        <f t="shared" si="118"/>
        <v>3.6192765783770202</v>
      </c>
      <c r="Y230">
        <f t="shared" si="119"/>
        <v>5.1828251152046239</v>
      </c>
      <c r="Z230">
        <f t="shared" si="120"/>
        <v>1.6875547958269976</v>
      </c>
      <c r="AA230">
        <f t="shared" si="121"/>
        <v>-44.742231086587118</v>
      </c>
      <c r="AB230">
        <f t="shared" si="122"/>
        <v>-83.791348410226732</v>
      </c>
      <c r="AC230">
        <f t="shared" si="123"/>
        <v>-5.2552864689275607</v>
      </c>
      <c r="AD230">
        <f t="shared" si="124"/>
        <v>92.328035896314248</v>
      </c>
      <c r="AE230">
        <f t="shared" si="125"/>
        <v>48.210169614016159</v>
      </c>
      <c r="AF230">
        <f t="shared" si="126"/>
        <v>0.86210673684308536</v>
      </c>
      <c r="AG230">
        <f t="shared" si="127"/>
        <v>24.460445466652519</v>
      </c>
      <c r="AH230">
        <v>1473.008672381932</v>
      </c>
      <c r="AI230">
        <v>1455.595575757575</v>
      </c>
      <c r="AJ230">
        <v>1.753976830469762</v>
      </c>
      <c r="AK230">
        <v>64.412612484880171</v>
      </c>
      <c r="AL230">
        <f t="shared" si="128"/>
        <v>1.0145630631879166</v>
      </c>
      <c r="AM230">
        <v>35.492960790681359</v>
      </c>
      <c r="AN230">
        <v>35.854113529411762</v>
      </c>
      <c r="AO230">
        <v>7.998217812955892E-3</v>
      </c>
      <c r="AP230">
        <v>92.771630971899214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47176.607056229979</v>
      </c>
      <c r="AV230">
        <f t="shared" si="132"/>
        <v>1199.9925000000001</v>
      </c>
      <c r="AW230">
        <f t="shared" si="133"/>
        <v>1025.9201760943292</v>
      </c>
      <c r="AX230">
        <f t="shared" si="134"/>
        <v>0.85493882344625427</v>
      </c>
      <c r="AY230">
        <f t="shared" si="135"/>
        <v>0.18843192925127084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1670268096.7874999</v>
      </c>
      <c r="BF230">
        <v>1400.3587500000001</v>
      </c>
      <c r="BG230">
        <v>1420.88625</v>
      </c>
      <c r="BH230">
        <v>35.842075000000001</v>
      </c>
      <c r="BI230">
        <v>35.4968</v>
      </c>
      <c r="BJ230">
        <v>1405.5387499999999</v>
      </c>
      <c r="BK230">
        <v>35.693887500000002</v>
      </c>
      <c r="BL230">
        <v>649.99175000000002</v>
      </c>
      <c r="BM230">
        <v>100.8785</v>
      </c>
      <c r="BN230">
        <v>9.9933262499999995E-2</v>
      </c>
      <c r="BO230">
        <v>33.455387500000001</v>
      </c>
      <c r="BP230">
        <v>33.878249999999987</v>
      </c>
      <c r="BQ230">
        <v>999.9</v>
      </c>
      <c r="BR230">
        <v>0</v>
      </c>
      <c r="BS230">
        <v>0</v>
      </c>
      <c r="BT230">
        <v>9007.96875</v>
      </c>
      <c r="BU230">
        <v>0</v>
      </c>
      <c r="BV230">
        <v>199.00299999999999</v>
      </c>
      <c r="BW230">
        <v>-20.5266375</v>
      </c>
      <c r="BX230">
        <v>1452.41625</v>
      </c>
      <c r="BY230">
        <v>1473.18</v>
      </c>
      <c r="BZ230">
        <v>0.345256375</v>
      </c>
      <c r="CA230">
        <v>1420.88625</v>
      </c>
      <c r="CB230">
        <v>35.4968</v>
      </c>
      <c r="CC230">
        <v>3.61569875</v>
      </c>
      <c r="CD230">
        <v>3.58087125</v>
      </c>
      <c r="CE230">
        <v>27.1730625</v>
      </c>
      <c r="CF230">
        <v>27.0081375</v>
      </c>
      <c r="CG230">
        <v>1199.9925000000001</v>
      </c>
      <c r="CH230">
        <v>0.49995675000000001</v>
      </c>
      <c r="CI230">
        <v>0.50004325000000005</v>
      </c>
      <c r="CJ230">
        <v>0</v>
      </c>
      <c r="CK230">
        <v>982.10900000000004</v>
      </c>
      <c r="CL230">
        <v>4.9990899999999998</v>
      </c>
      <c r="CM230">
        <v>10391.6875</v>
      </c>
      <c r="CN230">
        <v>9557.6275000000005</v>
      </c>
      <c r="CO230">
        <v>43.875</v>
      </c>
      <c r="CP230">
        <v>45.811999999999998</v>
      </c>
      <c r="CQ230">
        <v>44.686999999999998</v>
      </c>
      <c r="CR230">
        <v>44.811999999999998</v>
      </c>
      <c r="CS230">
        <v>45.186999999999998</v>
      </c>
      <c r="CT230">
        <v>597.44374999999991</v>
      </c>
      <c r="CU230">
        <v>597.54874999999993</v>
      </c>
      <c r="CV230">
        <v>0</v>
      </c>
      <c r="CW230">
        <v>1670268118.4000001</v>
      </c>
      <c r="CX230">
        <v>0</v>
      </c>
      <c r="CY230">
        <v>1670266866.0999999</v>
      </c>
      <c r="CZ230" t="s">
        <v>356</v>
      </c>
      <c r="DA230">
        <v>1670266861.5999999</v>
      </c>
      <c r="DB230">
        <v>1670266866.0999999</v>
      </c>
      <c r="DC230">
        <v>4</v>
      </c>
      <c r="DD230">
        <v>8.4000000000000005E-2</v>
      </c>
      <c r="DE230">
        <v>1.7999999999999999E-2</v>
      </c>
      <c r="DF230">
        <v>-3.9009999999999998</v>
      </c>
      <c r="DG230">
        <v>0.14799999999999999</v>
      </c>
      <c r="DH230">
        <v>415</v>
      </c>
      <c r="DI230">
        <v>36</v>
      </c>
      <c r="DJ230">
        <v>0.66</v>
      </c>
      <c r="DK230">
        <v>0.36</v>
      </c>
      <c r="DL230">
        <v>-20.537939999999999</v>
      </c>
      <c r="DM230">
        <v>-0.20022439024394931</v>
      </c>
      <c r="DN230">
        <v>6.5581616326528577E-2</v>
      </c>
      <c r="DO230">
        <v>0</v>
      </c>
      <c r="DP230">
        <v>0.38599777499999999</v>
      </c>
      <c r="DQ230">
        <v>-0.26155437523452207</v>
      </c>
      <c r="DR230">
        <v>3.4271294267569967E-2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365</v>
      </c>
      <c r="EA230">
        <v>3.2960500000000001</v>
      </c>
      <c r="EB230">
        <v>2.6251099999999998</v>
      </c>
      <c r="EC230">
        <v>0.230043</v>
      </c>
      <c r="ED230">
        <v>0.230048</v>
      </c>
      <c r="EE230">
        <v>0.143932</v>
      </c>
      <c r="EF230">
        <v>0.14139099999999999</v>
      </c>
      <c r="EG230">
        <v>23277.1</v>
      </c>
      <c r="EH230">
        <v>23690.2</v>
      </c>
      <c r="EI230">
        <v>28139.7</v>
      </c>
      <c r="EJ230">
        <v>29629.7</v>
      </c>
      <c r="EK230">
        <v>33151</v>
      </c>
      <c r="EL230">
        <v>35316.699999999997</v>
      </c>
      <c r="EM230">
        <v>39715.1</v>
      </c>
      <c r="EN230">
        <v>42340.2</v>
      </c>
      <c r="EO230">
        <v>2.2250000000000001</v>
      </c>
      <c r="EP230">
        <v>2.1619000000000002</v>
      </c>
      <c r="EQ230">
        <v>0.123668</v>
      </c>
      <c r="ER230">
        <v>0</v>
      </c>
      <c r="ES230">
        <v>31.878</v>
      </c>
      <c r="ET230">
        <v>999.9</v>
      </c>
      <c r="EU230">
        <v>66.599999999999994</v>
      </c>
      <c r="EV230">
        <v>37.200000000000003</v>
      </c>
      <c r="EW230">
        <v>42.083599999999997</v>
      </c>
      <c r="EX230">
        <v>57.325000000000003</v>
      </c>
      <c r="EY230">
        <v>-2.6041599999999998</v>
      </c>
      <c r="EZ230">
        <v>2</v>
      </c>
      <c r="FA230">
        <v>0.51454500000000003</v>
      </c>
      <c r="FB230">
        <v>0.64172399999999996</v>
      </c>
      <c r="FC230">
        <v>20.270399999999999</v>
      </c>
      <c r="FD230">
        <v>5.21774</v>
      </c>
      <c r="FE230">
        <v>12.004899999999999</v>
      </c>
      <c r="FF230">
        <v>4.9865500000000003</v>
      </c>
      <c r="FG230">
        <v>3.2846500000000001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1.8622399999999999</v>
      </c>
      <c r="FN230">
        <v>1.86426</v>
      </c>
      <c r="FO230">
        <v>1.8603499999999999</v>
      </c>
      <c r="FP230">
        <v>1.86111</v>
      </c>
      <c r="FQ230">
        <v>1.8602000000000001</v>
      </c>
      <c r="FR230">
        <v>1.86188</v>
      </c>
      <c r="FS230">
        <v>1.85839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-5.19</v>
      </c>
      <c r="GH230">
        <v>0.1482</v>
      </c>
      <c r="GI230">
        <v>-2.9546745296188361</v>
      </c>
      <c r="GJ230">
        <v>-2.737337881603403E-3</v>
      </c>
      <c r="GK230">
        <v>1.2769921614711079E-6</v>
      </c>
      <c r="GL230">
        <v>-3.2469241445839119E-10</v>
      </c>
      <c r="GM230">
        <v>0.14817000000000749</v>
      </c>
      <c r="GN230">
        <v>0</v>
      </c>
      <c r="GO230">
        <v>0</v>
      </c>
      <c r="GP230">
        <v>0</v>
      </c>
      <c r="GQ230">
        <v>4</v>
      </c>
      <c r="GR230">
        <v>2074</v>
      </c>
      <c r="GS230">
        <v>4</v>
      </c>
      <c r="GT230">
        <v>30</v>
      </c>
      <c r="GU230">
        <v>20.6</v>
      </c>
      <c r="GV230">
        <v>20.6</v>
      </c>
      <c r="GW230">
        <v>3.7060499999999998</v>
      </c>
      <c r="GX230">
        <v>2.5305200000000001</v>
      </c>
      <c r="GY230">
        <v>2.04834</v>
      </c>
      <c r="GZ230">
        <v>2.6049799999999999</v>
      </c>
      <c r="HA230">
        <v>2.1972700000000001</v>
      </c>
      <c r="HB230">
        <v>2.2949199999999998</v>
      </c>
      <c r="HC230">
        <v>40.374499999999998</v>
      </c>
      <c r="HD230">
        <v>16.023299999999999</v>
      </c>
      <c r="HE230">
        <v>18</v>
      </c>
      <c r="HF230">
        <v>712.69399999999996</v>
      </c>
      <c r="HG230">
        <v>734.10500000000002</v>
      </c>
      <c r="HH230">
        <v>30.999400000000001</v>
      </c>
      <c r="HI230">
        <v>33.856900000000003</v>
      </c>
      <c r="HJ230">
        <v>30</v>
      </c>
      <c r="HK230">
        <v>33.739400000000003</v>
      </c>
      <c r="HL230">
        <v>33.734000000000002</v>
      </c>
      <c r="HM230">
        <v>74.185500000000005</v>
      </c>
      <c r="HN230">
        <v>22.587499999999999</v>
      </c>
      <c r="HO230">
        <v>72.440399999999997</v>
      </c>
      <c r="HP230">
        <v>31</v>
      </c>
      <c r="HQ230">
        <v>1437.63</v>
      </c>
      <c r="HR230">
        <v>35.462499999999999</v>
      </c>
      <c r="HS230">
        <v>99.148700000000005</v>
      </c>
      <c r="HT230">
        <v>98.193799999999996</v>
      </c>
    </row>
    <row r="231" spans="1:228" x14ac:dyDescent="0.2">
      <c r="A231">
        <v>216</v>
      </c>
      <c r="B231">
        <v>1670268103.0999999</v>
      </c>
      <c r="C231">
        <v>858.5</v>
      </c>
      <c r="D231" t="s">
        <v>791</v>
      </c>
      <c r="E231" t="s">
        <v>792</v>
      </c>
      <c r="F231">
        <v>4</v>
      </c>
      <c r="G231">
        <v>1670268101.0999999</v>
      </c>
      <c r="H231">
        <f t="shared" si="102"/>
        <v>1.0086180835090521E-3</v>
      </c>
      <c r="I231">
        <f t="shared" si="103"/>
        <v>1.0086180835090521</v>
      </c>
      <c r="J231">
        <f t="shared" si="104"/>
        <v>24.951647493140616</v>
      </c>
      <c r="K231">
        <f t="shared" si="105"/>
        <v>1407.62</v>
      </c>
      <c r="L231">
        <f t="shared" si="106"/>
        <v>687.99739729321618</v>
      </c>
      <c r="M231">
        <f t="shared" si="107"/>
        <v>69.472933850273066</v>
      </c>
      <c r="N231">
        <f t="shared" si="108"/>
        <v>142.13933298448777</v>
      </c>
      <c r="O231">
        <f t="shared" si="109"/>
        <v>5.8263491455989351E-2</v>
      </c>
      <c r="P231">
        <f t="shared" si="110"/>
        <v>3.6691492629286291</v>
      </c>
      <c r="Q231">
        <f t="shared" si="111"/>
        <v>5.7754349533376971E-2</v>
      </c>
      <c r="R231">
        <f t="shared" si="112"/>
        <v>3.6141841844357751E-2</v>
      </c>
      <c r="S231">
        <f t="shared" si="113"/>
        <v>226.11941195217312</v>
      </c>
      <c r="T231">
        <f t="shared" si="114"/>
        <v>34.318914512381156</v>
      </c>
      <c r="U231">
        <f t="shared" si="115"/>
        <v>33.878457142857137</v>
      </c>
      <c r="V231">
        <f t="shared" si="116"/>
        <v>5.3068927464672644</v>
      </c>
      <c r="W231">
        <f t="shared" si="117"/>
        <v>69.874691475841232</v>
      </c>
      <c r="X231">
        <f t="shared" si="118"/>
        <v>3.6213726016382179</v>
      </c>
      <c r="Y231">
        <f t="shared" si="119"/>
        <v>5.1826670360187368</v>
      </c>
      <c r="Z231">
        <f t="shared" si="120"/>
        <v>1.6855201448290464</v>
      </c>
      <c r="AA231">
        <f t="shared" si="121"/>
        <v>-44.480057482749196</v>
      </c>
      <c r="AB231">
        <f t="shared" si="122"/>
        <v>-83.795639630618552</v>
      </c>
      <c r="AC231">
        <f t="shared" si="123"/>
        <v>-5.2646208932248326</v>
      </c>
      <c r="AD231">
        <f t="shared" si="124"/>
        <v>92.579093945580524</v>
      </c>
      <c r="AE231">
        <f t="shared" si="125"/>
        <v>48.390709967980207</v>
      </c>
      <c r="AF231">
        <f t="shared" si="126"/>
        <v>0.91039928810851678</v>
      </c>
      <c r="AG231">
        <f t="shared" si="127"/>
        <v>24.951647493140616</v>
      </c>
      <c r="AH231">
        <v>1480.1143303736551</v>
      </c>
      <c r="AI231">
        <v>1462.5738181818181</v>
      </c>
      <c r="AJ231">
        <v>1.7326203276066079</v>
      </c>
      <c r="AK231">
        <v>64.412612484880171</v>
      </c>
      <c r="AL231">
        <f t="shared" si="128"/>
        <v>1.0086180835090521</v>
      </c>
      <c r="AM231">
        <v>35.497021600428802</v>
      </c>
      <c r="AN231">
        <v>35.86921529411763</v>
      </c>
      <c r="AO231">
        <v>5.6192936448661857E-3</v>
      </c>
      <c r="AP231">
        <v>92.771630971899214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47063.711835851354</v>
      </c>
      <c r="AV231">
        <f t="shared" si="132"/>
        <v>1200</v>
      </c>
      <c r="AW231">
        <f t="shared" si="133"/>
        <v>1025.9271564519031</v>
      </c>
      <c r="AX231">
        <f t="shared" si="134"/>
        <v>0.85493929704325256</v>
      </c>
      <c r="AY231">
        <f t="shared" si="135"/>
        <v>0.18843284329347759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1670268101.0999999</v>
      </c>
      <c r="BF231">
        <v>1407.62</v>
      </c>
      <c r="BG231">
        <v>1428.252857142857</v>
      </c>
      <c r="BH231">
        <v>35.862814285714293</v>
      </c>
      <c r="BI231">
        <v>35.49821428571429</v>
      </c>
      <c r="BJ231">
        <v>1412.81</v>
      </c>
      <c r="BK231">
        <v>35.714628571428577</v>
      </c>
      <c r="BL231">
        <v>650.00671428571434</v>
      </c>
      <c r="BM231">
        <v>100.8784285714286</v>
      </c>
      <c r="BN231">
        <v>0.1000549571428571</v>
      </c>
      <c r="BO231">
        <v>33.454842857142857</v>
      </c>
      <c r="BP231">
        <v>33.878457142857137</v>
      </c>
      <c r="BQ231">
        <v>999.89999999999986</v>
      </c>
      <c r="BR231">
        <v>0</v>
      </c>
      <c r="BS231">
        <v>0</v>
      </c>
      <c r="BT231">
        <v>8986.0728571428572</v>
      </c>
      <c r="BU231">
        <v>0</v>
      </c>
      <c r="BV231">
        <v>200.32057142857141</v>
      </c>
      <c r="BW231">
        <v>-20.630542857142849</v>
      </c>
      <c r="BX231">
        <v>1459.98</v>
      </c>
      <c r="BY231">
        <v>1480.8171428571429</v>
      </c>
      <c r="BZ231">
        <v>0.36457771428571428</v>
      </c>
      <c r="CA231">
        <v>1428.252857142857</v>
      </c>
      <c r="CB231">
        <v>35.49821428571429</v>
      </c>
      <c r="CC231">
        <v>3.6177828571428559</v>
      </c>
      <c r="CD231">
        <v>3.5810028571428569</v>
      </c>
      <c r="CE231">
        <v>27.18288571428571</v>
      </c>
      <c r="CF231">
        <v>27.008771428571428</v>
      </c>
      <c r="CG231">
        <v>1200</v>
      </c>
      <c r="CH231">
        <v>0.49994014285714289</v>
      </c>
      <c r="CI231">
        <v>0.50005985714285706</v>
      </c>
      <c r="CJ231">
        <v>0</v>
      </c>
      <c r="CK231">
        <v>981.87471428571428</v>
      </c>
      <c r="CL231">
        <v>4.9990899999999998</v>
      </c>
      <c r="CM231">
        <v>10391.78571428571</v>
      </c>
      <c r="CN231">
        <v>9557.6485714285718</v>
      </c>
      <c r="CO231">
        <v>43.875</v>
      </c>
      <c r="CP231">
        <v>45.811999999999998</v>
      </c>
      <c r="CQ231">
        <v>44.686999999999998</v>
      </c>
      <c r="CR231">
        <v>44.811999999999998</v>
      </c>
      <c r="CS231">
        <v>45.186999999999998</v>
      </c>
      <c r="CT231">
        <v>597.42857142857133</v>
      </c>
      <c r="CU231">
        <v>597.57142857142867</v>
      </c>
      <c r="CV231">
        <v>0</v>
      </c>
      <c r="CW231">
        <v>1670268122</v>
      </c>
      <c r="CX231">
        <v>0</v>
      </c>
      <c r="CY231">
        <v>1670266866.0999999</v>
      </c>
      <c r="CZ231" t="s">
        <v>356</v>
      </c>
      <c r="DA231">
        <v>1670266861.5999999</v>
      </c>
      <c r="DB231">
        <v>1670266866.0999999</v>
      </c>
      <c r="DC231">
        <v>4</v>
      </c>
      <c r="DD231">
        <v>8.4000000000000005E-2</v>
      </c>
      <c r="DE231">
        <v>1.7999999999999999E-2</v>
      </c>
      <c r="DF231">
        <v>-3.9009999999999998</v>
      </c>
      <c r="DG231">
        <v>0.14799999999999999</v>
      </c>
      <c r="DH231">
        <v>415</v>
      </c>
      <c r="DI231">
        <v>36</v>
      </c>
      <c r="DJ231">
        <v>0.66</v>
      </c>
      <c r="DK231">
        <v>0.36</v>
      </c>
      <c r="DL231">
        <v>-20.551026829268299</v>
      </c>
      <c r="DM231">
        <v>-0.26090383275262907</v>
      </c>
      <c r="DN231">
        <v>6.5848143942545234E-2</v>
      </c>
      <c r="DO231">
        <v>0</v>
      </c>
      <c r="DP231">
        <v>0.37997634146341458</v>
      </c>
      <c r="DQ231">
        <v>-0.27071437630662071</v>
      </c>
      <c r="DR231">
        <v>3.4625196972661372E-2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365</v>
      </c>
      <c r="EA231">
        <v>3.2961</v>
      </c>
      <c r="EB231">
        <v>2.6253199999999999</v>
      </c>
      <c r="EC231">
        <v>0.23069300000000001</v>
      </c>
      <c r="ED231">
        <v>0.23070399999999999</v>
      </c>
      <c r="EE231">
        <v>0.14397499999999999</v>
      </c>
      <c r="EF231">
        <v>0.14139199999999999</v>
      </c>
      <c r="EG231">
        <v>23257</v>
      </c>
      <c r="EH231">
        <v>23669.7</v>
      </c>
      <c r="EI231">
        <v>28139.200000000001</v>
      </c>
      <c r="EJ231">
        <v>29629.4</v>
      </c>
      <c r="EK231">
        <v>33148.800000000003</v>
      </c>
      <c r="EL231">
        <v>35316.300000000003</v>
      </c>
      <c r="EM231">
        <v>39714.300000000003</v>
      </c>
      <c r="EN231">
        <v>42339.8</v>
      </c>
      <c r="EO231">
        <v>2.2250999999999999</v>
      </c>
      <c r="EP231">
        <v>2.16195</v>
      </c>
      <c r="EQ231">
        <v>0.12371699999999999</v>
      </c>
      <c r="ER231">
        <v>0</v>
      </c>
      <c r="ES231">
        <v>31.876000000000001</v>
      </c>
      <c r="ET231">
        <v>999.9</v>
      </c>
      <c r="EU231">
        <v>66.599999999999994</v>
      </c>
      <c r="EV231">
        <v>37.200000000000003</v>
      </c>
      <c r="EW231">
        <v>42.079900000000002</v>
      </c>
      <c r="EX231">
        <v>57.295000000000002</v>
      </c>
      <c r="EY231">
        <v>-2.53606</v>
      </c>
      <c r="EZ231">
        <v>2</v>
      </c>
      <c r="FA231">
        <v>0.51477899999999999</v>
      </c>
      <c r="FB231">
        <v>0.63711600000000002</v>
      </c>
      <c r="FC231">
        <v>20.270600000000002</v>
      </c>
      <c r="FD231">
        <v>5.2171399999999997</v>
      </c>
      <c r="FE231">
        <v>12.0053</v>
      </c>
      <c r="FF231">
        <v>4.9865000000000004</v>
      </c>
      <c r="FG231">
        <v>3.2845800000000001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1.8622000000000001</v>
      </c>
      <c r="FN231">
        <v>1.8642700000000001</v>
      </c>
      <c r="FO231">
        <v>1.8603499999999999</v>
      </c>
      <c r="FP231">
        <v>1.8611</v>
      </c>
      <c r="FQ231">
        <v>1.8602000000000001</v>
      </c>
      <c r="FR231">
        <v>1.86188</v>
      </c>
      <c r="FS231">
        <v>1.85842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-5.19</v>
      </c>
      <c r="GH231">
        <v>0.1482</v>
      </c>
      <c r="GI231">
        <v>-2.9546745296188361</v>
      </c>
      <c r="GJ231">
        <v>-2.737337881603403E-3</v>
      </c>
      <c r="GK231">
        <v>1.2769921614711079E-6</v>
      </c>
      <c r="GL231">
        <v>-3.2469241445839119E-10</v>
      </c>
      <c r="GM231">
        <v>0.14817000000000749</v>
      </c>
      <c r="GN231">
        <v>0</v>
      </c>
      <c r="GO231">
        <v>0</v>
      </c>
      <c r="GP231">
        <v>0</v>
      </c>
      <c r="GQ231">
        <v>4</v>
      </c>
      <c r="GR231">
        <v>2074</v>
      </c>
      <c r="GS231">
        <v>4</v>
      </c>
      <c r="GT231">
        <v>30</v>
      </c>
      <c r="GU231">
        <v>20.7</v>
      </c>
      <c r="GV231">
        <v>20.6</v>
      </c>
      <c r="GW231">
        <v>3.7194799999999999</v>
      </c>
      <c r="GX231">
        <v>2.5305200000000001</v>
      </c>
      <c r="GY231">
        <v>2.04834</v>
      </c>
      <c r="GZ231">
        <v>2.6049799999999999</v>
      </c>
      <c r="HA231">
        <v>2.1972700000000001</v>
      </c>
      <c r="HB231">
        <v>2.3144499999999999</v>
      </c>
      <c r="HC231">
        <v>40.374499999999998</v>
      </c>
      <c r="HD231">
        <v>16.0321</v>
      </c>
      <c r="HE231">
        <v>18</v>
      </c>
      <c r="HF231">
        <v>712.779</v>
      </c>
      <c r="HG231">
        <v>734.15300000000002</v>
      </c>
      <c r="HH231">
        <v>30.998999999999999</v>
      </c>
      <c r="HI231">
        <v>33.856900000000003</v>
      </c>
      <c r="HJ231">
        <v>30.0002</v>
      </c>
      <c r="HK231">
        <v>33.739400000000003</v>
      </c>
      <c r="HL231">
        <v>33.734000000000002</v>
      </c>
      <c r="HM231">
        <v>74.460700000000003</v>
      </c>
      <c r="HN231">
        <v>22.587499999999999</v>
      </c>
      <c r="HO231">
        <v>72.440399999999997</v>
      </c>
      <c r="HP231">
        <v>31</v>
      </c>
      <c r="HQ231">
        <v>1444.36</v>
      </c>
      <c r="HR231">
        <v>35.462000000000003</v>
      </c>
      <c r="HS231">
        <v>99.146900000000002</v>
      </c>
      <c r="HT231">
        <v>98.192800000000005</v>
      </c>
    </row>
    <row r="232" spans="1:228" x14ac:dyDescent="0.2">
      <c r="A232">
        <v>217</v>
      </c>
      <c r="B232">
        <v>1670268107.0999999</v>
      </c>
      <c r="C232">
        <v>862.5</v>
      </c>
      <c r="D232" t="s">
        <v>793</v>
      </c>
      <c r="E232" t="s">
        <v>794</v>
      </c>
      <c r="F232">
        <v>4</v>
      </c>
      <c r="G232">
        <v>1670268104.7874999</v>
      </c>
      <c r="H232">
        <f t="shared" si="102"/>
        <v>1.0253789468001359E-3</v>
      </c>
      <c r="I232">
        <f t="shared" si="103"/>
        <v>1.025378946800136</v>
      </c>
      <c r="J232">
        <f t="shared" si="104"/>
        <v>24.391057965059982</v>
      </c>
      <c r="K232">
        <f t="shared" si="105"/>
        <v>1413.77</v>
      </c>
      <c r="L232">
        <f t="shared" si="106"/>
        <v>720.61454091861447</v>
      </c>
      <c r="M232">
        <f t="shared" si="107"/>
        <v>72.766015926013054</v>
      </c>
      <c r="N232">
        <f t="shared" si="108"/>
        <v>142.75927627629989</v>
      </c>
      <c r="O232">
        <f t="shared" si="109"/>
        <v>5.9279789205732097E-2</v>
      </c>
      <c r="P232">
        <f t="shared" si="110"/>
        <v>3.6647022063877701</v>
      </c>
      <c r="Q232">
        <f t="shared" si="111"/>
        <v>5.8752183649947456E-2</v>
      </c>
      <c r="R232">
        <f t="shared" si="112"/>
        <v>3.6767126504567392E-2</v>
      </c>
      <c r="S232">
        <f t="shared" si="113"/>
        <v>226.12540344693755</v>
      </c>
      <c r="T232">
        <f t="shared" si="114"/>
        <v>34.31410521843047</v>
      </c>
      <c r="U232">
        <f t="shared" si="115"/>
        <v>33.878487499999999</v>
      </c>
      <c r="V232">
        <f t="shared" si="116"/>
        <v>5.3069017407301127</v>
      </c>
      <c r="W232">
        <f t="shared" si="117"/>
        <v>69.905422562150264</v>
      </c>
      <c r="X232">
        <f t="shared" si="118"/>
        <v>3.6224975759657823</v>
      </c>
      <c r="Y232">
        <f t="shared" si="119"/>
        <v>5.1819979669605125</v>
      </c>
      <c r="Z232">
        <f t="shared" si="120"/>
        <v>1.6844041647643304</v>
      </c>
      <c r="AA232">
        <f t="shared" si="121"/>
        <v>-45.219211553885991</v>
      </c>
      <c r="AB232">
        <f t="shared" si="122"/>
        <v>-84.155548628160915</v>
      </c>
      <c r="AC232">
        <f t="shared" si="123"/>
        <v>-5.2935899555333314</v>
      </c>
      <c r="AD232">
        <f t="shared" si="124"/>
        <v>91.45705330935732</v>
      </c>
      <c r="AE232">
        <f t="shared" si="125"/>
        <v>48.385595067388245</v>
      </c>
      <c r="AF232">
        <f t="shared" si="126"/>
        <v>0.9402391008817208</v>
      </c>
      <c r="AG232">
        <f t="shared" si="127"/>
        <v>24.391057965059982</v>
      </c>
      <c r="AH232">
        <v>1487.0510923447191</v>
      </c>
      <c r="AI232">
        <v>1469.5866666666659</v>
      </c>
      <c r="AJ232">
        <v>1.7751794320738179</v>
      </c>
      <c r="AK232">
        <v>64.412612484880171</v>
      </c>
      <c r="AL232">
        <f t="shared" si="128"/>
        <v>1.025378946800136</v>
      </c>
      <c r="AM232">
        <v>35.498624182631247</v>
      </c>
      <c r="AN232">
        <v>35.875280882352897</v>
      </c>
      <c r="AO232">
        <v>6.0111773201149956E-3</v>
      </c>
      <c r="AP232">
        <v>92.771630971899214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46984.768801301456</v>
      </c>
      <c r="AV232">
        <f t="shared" si="132"/>
        <v>1200.0337500000001</v>
      </c>
      <c r="AW232">
        <f t="shared" si="133"/>
        <v>1025.9558199206929</v>
      </c>
      <c r="AX232">
        <f t="shared" si="134"/>
        <v>0.85493913810398492</v>
      </c>
      <c r="AY232">
        <f t="shared" si="135"/>
        <v>0.18843253654069109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1670268104.7874999</v>
      </c>
      <c r="BF232">
        <v>1413.77</v>
      </c>
      <c r="BG232">
        <v>1434.41875</v>
      </c>
      <c r="BH232">
        <v>35.874225000000003</v>
      </c>
      <c r="BI232">
        <v>35.497712500000013</v>
      </c>
      <c r="BJ232">
        <v>1418.9649999999999</v>
      </c>
      <c r="BK232">
        <v>35.726075000000002</v>
      </c>
      <c r="BL232">
        <v>650.06437500000004</v>
      </c>
      <c r="BM232">
        <v>100.87762499999999</v>
      </c>
      <c r="BN232">
        <v>0.1000985875</v>
      </c>
      <c r="BO232">
        <v>33.452537500000012</v>
      </c>
      <c r="BP232">
        <v>33.878487499999999</v>
      </c>
      <c r="BQ232">
        <v>999.9</v>
      </c>
      <c r="BR232">
        <v>0</v>
      </c>
      <c r="BS232">
        <v>0</v>
      </c>
      <c r="BT232">
        <v>8970.78125</v>
      </c>
      <c r="BU232">
        <v>0</v>
      </c>
      <c r="BV232">
        <v>200.89099999999999</v>
      </c>
      <c r="BW232">
        <v>-20.651949999999999</v>
      </c>
      <c r="BX232">
        <v>1466.375</v>
      </c>
      <c r="BY232">
        <v>1487.2125000000001</v>
      </c>
      <c r="BZ232">
        <v>0.37652924999999998</v>
      </c>
      <c r="CA232">
        <v>1434.41875</v>
      </c>
      <c r="CB232">
        <v>35.497712500000013</v>
      </c>
      <c r="CC232">
        <v>3.6189125</v>
      </c>
      <c r="CD232">
        <v>3.58092875</v>
      </c>
      <c r="CE232">
        <v>27.188212499999999</v>
      </c>
      <c r="CF232">
        <v>27.008412499999999</v>
      </c>
      <c r="CG232">
        <v>1200.0337500000001</v>
      </c>
      <c r="CH232">
        <v>0.49994575000000002</v>
      </c>
      <c r="CI232">
        <v>0.50005425000000003</v>
      </c>
      <c r="CJ232">
        <v>0</v>
      </c>
      <c r="CK232">
        <v>981.99375000000009</v>
      </c>
      <c r="CL232">
        <v>4.9990899999999998</v>
      </c>
      <c r="CM232">
        <v>10392.775</v>
      </c>
      <c r="CN232">
        <v>9557.9512500000001</v>
      </c>
      <c r="CO232">
        <v>43.851374999999997</v>
      </c>
      <c r="CP232">
        <v>45.811999999999998</v>
      </c>
      <c r="CQ232">
        <v>44.686999999999998</v>
      </c>
      <c r="CR232">
        <v>44.796499999999988</v>
      </c>
      <c r="CS232">
        <v>45.186999999999998</v>
      </c>
      <c r="CT232">
        <v>597.45249999999999</v>
      </c>
      <c r="CU232">
        <v>597.58249999999998</v>
      </c>
      <c r="CV232">
        <v>0</v>
      </c>
      <c r="CW232">
        <v>1670268126.2</v>
      </c>
      <c r="CX232">
        <v>0</v>
      </c>
      <c r="CY232">
        <v>1670266866.0999999</v>
      </c>
      <c r="CZ232" t="s">
        <v>356</v>
      </c>
      <c r="DA232">
        <v>1670266861.5999999</v>
      </c>
      <c r="DB232">
        <v>1670266866.0999999</v>
      </c>
      <c r="DC232">
        <v>4</v>
      </c>
      <c r="DD232">
        <v>8.4000000000000005E-2</v>
      </c>
      <c r="DE232">
        <v>1.7999999999999999E-2</v>
      </c>
      <c r="DF232">
        <v>-3.9009999999999998</v>
      </c>
      <c r="DG232">
        <v>0.14799999999999999</v>
      </c>
      <c r="DH232">
        <v>415</v>
      </c>
      <c r="DI232">
        <v>36</v>
      </c>
      <c r="DJ232">
        <v>0.66</v>
      </c>
      <c r="DK232">
        <v>0.36</v>
      </c>
      <c r="DL232">
        <v>-20.587514634146341</v>
      </c>
      <c r="DM232">
        <v>-0.34697142857143592</v>
      </c>
      <c r="DN232">
        <v>6.5166007751968028E-2</v>
      </c>
      <c r="DO232">
        <v>0</v>
      </c>
      <c r="DP232">
        <v>0.37263414634146341</v>
      </c>
      <c r="DQ232">
        <v>-0.15268218815330989</v>
      </c>
      <c r="DR232">
        <v>3.0694079166526941E-2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365</v>
      </c>
      <c r="EA232">
        <v>3.29596</v>
      </c>
      <c r="EB232">
        <v>2.6250800000000001</v>
      </c>
      <c r="EC232">
        <v>0.23136100000000001</v>
      </c>
      <c r="ED232">
        <v>0.23136200000000001</v>
      </c>
      <c r="EE232">
        <v>0.14399000000000001</v>
      </c>
      <c r="EF232">
        <v>0.14139399999999999</v>
      </c>
      <c r="EG232">
        <v>23236.2</v>
      </c>
      <c r="EH232">
        <v>23649.8</v>
      </c>
      <c r="EI232">
        <v>28138.6</v>
      </c>
      <c r="EJ232">
        <v>29629.9</v>
      </c>
      <c r="EK232">
        <v>33147.699999999997</v>
      </c>
      <c r="EL232">
        <v>35316.800000000003</v>
      </c>
      <c r="EM232">
        <v>39713.599999999999</v>
      </c>
      <c r="EN232">
        <v>42340.4</v>
      </c>
      <c r="EO232">
        <v>2.2248199999999998</v>
      </c>
      <c r="EP232">
        <v>2.1620499999999998</v>
      </c>
      <c r="EQ232">
        <v>0.123642</v>
      </c>
      <c r="ER232">
        <v>0</v>
      </c>
      <c r="ES232">
        <v>31.872499999999999</v>
      </c>
      <c r="ET232">
        <v>999.9</v>
      </c>
      <c r="EU232">
        <v>66.7</v>
      </c>
      <c r="EV232">
        <v>37.200000000000003</v>
      </c>
      <c r="EW232">
        <v>42.1462</v>
      </c>
      <c r="EX232">
        <v>57.685000000000002</v>
      </c>
      <c r="EY232">
        <v>-2.5320499999999999</v>
      </c>
      <c r="EZ232">
        <v>2</v>
      </c>
      <c r="FA232">
        <v>0.51477099999999998</v>
      </c>
      <c r="FB232">
        <v>0.63137500000000002</v>
      </c>
      <c r="FC232">
        <v>20.270600000000002</v>
      </c>
      <c r="FD232">
        <v>5.2163899999999996</v>
      </c>
      <c r="FE232">
        <v>12.0059</v>
      </c>
      <c r="FF232">
        <v>4.9859</v>
      </c>
      <c r="FG232">
        <v>3.2844799999999998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1.86222</v>
      </c>
      <c r="FN232">
        <v>1.8643000000000001</v>
      </c>
      <c r="FO232">
        <v>1.8603499999999999</v>
      </c>
      <c r="FP232">
        <v>1.8611</v>
      </c>
      <c r="FQ232">
        <v>1.8602000000000001</v>
      </c>
      <c r="FR232">
        <v>1.86188</v>
      </c>
      <c r="FS232">
        <v>1.8584000000000001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-5.2</v>
      </c>
      <c r="GH232">
        <v>0.14810000000000001</v>
      </c>
      <c r="GI232">
        <v>-2.9546745296188361</v>
      </c>
      <c r="GJ232">
        <v>-2.737337881603403E-3</v>
      </c>
      <c r="GK232">
        <v>1.2769921614711079E-6</v>
      </c>
      <c r="GL232">
        <v>-3.2469241445839119E-10</v>
      </c>
      <c r="GM232">
        <v>0.14817000000000749</v>
      </c>
      <c r="GN232">
        <v>0</v>
      </c>
      <c r="GO232">
        <v>0</v>
      </c>
      <c r="GP232">
        <v>0</v>
      </c>
      <c r="GQ232">
        <v>4</v>
      </c>
      <c r="GR232">
        <v>2074</v>
      </c>
      <c r="GS232">
        <v>4</v>
      </c>
      <c r="GT232">
        <v>30</v>
      </c>
      <c r="GU232">
        <v>20.8</v>
      </c>
      <c r="GV232">
        <v>20.7</v>
      </c>
      <c r="GW232">
        <v>3.7341299999999999</v>
      </c>
      <c r="GX232">
        <v>2.5341800000000001</v>
      </c>
      <c r="GY232">
        <v>2.04834</v>
      </c>
      <c r="GZ232">
        <v>2.6049799999999999</v>
      </c>
      <c r="HA232">
        <v>2.1972700000000001</v>
      </c>
      <c r="HB232">
        <v>2.2900399999999999</v>
      </c>
      <c r="HC232">
        <v>40.374499999999998</v>
      </c>
      <c r="HD232">
        <v>16.023299999999999</v>
      </c>
      <c r="HE232">
        <v>18</v>
      </c>
      <c r="HF232">
        <v>712.54600000000005</v>
      </c>
      <c r="HG232">
        <v>734.24800000000005</v>
      </c>
      <c r="HH232">
        <v>30.998699999999999</v>
      </c>
      <c r="HI232">
        <v>33.856900000000003</v>
      </c>
      <c r="HJ232">
        <v>30.0001</v>
      </c>
      <c r="HK232">
        <v>33.739400000000003</v>
      </c>
      <c r="HL232">
        <v>33.734000000000002</v>
      </c>
      <c r="HM232">
        <v>74.690799999999996</v>
      </c>
      <c r="HN232">
        <v>22.587499999999999</v>
      </c>
      <c r="HO232">
        <v>72.440399999999997</v>
      </c>
      <c r="HP232">
        <v>31</v>
      </c>
      <c r="HQ232">
        <v>1447.73</v>
      </c>
      <c r="HR232">
        <v>35.4587</v>
      </c>
      <c r="HS232">
        <v>99.144999999999996</v>
      </c>
      <c r="HT232">
        <v>98.194299999999998</v>
      </c>
    </row>
    <row r="233" spans="1:228" x14ac:dyDescent="0.2">
      <c r="A233">
        <v>218</v>
      </c>
      <c r="B233">
        <v>1670268111.0999999</v>
      </c>
      <c r="C233">
        <v>866.5</v>
      </c>
      <c r="D233" t="s">
        <v>795</v>
      </c>
      <c r="E233" t="s">
        <v>796</v>
      </c>
      <c r="F233">
        <v>4</v>
      </c>
      <c r="G233">
        <v>1670268109.0999999</v>
      </c>
      <c r="H233">
        <f t="shared" si="102"/>
        <v>9.6483626676954813E-4</v>
      </c>
      <c r="I233">
        <f t="shared" si="103"/>
        <v>0.96483626676954815</v>
      </c>
      <c r="J233">
        <f t="shared" si="104"/>
        <v>24.462955312478201</v>
      </c>
      <c r="K233">
        <f t="shared" si="105"/>
        <v>1421.1271428571431</v>
      </c>
      <c r="L233">
        <f t="shared" si="106"/>
        <v>685.03351099422957</v>
      </c>
      <c r="M233">
        <f t="shared" si="107"/>
        <v>69.172663717656249</v>
      </c>
      <c r="N233">
        <f t="shared" si="108"/>
        <v>143.50122785995919</v>
      </c>
      <c r="O233">
        <f t="shared" si="109"/>
        <v>5.5781359416166416E-2</v>
      </c>
      <c r="P233">
        <f t="shared" si="110"/>
        <v>3.6785653650469579</v>
      </c>
      <c r="Q233">
        <f t="shared" si="111"/>
        <v>5.5315670967922489E-2</v>
      </c>
      <c r="R233">
        <f t="shared" si="112"/>
        <v>3.4613810391532801E-2</v>
      </c>
      <c r="S233">
        <f t="shared" si="113"/>
        <v>226.10928386122865</v>
      </c>
      <c r="T233">
        <f t="shared" si="114"/>
        <v>34.322891958625398</v>
      </c>
      <c r="U233">
        <f t="shared" si="115"/>
        <v>33.877099999999999</v>
      </c>
      <c r="V233">
        <f t="shared" si="116"/>
        <v>5.3064906635542144</v>
      </c>
      <c r="W233">
        <f t="shared" si="117"/>
        <v>69.919766262039488</v>
      </c>
      <c r="X233">
        <f t="shared" si="118"/>
        <v>3.6230883224491448</v>
      </c>
      <c r="Y233">
        <f t="shared" si="119"/>
        <v>5.181779797247656</v>
      </c>
      <c r="Z233">
        <f t="shared" si="120"/>
        <v>1.6834023411050696</v>
      </c>
      <c r="AA233">
        <f t="shared" si="121"/>
        <v>-42.549279364537071</v>
      </c>
      <c r="AB233">
        <f t="shared" si="122"/>
        <v>-84.347825553905437</v>
      </c>
      <c r="AC233">
        <f t="shared" si="123"/>
        <v>-5.2856341559630993</v>
      </c>
      <c r="AD233">
        <f t="shared" si="124"/>
        <v>93.92654478682303</v>
      </c>
      <c r="AE233">
        <f t="shared" si="125"/>
        <v>47.977737226284319</v>
      </c>
      <c r="AF233">
        <f t="shared" si="126"/>
        <v>0.95011762039270831</v>
      </c>
      <c r="AG233">
        <f t="shared" si="127"/>
        <v>24.462955312478201</v>
      </c>
      <c r="AH233">
        <v>1494.0468487143271</v>
      </c>
      <c r="AI233">
        <v>1476.6376969696969</v>
      </c>
      <c r="AJ233">
        <v>1.752454578016418</v>
      </c>
      <c r="AK233">
        <v>64.412612484880171</v>
      </c>
      <c r="AL233">
        <f t="shared" si="128"/>
        <v>0.96483626676954815</v>
      </c>
      <c r="AM233">
        <v>35.497735291174841</v>
      </c>
      <c r="AN233">
        <v>35.883246176470571</v>
      </c>
      <c r="AO233">
        <v>1.6135573695698951E-4</v>
      </c>
      <c r="AP233">
        <v>92.771630971899214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47232.112741835619</v>
      </c>
      <c r="AV233">
        <f t="shared" si="132"/>
        <v>1199.9557142857141</v>
      </c>
      <c r="AW233">
        <f t="shared" si="133"/>
        <v>1025.8883709125535</v>
      </c>
      <c r="AX233">
        <f t="shared" si="134"/>
        <v>0.85493852706324591</v>
      </c>
      <c r="AY233">
        <f t="shared" si="135"/>
        <v>0.18843135723206461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1670268109.0999999</v>
      </c>
      <c r="BF233">
        <v>1421.1271428571431</v>
      </c>
      <c r="BG233">
        <v>1441.6185714285709</v>
      </c>
      <c r="BH233">
        <v>35.880314285714277</v>
      </c>
      <c r="BI233">
        <v>35.499785714285707</v>
      </c>
      <c r="BJ233">
        <v>1426.33</v>
      </c>
      <c r="BK233">
        <v>35.732171428571426</v>
      </c>
      <c r="BL233">
        <v>649.95728571428572</v>
      </c>
      <c r="BM233">
        <v>100.8771428571429</v>
      </c>
      <c r="BN233">
        <v>9.9908057142857137E-2</v>
      </c>
      <c r="BO233">
        <v>33.451785714285712</v>
      </c>
      <c r="BP233">
        <v>33.877099999999999</v>
      </c>
      <c r="BQ233">
        <v>999.89999999999986</v>
      </c>
      <c r="BR233">
        <v>0</v>
      </c>
      <c r="BS233">
        <v>0</v>
      </c>
      <c r="BT233">
        <v>9018.75</v>
      </c>
      <c r="BU233">
        <v>0</v>
      </c>
      <c r="BV233">
        <v>196.54714285714289</v>
      </c>
      <c r="BW233">
        <v>-20.492785714285709</v>
      </c>
      <c r="BX233">
        <v>1474.015714285714</v>
      </c>
      <c r="BY233">
        <v>1494.6785714285711</v>
      </c>
      <c r="BZ233">
        <v>0.38056714285714283</v>
      </c>
      <c r="CA233">
        <v>1441.6185714285709</v>
      </c>
      <c r="CB233">
        <v>35.499785714285707</v>
      </c>
      <c r="CC233">
        <v>3.6195128571428579</v>
      </c>
      <c r="CD233">
        <v>3.581118571428572</v>
      </c>
      <c r="CE233">
        <v>27.191014285714289</v>
      </c>
      <c r="CF233">
        <v>27.009328571428568</v>
      </c>
      <c r="CG233">
        <v>1199.9557142857141</v>
      </c>
      <c r="CH233">
        <v>0.49996499999999999</v>
      </c>
      <c r="CI233">
        <v>0.50003500000000012</v>
      </c>
      <c r="CJ233">
        <v>0</v>
      </c>
      <c r="CK233">
        <v>981.77314285714294</v>
      </c>
      <c r="CL233">
        <v>4.9990899999999998</v>
      </c>
      <c r="CM233">
        <v>10392.45714285714</v>
      </c>
      <c r="CN233">
        <v>9557.3785714285714</v>
      </c>
      <c r="CO233">
        <v>43.830000000000013</v>
      </c>
      <c r="CP233">
        <v>45.794285714285706</v>
      </c>
      <c r="CQ233">
        <v>44.686999999999998</v>
      </c>
      <c r="CR233">
        <v>44.785428571428568</v>
      </c>
      <c r="CS233">
        <v>45.186999999999998</v>
      </c>
      <c r="CT233">
        <v>597.43857142857144</v>
      </c>
      <c r="CU233">
        <v>597.5200000000001</v>
      </c>
      <c r="CV233">
        <v>0</v>
      </c>
      <c r="CW233">
        <v>1670268130.4000001</v>
      </c>
      <c r="CX233">
        <v>0</v>
      </c>
      <c r="CY233">
        <v>1670266866.0999999</v>
      </c>
      <c r="CZ233" t="s">
        <v>356</v>
      </c>
      <c r="DA233">
        <v>1670266861.5999999</v>
      </c>
      <c r="DB233">
        <v>1670266866.0999999</v>
      </c>
      <c r="DC233">
        <v>4</v>
      </c>
      <c r="DD233">
        <v>8.4000000000000005E-2</v>
      </c>
      <c r="DE233">
        <v>1.7999999999999999E-2</v>
      </c>
      <c r="DF233">
        <v>-3.9009999999999998</v>
      </c>
      <c r="DG233">
        <v>0.14799999999999999</v>
      </c>
      <c r="DH233">
        <v>415</v>
      </c>
      <c r="DI233">
        <v>36</v>
      </c>
      <c r="DJ233">
        <v>0.66</v>
      </c>
      <c r="DK233">
        <v>0.36</v>
      </c>
      <c r="DL233">
        <v>-20.594297560975608</v>
      </c>
      <c r="DM233">
        <v>-8.4485017421598432E-2</v>
      </c>
      <c r="DN233">
        <v>5.8476922643518309E-2</v>
      </c>
      <c r="DO233">
        <v>1</v>
      </c>
      <c r="DP233">
        <v>0.36420756097560969</v>
      </c>
      <c r="DQ233">
        <v>6.9217944250871646E-2</v>
      </c>
      <c r="DR233">
        <v>1.99556557116129E-2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2</v>
      </c>
      <c r="DY233">
        <v>2</v>
      </c>
      <c r="DZ233" t="s">
        <v>446</v>
      </c>
      <c r="EA233">
        <v>3.2960199999999999</v>
      </c>
      <c r="EB233">
        <v>2.6254900000000001</v>
      </c>
      <c r="EC233">
        <v>0.23202900000000001</v>
      </c>
      <c r="ED233">
        <v>0.231986</v>
      </c>
      <c r="EE233">
        <v>0.14401</v>
      </c>
      <c r="EF233">
        <v>0.14139699999999999</v>
      </c>
      <c r="EG233">
        <v>23216.400000000001</v>
      </c>
      <c r="EH233">
        <v>23630.2</v>
      </c>
      <c r="EI233">
        <v>28139.1</v>
      </c>
      <c r="EJ233">
        <v>29629.599999999999</v>
      </c>
      <c r="EK233">
        <v>33147.5</v>
      </c>
      <c r="EL233">
        <v>35316.5</v>
      </c>
      <c r="EM233">
        <v>39714.300000000003</v>
      </c>
      <c r="EN233">
        <v>42340.1</v>
      </c>
      <c r="EO233">
        <v>2.2248700000000001</v>
      </c>
      <c r="EP233">
        <v>2.1619999999999999</v>
      </c>
      <c r="EQ233">
        <v>0.123642</v>
      </c>
      <c r="ER233">
        <v>0</v>
      </c>
      <c r="ES233">
        <v>31.869599999999998</v>
      </c>
      <c r="ET233">
        <v>999.9</v>
      </c>
      <c r="EU233">
        <v>66.7</v>
      </c>
      <c r="EV233">
        <v>37.200000000000003</v>
      </c>
      <c r="EW233">
        <v>42.1434</v>
      </c>
      <c r="EX233">
        <v>57.445</v>
      </c>
      <c r="EY233">
        <v>-2.5</v>
      </c>
      <c r="EZ233">
        <v>2</v>
      </c>
      <c r="FA233">
        <v>0.51473100000000005</v>
      </c>
      <c r="FB233">
        <v>0.62669900000000001</v>
      </c>
      <c r="FC233">
        <v>20.270600000000002</v>
      </c>
      <c r="FD233">
        <v>5.2163899999999996</v>
      </c>
      <c r="FE233">
        <v>12.0053</v>
      </c>
      <c r="FF233">
        <v>4.9861000000000004</v>
      </c>
      <c r="FG233">
        <v>3.2844799999999998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1.8622099999999999</v>
      </c>
      <c r="FN233">
        <v>1.8642700000000001</v>
      </c>
      <c r="FO233">
        <v>1.8603499999999999</v>
      </c>
      <c r="FP233">
        <v>1.8611</v>
      </c>
      <c r="FQ233">
        <v>1.8602000000000001</v>
      </c>
      <c r="FR233">
        <v>1.86188</v>
      </c>
      <c r="FS233">
        <v>1.8584000000000001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-5.21</v>
      </c>
      <c r="GH233">
        <v>0.1482</v>
      </c>
      <c r="GI233">
        <v>-2.9546745296188361</v>
      </c>
      <c r="GJ233">
        <v>-2.737337881603403E-3</v>
      </c>
      <c r="GK233">
        <v>1.2769921614711079E-6</v>
      </c>
      <c r="GL233">
        <v>-3.2469241445839119E-10</v>
      </c>
      <c r="GM233">
        <v>0.14817000000000749</v>
      </c>
      <c r="GN233">
        <v>0</v>
      </c>
      <c r="GO233">
        <v>0</v>
      </c>
      <c r="GP233">
        <v>0</v>
      </c>
      <c r="GQ233">
        <v>4</v>
      </c>
      <c r="GR233">
        <v>2074</v>
      </c>
      <c r="GS233">
        <v>4</v>
      </c>
      <c r="GT233">
        <v>30</v>
      </c>
      <c r="GU233">
        <v>20.8</v>
      </c>
      <c r="GV233">
        <v>20.8</v>
      </c>
      <c r="GW233">
        <v>3.74756</v>
      </c>
      <c r="GX233">
        <v>2.5305200000000001</v>
      </c>
      <c r="GY233">
        <v>2.04834</v>
      </c>
      <c r="GZ233">
        <v>2.6037599999999999</v>
      </c>
      <c r="HA233">
        <v>2.1972700000000001</v>
      </c>
      <c r="HB233">
        <v>2.2863799999999999</v>
      </c>
      <c r="HC233">
        <v>40.374499999999998</v>
      </c>
      <c r="HD233">
        <v>16.023299999999999</v>
      </c>
      <c r="HE233">
        <v>18</v>
      </c>
      <c r="HF233">
        <v>712.58900000000006</v>
      </c>
      <c r="HG233">
        <v>734.2</v>
      </c>
      <c r="HH233">
        <v>30.998699999999999</v>
      </c>
      <c r="HI233">
        <v>33.856900000000003</v>
      </c>
      <c r="HJ233">
        <v>30</v>
      </c>
      <c r="HK233">
        <v>33.739400000000003</v>
      </c>
      <c r="HL233">
        <v>33.734000000000002</v>
      </c>
      <c r="HM233">
        <v>75.001099999999994</v>
      </c>
      <c r="HN233">
        <v>22.587499999999999</v>
      </c>
      <c r="HO233">
        <v>72.440399999999997</v>
      </c>
      <c r="HP233">
        <v>31</v>
      </c>
      <c r="HQ233">
        <v>1457.75</v>
      </c>
      <c r="HR233">
        <v>35.450499999999998</v>
      </c>
      <c r="HS233">
        <v>99.146799999999999</v>
      </c>
      <c r="HT233">
        <v>98.193399999999997</v>
      </c>
    </row>
    <row r="234" spans="1:228" x14ac:dyDescent="0.2">
      <c r="A234">
        <v>219</v>
      </c>
      <c r="B234">
        <v>1670268115.0999999</v>
      </c>
      <c r="C234">
        <v>870.5</v>
      </c>
      <c r="D234" t="s">
        <v>797</v>
      </c>
      <c r="E234" t="s">
        <v>798</v>
      </c>
      <c r="F234">
        <v>4</v>
      </c>
      <c r="G234">
        <v>1670268112.7874999</v>
      </c>
      <c r="H234">
        <f t="shared" si="102"/>
        <v>9.6763127675351382E-4</v>
      </c>
      <c r="I234">
        <f t="shared" si="103"/>
        <v>0.96763127675351379</v>
      </c>
      <c r="J234">
        <f t="shared" si="104"/>
        <v>25.472547845571203</v>
      </c>
      <c r="K234">
        <f t="shared" si="105"/>
        <v>1427.2</v>
      </c>
      <c r="L234">
        <f t="shared" si="106"/>
        <v>667.33856891733865</v>
      </c>
      <c r="M234">
        <f t="shared" si="107"/>
        <v>67.386808625429737</v>
      </c>
      <c r="N234">
        <f t="shared" si="108"/>
        <v>144.11643167312002</v>
      </c>
      <c r="O234">
        <f t="shared" si="109"/>
        <v>5.6175112400682875E-2</v>
      </c>
      <c r="P234">
        <f t="shared" si="110"/>
        <v>3.6765650527176774</v>
      </c>
      <c r="Q234">
        <f t="shared" si="111"/>
        <v>5.5702601707363783E-2</v>
      </c>
      <c r="R234">
        <f t="shared" si="112"/>
        <v>3.4856247832791273E-2</v>
      </c>
      <c r="S234">
        <f t="shared" si="113"/>
        <v>226.11612148735688</v>
      </c>
      <c r="T234">
        <f t="shared" si="114"/>
        <v>34.318601602645266</v>
      </c>
      <c r="U234">
        <f t="shared" si="115"/>
        <v>33.855825000000003</v>
      </c>
      <c r="V234">
        <f t="shared" si="116"/>
        <v>5.3001909469584971</v>
      </c>
      <c r="W234">
        <f t="shared" si="117"/>
        <v>69.945353478733679</v>
      </c>
      <c r="X234">
        <f t="shared" si="118"/>
        <v>3.6235646698011923</v>
      </c>
      <c r="Y234">
        <f t="shared" si="119"/>
        <v>5.1805652406959499</v>
      </c>
      <c r="Z234">
        <f t="shared" si="120"/>
        <v>1.6766262771573048</v>
      </c>
      <c r="AA234">
        <f t="shared" si="121"/>
        <v>-42.672539304829961</v>
      </c>
      <c r="AB234">
        <f t="shared" si="122"/>
        <v>-80.914675319228706</v>
      </c>
      <c r="AC234">
        <f t="shared" si="123"/>
        <v>-5.0726234418578615</v>
      </c>
      <c r="AD234">
        <f t="shared" si="124"/>
        <v>97.456283421440332</v>
      </c>
      <c r="AE234">
        <f t="shared" si="125"/>
        <v>47.8725420267698</v>
      </c>
      <c r="AF234">
        <f t="shared" si="126"/>
        <v>0.95847731537478786</v>
      </c>
      <c r="AG234">
        <f t="shared" si="127"/>
        <v>25.472547845571203</v>
      </c>
      <c r="AH234">
        <v>1500.740540959569</v>
      </c>
      <c r="AI234">
        <v>1483.3096363636371</v>
      </c>
      <c r="AJ234">
        <v>1.647371703221594</v>
      </c>
      <c r="AK234">
        <v>64.412612484880171</v>
      </c>
      <c r="AL234">
        <f t="shared" si="128"/>
        <v>0.96763127675351379</v>
      </c>
      <c r="AM234">
        <v>35.500080913773587</v>
      </c>
      <c r="AN234">
        <v>35.88488147058824</v>
      </c>
      <c r="AO234">
        <v>4.8072006434496942E-4</v>
      </c>
      <c r="AP234">
        <v>92.771630971899214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47197.084195859541</v>
      </c>
      <c r="AV234">
        <f t="shared" si="132"/>
        <v>1199.9862499999999</v>
      </c>
      <c r="AW234">
        <f t="shared" si="133"/>
        <v>1025.9150385944854</v>
      </c>
      <c r="AX234">
        <f t="shared" si="134"/>
        <v>0.85493899500472226</v>
      </c>
      <c r="AY234">
        <f t="shared" si="135"/>
        <v>0.18843226035911403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1670268112.7874999</v>
      </c>
      <c r="BF234">
        <v>1427.2</v>
      </c>
      <c r="BG234">
        <v>1447.6537499999999</v>
      </c>
      <c r="BH234">
        <v>35.884537499999993</v>
      </c>
      <c r="BI234">
        <v>35.500687499999998</v>
      </c>
      <c r="BJ234">
        <v>1432.4087500000001</v>
      </c>
      <c r="BK234">
        <v>35.736387499999999</v>
      </c>
      <c r="BL234">
        <v>649.99962499999992</v>
      </c>
      <c r="BM234">
        <v>100.87837500000001</v>
      </c>
      <c r="BN234">
        <v>0.100066475</v>
      </c>
      <c r="BO234">
        <v>33.447599999999987</v>
      </c>
      <c r="BP234">
        <v>33.855825000000003</v>
      </c>
      <c r="BQ234">
        <v>999.9</v>
      </c>
      <c r="BR234">
        <v>0</v>
      </c>
      <c r="BS234">
        <v>0</v>
      </c>
      <c r="BT234">
        <v>9011.71875</v>
      </c>
      <c r="BU234">
        <v>0</v>
      </c>
      <c r="BV234">
        <v>190.789625</v>
      </c>
      <c r="BW234">
        <v>-20.4537625</v>
      </c>
      <c r="BX234">
        <v>1480.3187499999999</v>
      </c>
      <c r="BY234">
        <v>1500.93875</v>
      </c>
      <c r="BZ234">
        <v>0.38387125</v>
      </c>
      <c r="CA234">
        <v>1447.6537499999999</v>
      </c>
      <c r="CB234">
        <v>35.500687499999998</v>
      </c>
      <c r="CC234">
        <v>3.6199699999999999</v>
      </c>
      <c r="CD234">
        <v>3.5812437500000001</v>
      </c>
      <c r="CE234">
        <v>27.193175</v>
      </c>
      <c r="CF234">
        <v>27.009912499999999</v>
      </c>
      <c r="CG234">
        <v>1199.9862499999999</v>
      </c>
      <c r="CH234">
        <v>0.49994962500000001</v>
      </c>
      <c r="CI234">
        <v>0.50005037500000005</v>
      </c>
      <c r="CJ234">
        <v>0</v>
      </c>
      <c r="CK234">
        <v>981.89075000000003</v>
      </c>
      <c r="CL234">
        <v>4.9990899999999998</v>
      </c>
      <c r="CM234">
        <v>10392.725</v>
      </c>
      <c r="CN234">
        <v>9557.5762499999983</v>
      </c>
      <c r="CO234">
        <v>43.843499999999999</v>
      </c>
      <c r="CP234">
        <v>45.804250000000003</v>
      </c>
      <c r="CQ234">
        <v>44.686999999999998</v>
      </c>
      <c r="CR234">
        <v>44.788749999999993</v>
      </c>
      <c r="CS234">
        <v>45.186999999999998</v>
      </c>
      <c r="CT234">
        <v>597.43374999999992</v>
      </c>
      <c r="CU234">
        <v>597.55250000000001</v>
      </c>
      <c r="CV234">
        <v>0</v>
      </c>
      <c r="CW234">
        <v>1670268134</v>
      </c>
      <c r="CX234">
        <v>0</v>
      </c>
      <c r="CY234">
        <v>1670266866.0999999</v>
      </c>
      <c r="CZ234" t="s">
        <v>356</v>
      </c>
      <c r="DA234">
        <v>1670266861.5999999</v>
      </c>
      <c r="DB234">
        <v>1670266866.0999999</v>
      </c>
      <c r="DC234">
        <v>4</v>
      </c>
      <c r="DD234">
        <v>8.4000000000000005E-2</v>
      </c>
      <c r="DE234">
        <v>1.7999999999999999E-2</v>
      </c>
      <c r="DF234">
        <v>-3.9009999999999998</v>
      </c>
      <c r="DG234">
        <v>0.14799999999999999</v>
      </c>
      <c r="DH234">
        <v>415</v>
      </c>
      <c r="DI234">
        <v>36</v>
      </c>
      <c r="DJ234">
        <v>0.66</v>
      </c>
      <c r="DK234">
        <v>0.36</v>
      </c>
      <c r="DL234">
        <v>-20.547095121951219</v>
      </c>
      <c r="DM234">
        <v>0.47453519163762309</v>
      </c>
      <c r="DN234">
        <v>0.1138300015132096</v>
      </c>
      <c r="DO234">
        <v>0</v>
      </c>
      <c r="DP234">
        <v>0.36652912195121939</v>
      </c>
      <c r="DQ234">
        <v>0.16901343554006909</v>
      </c>
      <c r="DR234">
        <v>1.7670238179679169E-2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365</v>
      </c>
      <c r="EA234">
        <v>3.2960400000000001</v>
      </c>
      <c r="EB234">
        <v>2.6254</v>
      </c>
      <c r="EC234">
        <v>0.23266100000000001</v>
      </c>
      <c r="ED234">
        <v>0.232651</v>
      </c>
      <c r="EE234">
        <v>0.144014</v>
      </c>
      <c r="EF234">
        <v>0.141432</v>
      </c>
      <c r="EG234">
        <v>23197.4</v>
      </c>
      <c r="EH234">
        <v>23610.2</v>
      </c>
      <c r="EI234">
        <v>28139.4</v>
      </c>
      <c r="EJ234">
        <v>29630.2</v>
      </c>
      <c r="EK234">
        <v>33148.400000000001</v>
      </c>
      <c r="EL234">
        <v>35315.4</v>
      </c>
      <c r="EM234">
        <v>39715.4</v>
      </c>
      <c r="EN234">
        <v>42340.5</v>
      </c>
      <c r="EO234">
        <v>2.2250000000000001</v>
      </c>
      <c r="EP234">
        <v>2.16215</v>
      </c>
      <c r="EQ234">
        <v>0.120588</v>
      </c>
      <c r="ER234">
        <v>0</v>
      </c>
      <c r="ES234">
        <v>31.866800000000001</v>
      </c>
      <c r="ET234">
        <v>999.9</v>
      </c>
      <c r="EU234">
        <v>66.7</v>
      </c>
      <c r="EV234">
        <v>37.200000000000003</v>
      </c>
      <c r="EW234">
        <v>42.143999999999998</v>
      </c>
      <c r="EX234">
        <v>57.234999999999999</v>
      </c>
      <c r="EY234">
        <v>-2.5520900000000002</v>
      </c>
      <c r="EZ234">
        <v>2</v>
      </c>
      <c r="FA234">
        <v>0.51446899999999995</v>
      </c>
      <c r="FB234">
        <v>0.62279399999999996</v>
      </c>
      <c r="FC234">
        <v>20.270600000000002</v>
      </c>
      <c r="FD234">
        <v>5.21699</v>
      </c>
      <c r="FE234">
        <v>12.0055</v>
      </c>
      <c r="FF234">
        <v>4.9865000000000004</v>
      </c>
      <c r="FG234">
        <v>3.2845800000000001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1.8622000000000001</v>
      </c>
      <c r="FN234">
        <v>1.86429</v>
      </c>
      <c r="FO234">
        <v>1.8603499999999999</v>
      </c>
      <c r="FP234">
        <v>1.8611</v>
      </c>
      <c r="FQ234">
        <v>1.8602000000000001</v>
      </c>
      <c r="FR234">
        <v>1.86188</v>
      </c>
      <c r="FS234">
        <v>1.8584099999999999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-5.21</v>
      </c>
      <c r="GH234">
        <v>0.14810000000000001</v>
      </c>
      <c r="GI234">
        <v>-2.9546745296188361</v>
      </c>
      <c r="GJ234">
        <v>-2.737337881603403E-3</v>
      </c>
      <c r="GK234">
        <v>1.2769921614711079E-6</v>
      </c>
      <c r="GL234">
        <v>-3.2469241445839119E-10</v>
      </c>
      <c r="GM234">
        <v>0.14817000000000749</v>
      </c>
      <c r="GN234">
        <v>0</v>
      </c>
      <c r="GO234">
        <v>0</v>
      </c>
      <c r="GP234">
        <v>0</v>
      </c>
      <c r="GQ234">
        <v>4</v>
      </c>
      <c r="GR234">
        <v>2074</v>
      </c>
      <c r="GS234">
        <v>4</v>
      </c>
      <c r="GT234">
        <v>30</v>
      </c>
      <c r="GU234">
        <v>20.9</v>
      </c>
      <c r="GV234">
        <v>20.8</v>
      </c>
      <c r="GW234">
        <v>3.7609900000000001</v>
      </c>
      <c r="GX234">
        <v>2.5280800000000001</v>
      </c>
      <c r="GY234">
        <v>2.04834</v>
      </c>
      <c r="GZ234">
        <v>2.6049799999999999</v>
      </c>
      <c r="HA234">
        <v>2.1972700000000001</v>
      </c>
      <c r="HB234">
        <v>2.2961399999999998</v>
      </c>
      <c r="HC234">
        <v>40.374499999999998</v>
      </c>
      <c r="HD234">
        <v>16.023299999999999</v>
      </c>
      <c r="HE234">
        <v>18</v>
      </c>
      <c r="HF234">
        <v>712.69399999999996</v>
      </c>
      <c r="HG234">
        <v>734.34299999999996</v>
      </c>
      <c r="HH234">
        <v>30.998899999999999</v>
      </c>
      <c r="HI234">
        <v>33.856900000000003</v>
      </c>
      <c r="HJ234">
        <v>30.0001</v>
      </c>
      <c r="HK234">
        <v>33.739400000000003</v>
      </c>
      <c r="HL234">
        <v>33.734000000000002</v>
      </c>
      <c r="HM234">
        <v>75.227900000000005</v>
      </c>
      <c r="HN234">
        <v>22.587499999999999</v>
      </c>
      <c r="HO234">
        <v>72.8857</v>
      </c>
      <c r="HP234">
        <v>31</v>
      </c>
      <c r="HQ234">
        <v>1461.12</v>
      </c>
      <c r="HR234">
        <v>35.450899999999997</v>
      </c>
      <c r="HS234">
        <v>99.148799999999994</v>
      </c>
      <c r="HT234">
        <v>98.194800000000001</v>
      </c>
    </row>
    <row r="235" spans="1:228" x14ac:dyDescent="0.2">
      <c r="A235">
        <v>220</v>
      </c>
      <c r="B235">
        <v>1670268119.0999999</v>
      </c>
      <c r="C235">
        <v>874.5</v>
      </c>
      <c r="D235" t="s">
        <v>799</v>
      </c>
      <c r="E235" t="s">
        <v>800</v>
      </c>
      <c r="F235">
        <v>4</v>
      </c>
      <c r="G235">
        <v>1670268117.0999999</v>
      </c>
      <c r="H235">
        <f t="shared" si="102"/>
        <v>9.7473611612343316E-4</v>
      </c>
      <c r="I235">
        <f t="shared" si="103"/>
        <v>0.97473611612343314</v>
      </c>
      <c r="J235">
        <f t="shared" si="104"/>
        <v>24.643162304636736</v>
      </c>
      <c r="K235">
        <f t="shared" si="105"/>
        <v>1434.3271428571429</v>
      </c>
      <c r="L235">
        <f t="shared" si="106"/>
        <v>711.70338166397471</v>
      </c>
      <c r="M235">
        <f t="shared" si="107"/>
        <v>71.866566859427621</v>
      </c>
      <c r="N235">
        <f t="shared" si="108"/>
        <v>144.83585460761961</v>
      </c>
      <c r="O235">
        <f t="shared" si="109"/>
        <v>5.7300994484935579E-2</v>
      </c>
      <c r="P235">
        <f t="shared" si="110"/>
        <v>3.6765821037325304</v>
      </c>
      <c r="Q235">
        <f t="shared" si="111"/>
        <v>5.6809445197290309E-2</v>
      </c>
      <c r="R235">
        <f t="shared" si="112"/>
        <v>3.554971537539392E-2</v>
      </c>
      <c r="S235">
        <f t="shared" si="113"/>
        <v>226.11879390598642</v>
      </c>
      <c r="T235">
        <f t="shared" si="114"/>
        <v>34.306085494652919</v>
      </c>
      <c r="U235">
        <f t="shared" si="115"/>
        <v>33.788314285714293</v>
      </c>
      <c r="V235">
        <f t="shared" si="116"/>
        <v>5.2802434702822092</v>
      </c>
      <c r="W235">
        <f t="shared" si="117"/>
        <v>69.997982407190079</v>
      </c>
      <c r="X235">
        <f t="shared" si="118"/>
        <v>3.6240490506233307</v>
      </c>
      <c r="Y235">
        <f t="shared" si="119"/>
        <v>5.1773621552998854</v>
      </c>
      <c r="Z235">
        <f t="shared" si="120"/>
        <v>1.6561944196588785</v>
      </c>
      <c r="AA235">
        <f t="shared" si="121"/>
        <v>-42.985862721043404</v>
      </c>
      <c r="AB235">
        <f t="shared" si="122"/>
        <v>-69.722449646154729</v>
      </c>
      <c r="AC235">
        <f t="shared" si="123"/>
        <v>-4.3692713259860927</v>
      </c>
      <c r="AD235">
        <f t="shared" si="124"/>
        <v>109.04121021280221</v>
      </c>
      <c r="AE235">
        <f t="shared" si="125"/>
        <v>47.811582555729693</v>
      </c>
      <c r="AF235">
        <f t="shared" si="126"/>
        <v>0.88370407942235996</v>
      </c>
      <c r="AG235">
        <f t="shared" si="127"/>
        <v>24.643162304636736</v>
      </c>
      <c r="AH235">
        <v>1507.70084551286</v>
      </c>
      <c r="AI235">
        <v>1490.305818181818</v>
      </c>
      <c r="AJ235">
        <v>1.729363944902889</v>
      </c>
      <c r="AK235">
        <v>64.412612484880171</v>
      </c>
      <c r="AL235">
        <f t="shared" si="128"/>
        <v>0.97473611612343314</v>
      </c>
      <c r="AM235">
        <v>35.503570994406957</v>
      </c>
      <c r="AN235">
        <v>35.895070588235257</v>
      </c>
      <c r="AO235">
        <v>-2.0567993226601751E-4</v>
      </c>
      <c r="AP235">
        <v>92.771630971899214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47199.088523511877</v>
      </c>
      <c r="AV235">
        <f t="shared" si="132"/>
        <v>1200.005714285714</v>
      </c>
      <c r="AW235">
        <f t="shared" si="133"/>
        <v>1025.9311636818579</v>
      </c>
      <c r="AX235">
        <f t="shared" si="134"/>
        <v>0.85493856526552348</v>
      </c>
      <c r="AY235">
        <f t="shared" si="135"/>
        <v>0.18843143096246034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1670268117.0999999</v>
      </c>
      <c r="BF235">
        <v>1434.3271428571429</v>
      </c>
      <c r="BG235">
        <v>1454.712857142857</v>
      </c>
      <c r="BH235">
        <v>35.889400000000002</v>
      </c>
      <c r="BI235">
        <v>35.535514285714278</v>
      </c>
      <c r="BJ235">
        <v>1439.5471428571429</v>
      </c>
      <c r="BK235">
        <v>35.741214285714292</v>
      </c>
      <c r="BL235">
        <v>650.03157142857151</v>
      </c>
      <c r="BM235">
        <v>100.8782857142857</v>
      </c>
      <c r="BN235">
        <v>9.9971114285714285E-2</v>
      </c>
      <c r="BO235">
        <v>33.436557142857147</v>
      </c>
      <c r="BP235">
        <v>33.788314285714293</v>
      </c>
      <c r="BQ235">
        <v>999.89999999999986</v>
      </c>
      <c r="BR235">
        <v>0</v>
      </c>
      <c r="BS235">
        <v>0</v>
      </c>
      <c r="BT235">
        <v>9011.7857142857138</v>
      </c>
      <c r="BU235">
        <v>0</v>
      </c>
      <c r="BV235">
        <v>187.51042857142849</v>
      </c>
      <c r="BW235">
        <v>-20.38652857142857</v>
      </c>
      <c r="BX235">
        <v>1487.72</v>
      </c>
      <c r="BY235">
        <v>1508.312857142857</v>
      </c>
      <c r="BZ235">
        <v>0.35389928571428569</v>
      </c>
      <c r="CA235">
        <v>1454.712857142857</v>
      </c>
      <c r="CB235">
        <v>35.535514285714278</v>
      </c>
      <c r="CC235">
        <v>3.6204642857142848</v>
      </c>
      <c r="CD235">
        <v>3.5847628571428571</v>
      </c>
      <c r="CE235">
        <v>27.195514285714289</v>
      </c>
      <c r="CF235">
        <v>27.02665714285715</v>
      </c>
      <c r="CG235">
        <v>1200.005714285714</v>
      </c>
      <c r="CH235">
        <v>0.49996442857142848</v>
      </c>
      <c r="CI235">
        <v>0.50003557142857147</v>
      </c>
      <c r="CJ235">
        <v>0</v>
      </c>
      <c r="CK235">
        <v>981.98457142857137</v>
      </c>
      <c r="CL235">
        <v>4.9990899999999998</v>
      </c>
      <c r="CM235">
        <v>10392.44285714286</v>
      </c>
      <c r="CN235">
        <v>9557.7557142857131</v>
      </c>
      <c r="CO235">
        <v>43.857000000000014</v>
      </c>
      <c r="CP235">
        <v>45.794285714285706</v>
      </c>
      <c r="CQ235">
        <v>44.686999999999998</v>
      </c>
      <c r="CR235">
        <v>44.776571428571437</v>
      </c>
      <c r="CS235">
        <v>45.186999999999998</v>
      </c>
      <c r="CT235">
        <v>597.46142857142854</v>
      </c>
      <c r="CU235">
        <v>597.54571428571433</v>
      </c>
      <c r="CV235">
        <v>0</v>
      </c>
      <c r="CW235">
        <v>1670268138.2</v>
      </c>
      <c r="CX235">
        <v>0</v>
      </c>
      <c r="CY235">
        <v>1670266866.0999999</v>
      </c>
      <c r="CZ235" t="s">
        <v>356</v>
      </c>
      <c r="DA235">
        <v>1670266861.5999999</v>
      </c>
      <c r="DB235">
        <v>1670266866.0999999</v>
      </c>
      <c r="DC235">
        <v>4</v>
      </c>
      <c r="DD235">
        <v>8.4000000000000005E-2</v>
      </c>
      <c r="DE235">
        <v>1.7999999999999999E-2</v>
      </c>
      <c r="DF235">
        <v>-3.9009999999999998</v>
      </c>
      <c r="DG235">
        <v>0.14799999999999999</v>
      </c>
      <c r="DH235">
        <v>415</v>
      </c>
      <c r="DI235">
        <v>36</v>
      </c>
      <c r="DJ235">
        <v>0.66</v>
      </c>
      <c r="DK235">
        <v>0.36</v>
      </c>
      <c r="DL235">
        <v>-20.541397499999999</v>
      </c>
      <c r="DM235">
        <v>0.76499324577861438</v>
      </c>
      <c r="DN235">
        <v>0.14132196660020679</v>
      </c>
      <c r="DO235">
        <v>0</v>
      </c>
      <c r="DP235">
        <v>0.37237052500000001</v>
      </c>
      <c r="DQ235">
        <v>6.4511932457782493E-3</v>
      </c>
      <c r="DR235">
        <v>1.1159159569581171E-2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3.2960400000000001</v>
      </c>
      <c r="EB235">
        <v>2.6252399999999998</v>
      </c>
      <c r="EC235">
        <v>0.23330999999999999</v>
      </c>
      <c r="ED235">
        <v>0.23324600000000001</v>
      </c>
      <c r="EE235">
        <v>0.14405200000000001</v>
      </c>
      <c r="EF235">
        <v>0.14153099999999999</v>
      </c>
      <c r="EG235">
        <v>23178.3</v>
      </c>
      <c r="EH235">
        <v>23591.5</v>
      </c>
      <c r="EI235">
        <v>28140.1</v>
      </c>
      <c r="EJ235">
        <v>29629.9</v>
      </c>
      <c r="EK235">
        <v>33147.5</v>
      </c>
      <c r="EL235">
        <v>35311</v>
      </c>
      <c r="EM235">
        <v>39716.199999999997</v>
      </c>
      <c r="EN235">
        <v>42340.2</v>
      </c>
      <c r="EO235">
        <v>2.22485</v>
      </c>
      <c r="EP235">
        <v>2.1622300000000001</v>
      </c>
      <c r="EQ235">
        <v>0.117756</v>
      </c>
      <c r="ER235">
        <v>0</v>
      </c>
      <c r="ES235">
        <v>31.864000000000001</v>
      </c>
      <c r="ET235">
        <v>999.9</v>
      </c>
      <c r="EU235">
        <v>66.7</v>
      </c>
      <c r="EV235">
        <v>37.1</v>
      </c>
      <c r="EW235">
        <v>41.914099999999998</v>
      </c>
      <c r="EX235">
        <v>57.325000000000003</v>
      </c>
      <c r="EY235">
        <v>-2.4959899999999999</v>
      </c>
      <c r="EZ235">
        <v>2</v>
      </c>
      <c r="FA235">
        <v>0.51482700000000003</v>
      </c>
      <c r="FB235">
        <v>0.62088500000000002</v>
      </c>
      <c r="FC235">
        <v>20.270600000000002</v>
      </c>
      <c r="FD235">
        <v>5.2160900000000003</v>
      </c>
      <c r="FE235">
        <v>12.004899999999999</v>
      </c>
      <c r="FF235">
        <v>4.9858500000000001</v>
      </c>
      <c r="FG235">
        <v>3.2844799999999998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1.8622000000000001</v>
      </c>
      <c r="FN235">
        <v>1.8643000000000001</v>
      </c>
      <c r="FO235">
        <v>1.8603499999999999</v>
      </c>
      <c r="FP235">
        <v>1.8610800000000001</v>
      </c>
      <c r="FQ235">
        <v>1.8602000000000001</v>
      </c>
      <c r="FR235">
        <v>1.86188</v>
      </c>
      <c r="FS235">
        <v>1.8584000000000001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-5.22</v>
      </c>
      <c r="GH235">
        <v>0.1482</v>
      </c>
      <c r="GI235">
        <v>-2.9546745296188361</v>
      </c>
      <c r="GJ235">
        <v>-2.737337881603403E-3</v>
      </c>
      <c r="GK235">
        <v>1.2769921614711079E-6</v>
      </c>
      <c r="GL235">
        <v>-3.2469241445839119E-10</v>
      </c>
      <c r="GM235">
        <v>0.14817000000000749</v>
      </c>
      <c r="GN235">
        <v>0</v>
      </c>
      <c r="GO235">
        <v>0</v>
      </c>
      <c r="GP235">
        <v>0</v>
      </c>
      <c r="GQ235">
        <v>4</v>
      </c>
      <c r="GR235">
        <v>2074</v>
      </c>
      <c r="GS235">
        <v>4</v>
      </c>
      <c r="GT235">
        <v>30</v>
      </c>
      <c r="GU235">
        <v>21</v>
      </c>
      <c r="GV235">
        <v>20.9</v>
      </c>
      <c r="GW235">
        <v>3.77441</v>
      </c>
      <c r="GX235">
        <v>2.52441</v>
      </c>
      <c r="GY235">
        <v>2.04834</v>
      </c>
      <c r="GZ235">
        <v>2.6037599999999999</v>
      </c>
      <c r="HA235">
        <v>2.1972700000000001</v>
      </c>
      <c r="HB235">
        <v>2.32056</v>
      </c>
      <c r="HC235">
        <v>40.374499999999998</v>
      </c>
      <c r="HD235">
        <v>16.023299999999999</v>
      </c>
      <c r="HE235">
        <v>18</v>
      </c>
      <c r="HF235">
        <v>712.56700000000001</v>
      </c>
      <c r="HG235">
        <v>734.41399999999999</v>
      </c>
      <c r="HH235">
        <v>30.999199999999998</v>
      </c>
      <c r="HI235">
        <v>33.858400000000003</v>
      </c>
      <c r="HJ235">
        <v>30.0001</v>
      </c>
      <c r="HK235">
        <v>33.739400000000003</v>
      </c>
      <c r="HL235">
        <v>33.734000000000002</v>
      </c>
      <c r="HM235">
        <v>75.496600000000001</v>
      </c>
      <c r="HN235">
        <v>22.587499999999999</v>
      </c>
      <c r="HO235">
        <v>72.8857</v>
      </c>
      <c r="HP235">
        <v>31</v>
      </c>
      <c r="HQ235">
        <v>1467.8</v>
      </c>
      <c r="HR235">
        <v>35.422499999999999</v>
      </c>
      <c r="HS235">
        <v>99.150899999999993</v>
      </c>
      <c r="HT235">
        <v>98.194000000000003</v>
      </c>
    </row>
    <row r="236" spans="1:228" x14ac:dyDescent="0.2">
      <c r="A236">
        <v>221</v>
      </c>
      <c r="B236">
        <v>1670268123.0999999</v>
      </c>
      <c r="C236">
        <v>878.5</v>
      </c>
      <c r="D236" t="s">
        <v>801</v>
      </c>
      <c r="E236" t="s">
        <v>802</v>
      </c>
      <c r="F236">
        <v>4</v>
      </c>
      <c r="G236">
        <v>1670268120.7874999</v>
      </c>
      <c r="H236">
        <f t="shared" si="102"/>
        <v>9.2754522823658349E-4</v>
      </c>
      <c r="I236">
        <f t="shared" si="103"/>
        <v>0.92754522823658347</v>
      </c>
      <c r="J236">
        <f t="shared" si="104"/>
        <v>24.74501739051215</v>
      </c>
      <c r="K236">
        <f t="shared" si="105"/>
        <v>1440.3</v>
      </c>
      <c r="L236">
        <f t="shared" si="106"/>
        <v>683.57337846453163</v>
      </c>
      <c r="M236">
        <f t="shared" si="107"/>
        <v>69.026383308262524</v>
      </c>
      <c r="N236">
        <f t="shared" si="108"/>
        <v>145.43968944813</v>
      </c>
      <c r="O236">
        <f t="shared" si="109"/>
        <v>5.4788280271696035E-2</v>
      </c>
      <c r="P236">
        <f t="shared" si="110"/>
        <v>3.6757617080714868</v>
      </c>
      <c r="Q236">
        <f t="shared" si="111"/>
        <v>5.4338613840310891E-2</v>
      </c>
      <c r="R236">
        <f t="shared" si="112"/>
        <v>3.4001726603843173E-2</v>
      </c>
      <c r="S236">
        <f t="shared" si="113"/>
        <v>226.10869086136606</v>
      </c>
      <c r="T236">
        <f t="shared" si="114"/>
        <v>34.316696087773927</v>
      </c>
      <c r="U236">
        <f t="shared" si="115"/>
        <v>33.7655125</v>
      </c>
      <c r="V236">
        <f t="shared" si="116"/>
        <v>5.2735209640187861</v>
      </c>
      <c r="W236">
        <f t="shared" si="117"/>
        <v>70.029397285248436</v>
      </c>
      <c r="X236">
        <f t="shared" si="118"/>
        <v>3.625795907214826</v>
      </c>
      <c r="Y236">
        <f t="shared" si="119"/>
        <v>5.1775340753626518</v>
      </c>
      <c r="Z236">
        <f t="shared" si="120"/>
        <v>1.6477250568039601</v>
      </c>
      <c r="AA236">
        <f t="shared" si="121"/>
        <v>-40.904744565233329</v>
      </c>
      <c r="AB236">
        <f t="shared" si="122"/>
        <v>-65.070829966056863</v>
      </c>
      <c r="AC236">
        <f t="shared" si="123"/>
        <v>-4.0782367875953556</v>
      </c>
      <c r="AD236">
        <f t="shared" si="124"/>
        <v>116.05487954248051</v>
      </c>
      <c r="AE236">
        <f t="shared" si="125"/>
        <v>47.676097873239101</v>
      </c>
      <c r="AF236">
        <f t="shared" si="126"/>
        <v>0.88979981626911253</v>
      </c>
      <c r="AG236">
        <f t="shared" si="127"/>
        <v>24.74501739051215</v>
      </c>
      <c r="AH236">
        <v>1514.310454151582</v>
      </c>
      <c r="AI236">
        <v>1497.0079393939391</v>
      </c>
      <c r="AJ236">
        <v>1.6943316046058781</v>
      </c>
      <c r="AK236">
        <v>64.412612484880171</v>
      </c>
      <c r="AL236">
        <f t="shared" si="128"/>
        <v>0.92754522823658347</v>
      </c>
      <c r="AM236">
        <v>35.546490233580549</v>
      </c>
      <c r="AN236">
        <v>35.91524852941177</v>
      </c>
      <c r="AO236">
        <v>4.7653289249234701E-4</v>
      </c>
      <c r="AP236">
        <v>92.771630971899214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47184.366245634897</v>
      </c>
      <c r="AV236">
        <f t="shared" si="132"/>
        <v>1199.9537499999999</v>
      </c>
      <c r="AW236">
        <f t="shared" si="133"/>
        <v>1025.8865760939721</v>
      </c>
      <c r="AX236">
        <f t="shared" si="134"/>
        <v>0.85493843083033161</v>
      </c>
      <c r="AY236">
        <f t="shared" si="135"/>
        <v>0.18843117150254005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1670268120.7874999</v>
      </c>
      <c r="BF236">
        <v>1440.3</v>
      </c>
      <c r="BG236">
        <v>1460.63625</v>
      </c>
      <c r="BH236">
        <v>35.906524999999988</v>
      </c>
      <c r="BI236">
        <v>35.550187500000007</v>
      </c>
      <c r="BJ236">
        <v>1445.5225</v>
      </c>
      <c r="BK236">
        <v>35.75835</v>
      </c>
      <c r="BL236">
        <v>650.00049999999999</v>
      </c>
      <c r="BM236">
        <v>100.87875</v>
      </c>
      <c r="BN236">
        <v>9.9997100000000005E-2</v>
      </c>
      <c r="BO236">
        <v>33.437150000000003</v>
      </c>
      <c r="BP236">
        <v>33.7655125</v>
      </c>
      <c r="BQ236">
        <v>999.9</v>
      </c>
      <c r="BR236">
        <v>0</v>
      </c>
      <c r="BS236">
        <v>0</v>
      </c>
      <c r="BT236">
        <v>9008.90625</v>
      </c>
      <c r="BU236">
        <v>0</v>
      </c>
      <c r="BV236">
        <v>185.47200000000001</v>
      </c>
      <c r="BW236">
        <v>-20.338912499999999</v>
      </c>
      <c r="BX236">
        <v>1493.93875</v>
      </c>
      <c r="BY236">
        <v>1514.4762499999999</v>
      </c>
      <c r="BZ236">
        <v>0.35633037499999998</v>
      </c>
      <c r="CA236">
        <v>1460.63625</v>
      </c>
      <c r="CB236">
        <v>35.550187500000007</v>
      </c>
      <c r="CC236">
        <v>3.6222037500000002</v>
      </c>
      <c r="CD236">
        <v>3.5862574999999999</v>
      </c>
      <c r="CE236">
        <v>27.203700000000001</v>
      </c>
      <c r="CF236">
        <v>27.033725</v>
      </c>
      <c r="CG236">
        <v>1199.9537499999999</v>
      </c>
      <c r="CH236">
        <v>0.49996875000000002</v>
      </c>
      <c r="CI236">
        <v>0.50003124999999993</v>
      </c>
      <c r="CJ236">
        <v>0</v>
      </c>
      <c r="CK236">
        <v>981.80774999999994</v>
      </c>
      <c r="CL236">
        <v>4.9990899999999998</v>
      </c>
      <c r="CM236">
        <v>10391.025</v>
      </c>
      <c r="CN236">
        <v>9557.3700000000008</v>
      </c>
      <c r="CO236">
        <v>43.851374999999997</v>
      </c>
      <c r="CP236">
        <v>45.796499999999988</v>
      </c>
      <c r="CQ236">
        <v>44.686999999999998</v>
      </c>
      <c r="CR236">
        <v>44.757750000000001</v>
      </c>
      <c r="CS236">
        <v>45.179250000000003</v>
      </c>
      <c r="CT236">
        <v>597.43999999999994</v>
      </c>
      <c r="CU236">
        <v>597.51374999999996</v>
      </c>
      <c r="CV236">
        <v>0</v>
      </c>
      <c r="CW236">
        <v>1670268141.8</v>
      </c>
      <c r="CX236">
        <v>0</v>
      </c>
      <c r="CY236">
        <v>1670266866.0999999</v>
      </c>
      <c r="CZ236" t="s">
        <v>356</v>
      </c>
      <c r="DA236">
        <v>1670266861.5999999</v>
      </c>
      <c r="DB236">
        <v>1670266866.0999999</v>
      </c>
      <c r="DC236">
        <v>4</v>
      </c>
      <c r="DD236">
        <v>8.4000000000000005E-2</v>
      </c>
      <c r="DE236">
        <v>1.7999999999999999E-2</v>
      </c>
      <c r="DF236">
        <v>-3.9009999999999998</v>
      </c>
      <c r="DG236">
        <v>0.14799999999999999</v>
      </c>
      <c r="DH236">
        <v>415</v>
      </c>
      <c r="DI236">
        <v>36</v>
      </c>
      <c r="DJ236">
        <v>0.66</v>
      </c>
      <c r="DK236">
        <v>0.36</v>
      </c>
      <c r="DL236">
        <v>-20.480730000000001</v>
      </c>
      <c r="DM236">
        <v>1.130075797373419</v>
      </c>
      <c r="DN236">
        <v>0.16887494959288649</v>
      </c>
      <c r="DO236">
        <v>0</v>
      </c>
      <c r="DP236">
        <v>0.37086200000000002</v>
      </c>
      <c r="DQ236">
        <v>-9.1725703564728076E-2</v>
      </c>
      <c r="DR236">
        <v>1.2876759402116659E-2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3.2959800000000001</v>
      </c>
      <c r="EB236">
        <v>2.6253899999999999</v>
      </c>
      <c r="EC236">
        <v>0.23394200000000001</v>
      </c>
      <c r="ED236">
        <v>0.23389599999999999</v>
      </c>
      <c r="EE236">
        <v>0.14410000000000001</v>
      </c>
      <c r="EF236">
        <v>0.14152100000000001</v>
      </c>
      <c r="EG236">
        <v>23158.799999999999</v>
      </c>
      <c r="EH236">
        <v>23571.4</v>
      </c>
      <c r="EI236">
        <v>28139.8</v>
      </c>
      <c r="EJ236">
        <v>29629.9</v>
      </c>
      <c r="EK236">
        <v>33145.199999999997</v>
      </c>
      <c r="EL236">
        <v>35311.800000000003</v>
      </c>
      <c r="EM236">
        <v>39715.599999999999</v>
      </c>
      <c r="EN236">
        <v>42340.4</v>
      </c>
      <c r="EO236">
        <v>2.2250000000000001</v>
      </c>
      <c r="EP236">
        <v>2.1621999999999999</v>
      </c>
      <c r="EQ236">
        <v>0.11675099999999999</v>
      </c>
      <c r="ER236">
        <v>0</v>
      </c>
      <c r="ES236">
        <v>31.8612</v>
      </c>
      <c r="ET236">
        <v>999.9</v>
      </c>
      <c r="EU236">
        <v>66.7</v>
      </c>
      <c r="EV236">
        <v>37.200000000000003</v>
      </c>
      <c r="EW236">
        <v>42.147500000000001</v>
      </c>
      <c r="EX236">
        <v>57.625</v>
      </c>
      <c r="EY236">
        <v>-2.46394</v>
      </c>
      <c r="EZ236">
        <v>2</v>
      </c>
      <c r="FA236">
        <v>0.51457799999999998</v>
      </c>
      <c r="FB236">
        <v>0.62033199999999999</v>
      </c>
      <c r="FC236">
        <v>20.270600000000002</v>
      </c>
      <c r="FD236">
        <v>5.2156399999999996</v>
      </c>
      <c r="FE236">
        <v>12.005800000000001</v>
      </c>
      <c r="FF236">
        <v>4.9859</v>
      </c>
      <c r="FG236">
        <v>3.2845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1.8622000000000001</v>
      </c>
      <c r="FN236">
        <v>1.86429</v>
      </c>
      <c r="FO236">
        <v>1.8603499999999999</v>
      </c>
      <c r="FP236">
        <v>1.8611</v>
      </c>
      <c r="FQ236">
        <v>1.8602000000000001</v>
      </c>
      <c r="FR236">
        <v>1.86188</v>
      </c>
      <c r="FS236">
        <v>1.85842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-5.23</v>
      </c>
      <c r="GH236">
        <v>0.1482</v>
      </c>
      <c r="GI236">
        <v>-2.9546745296188361</v>
      </c>
      <c r="GJ236">
        <v>-2.737337881603403E-3</v>
      </c>
      <c r="GK236">
        <v>1.2769921614711079E-6</v>
      </c>
      <c r="GL236">
        <v>-3.2469241445839119E-10</v>
      </c>
      <c r="GM236">
        <v>0.14817000000000749</v>
      </c>
      <c r="GN236">
        <v>0</v>
      </c>
      <c r="GO236">
        <v>0</v>
      </c>
      <c r="GP236">
        <v>0</v>
      </c>
      <c r="GQ236">
        <v>4</v>
      </c>
      <c r="GR236">
        <v>2074</v>
      </c>
      <c r="GS236">
        <v>4</v>
      </c>
      <c r="GT236">
        <v>30</v>
      </c>
      <c r="GU236">
        <v>21</v>
      </c>
      <c r="GV236">
        <v>20.9</v>
      </c>
      <c r="GW236">
        <v>3.7878400000000001</v>
      </c>
      <c r="GX236">
        <v>2.52441</v>
      </c>
      <c r="GY236">
        <v>2.04834</v>
      </c>
      <c r="GZ236">
        <v>2.6049799999999999</v>
      </c>
      <c r="HA236">
        <v>2.1972700000000001</v>
      </c>
      <c r="HB236">
        <v>2.34863</v>
      </c>
      <c r="HC236">
        <v>40.374499999999998</v>
      </c>
      <c r="HD236">
        <v>16.0321</v>
      </c>
      <c r="HE236">
        <v>18</v>
      </c>
      <c r="HF236">
        <v>712.69399999999996</v>
      </c>
      <c r="HG236">
        <v>734.39099999999996</v>
      </c>
      <c r="HH236">
        <v>30.999600000000001</v>
      </c>
      <c r="HI236">
        <v>33.86</v>
      </c>
      <c r="HJ236">
        <v>30</v>
      </c>
      <c r="HK236">
        <v>33.739400000000003</v>
      </c>
      <c r="HL236">
        <v>33.734000000000002</v>
      </c>
      <c r="HM236">
        <v>75.761700000000005</v>
      </c>
      <c r="HN236">
        <v>22.8705</v>
      </c>
      <c r="HO236">
        <v>72.8857</v>
      </c>
      <c r="HP236">
        <v>31</v>
      </c>
      <c r="HQ236">
        <v>1474.47</v>
      </c>
      <c r="HR236">
        <v>35.397599999999997</v>
      </c>
      <c r="HS236">
        <v>99.149600000000007</v>
      </c>
      <c r="HT236">
        <v>98.194400000000002</v>
      </c>
    </row>
    <row r="237" spans="1:228" x14ac:dyDescent="0.2">
      <c r="A237">
        <v>222</v>
      </c>
      <c r="B237">
        <v>1670268127.0999999</v>
      </c>
      <c r="C237">
        <v>882.5</v>
      </c>
      <c r="D237" t="s">
        <v>803</v>
      </c>
      <c r="E237" t="s">
        <v>804</v>
      </c>
      <c r="F237">
        <v>4</v>
      </c>
      <c r="G237">
        <v>1670268125.0999999</v>
      </c>
      <c r="H237">
        <f t="shared" si="102"/>
        <v>1.0040862756010333E-3</v>
      </c>
      <c r="I237">
        <f t="shared" si="103"/>
        <v>1.0040862756010334</v>
      </c>
      <c r="J237">
        <f t="shared" si="104"/>
        <v>24.820660449395827</v>
      </c>
      <c r="K237">
        <f t="shared" si="105"/>
        <v>1447.3728571428569</v>
      </c>
      <c r="L237">
        <f t="shared" si="106"/>
        <v>747.07791619582042</v>
      </c>
      <c r="M237">
        <f t="shared" si="107"/>
        <v>75.438700933994241</v>
      </c>
      <c r="N237">
        <f t="shared" si="108"/>
        <v>146.15333386639813</v>
      </c>
      <c r="O237">
        <f t="shared" si="109"/>
        <v>5.9683455740874344E-2</v>
      </c>
      <c r="P237">
        <f t="shared" si="110"/>
        <v>3.674907398751424</v>
      </c>
      <c r="Q237">
        <f t="shared" si="111"/>
        <v>5.9150145980219455E-2</v>
      </c>
      <c r="R237">
        <f t="shared" si="112"/>
        <v>3.7016359658882725E-2</v>
      </c>
      <c r="S237">
        <f t="shared" si="113"/>
        <v>226.14316209303573</v>
      </c>
      <c r="T237">
        <f t="shared" si="114"/>
        <v>34.304181168529659</v>
      </c>
      <c r="U237">
        <f t="shared" si="115"/>
        <v>33.738971428571418</v>
      </c>
      <c r="V237">
        <f t="shared" si="116"/>
        <v>5.2657054036455211</v>
      </c>
      <c r="W237">
        <f t="shared" si="117"/>
        <v>70.041293766135126</v>
      </c>
      <c r="X237">
        <f t="shared" si="118"/>
        <v>3.6270546075135708</v>
      </c>
      <c r="Y237">
        <f t="shared" si="119"/>
        <v>5.1784517567938568</v>
      </c>
      <c r="Z237">
        <f t="shared" si="120"/>
        <v>1.6386507961319503</v>
      </c>
      <c r="AA237">
        <f t="shared" si="121"/>
        <v>-44.280204754005567</v>
      </c>
      <c r="AB237">
        <f t="shared" si="122"/>
        <v>-59.170433288415659</v>
      </c>
      <c r="AC237">
        <f t="shared" si="123"/>
        <v>-3.7088741652543709</v>
      </c>
      <c r="AD237">
        <f t="shared" si="124"/>
        <v>118.98364988536014</v>
      </c>
      <c r="AE237">
        <f t="shared" si="125"/>
        <v>47.847711739636409</v>
      </c>
      <c r="AF237">
        <f t="shared" si="126"/>
        <v>0.95636266726473684</v>
      </c>
      <c r="AG237">
        <f t="shared" si="127"/>
        <v>24.820660449395827</v>
      </c>
      <c r="AH237">
        <v>1521.224518694424</v>
      </c>
      <c r="AI237">
        <v>1503.852666666666</v>
      </c>
      <c r="AJ237">
        <v>1.703803427987393</v>
      </c>
      <c r="AK237">
        <v>64.412612484880171</v>
      </c>
      <c r="AL237">
        <f t="shared" si="128"/>
        <v>1.0040862756010334</v>
      </c>
      <c r="AM237">
        <v>35.549581387182648</v>
      </c>
      <c r="AN237">
        <v>35.919295882352941</v>
      </c>
      <c r="AO237">
        <v>5.7330230470472067E-3</v>
      </c>
      <c r="AP237">
        <v>92.771630971899214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47168.638140063435</v>
      </c>
      <c r="AV237">
        <f t="shared" si="132"/>
        <v>1200.1400000000001</v>
      </c>
      <c r="AW237">
        <f t="shared" si="133"/>
        <v>1026.0454850222984</v>
      </c>
      <c r="AX237">
        <f t="shared" si="134"/>
        <v>0.85493816139975187</v>
      </c>
      <c r="AY237">
        <f t="shared" si="135"/>
        <v>0.18843065150152125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1670268125.0999999</v>
      </c>
      <c r="BF237">
        <v>1447.3728571428569</v>
      </c>
      <c r="BG237">
        <v>1467.8228571428569</v>
      </c>
      <c r="BH237">
        <v>35.919128571428573</v>
      </c>
      <c r="BI237">
        <v>35.536142857142863</v>
      </c>
      <c r="BJ237">
        <v>1452.6028571428569</v>
      </c>
      <c r="BK237">
        <v>35.77092857142857</v>
      </c>
      <c r="BL237">
        <v>650.00585714285717</v>
      </c>
      <c r="BM237">
        <v>100.8784285714286</v>
      </c>
      <c r="BN237">
        <v>9.992897142857142E-2</v>
      </c>
      <c r="BO237">
        <v>33.44031428571428</v>
      </c>
      <c r="BP237">
        <v>33.738971428571418</v>
      </c>
      <c r="BQ237">
        <v>999.89999999999986</v>
      </c>
      <c r="BR237">
        <v>0</v>
      </c>
      <c r="BS237">
        <v>0</v>
      </c>
      <c r="BT237">
        <v>9005.9800000000014</v>
      </c>
      <c r="BU237">
        <v>0</v>
      </c>
      <c r="BV237">
        <v>183.245</v>
      </c>
      <c r="BW237">
        <v>-20.45072857142857</v>
      </c>
      <c r="BX237">
        <v>1501.298571428571</v>
      </c>
      <c r="BY237">
        <v>1521.9071428571431</v>
      </c>
      <c r="BZ237">
        <v>0.38297657142857139</v>
      </c>
      <c r="CA237">
        <v>1467.8228571428569</v>
      </c>
      <c r="CB237">
        <v>35.536142857142863</v>
      </c>
      <c r="CC237">
        <v>3.6234642857142849</v>
      </c>
      <c r="CD237">
        <v>3.5848300000000002</v>
      </c>
      <c r="CE237">
        <v>27.20964285714286</v>
      </c>
      <c r="CF237">
        <v>27.02695714285715</v>
      </c>
      <c r="CG237">
        <v>1200.1400000000001</v>
      </c>
      <c r="CH237">
        <v>0.49997828571428582</v>
      </c>
      <c r="CI237">
        <v>0.50002171428571429</v>
      </c>
      <c r="CJ237">
        <v>0</v>
      </c>
      <c r="CK237">
        <v>981.72071428571405</v>
      </c>
      <c r="CL237">
        <v>4.9990899999999998</v>
      </c>
      <c r="CM237">
        <v>10391.257142857139</v>
      </c>
      <c r="CN237">
        <v>9558.8971428571422</v>
      </c>
      <c r="CO237">
        <v>43.875</v>
      </c>
      <c r="CP237">
        <v>45.776571428571437</v>
      </c>
      <c r="CQ237">
        <v>44.686999999999998</v>
      </c>
      <c r="CR237">
        <v>44.785428571428568</v>
      </c>
      <c r="CS237">
        <v>45.186999999999998</v>
      </c>
      <c r="CT237">
        <v>597.54428571428559</v>
      </c>
      <c r="CU237">
        <v>597.59571428571428</v>
      </c>
      <c r="CV237">
        <v>0</v>
      </c>
      <c r="CW237">
        <v>1670268146</v>
      </c>
      <c r="CX237">
        <v>0</v>
      </c>
      <c r="CY237">
        <v>1670266866.0999999</v>
      </c>
      <c r="CZ237" t="s">
        <v>356</v>
      </c>
      <c r="DA237">
        <v>1670266861.5999999</v>
      </c>
      <c r="DB237">
        <v>1670266866.0999999</v>
      </c>
      <c r="DC237">
        <v>4</v>
      </c>
      <c r="DD237">
        <v>8.4000000000000005E-2</v>
      </c>
      <c r="DE237">
        <v>1.7999999999999999E-2</v>
      </c>
      <c r="DF237">
        <v>-3.9009999999999998</v>
      </c>
      <c r="DG237">
        <v>0.14799999999999999</v>
      </c>
      <c r="DH237">
        <v>415</v>
      </c>
      <c r="DI237">
        <v>36</v>
      </c>
      <c r="DJ237">
        <v>0.66</v>
      </c>
      <c r="DK237">
        <v>0.36</v>
      </c>
      <c r="DL237">
        <v>-20.438622500000001</v>
      </c>
      <c r="DM237">
        <v>0.43912908067545792</v>
      </c>
      <c r="DN237">
        <v>0.1427017405070799</v>
      </c>
      <c r="DO237">
        <v>0</v>
      </c>
      <c r="DP237">
        <v>0.37144652500000003</v>
      </c>
      <c r="DQ237">
        <v>-4.4169242026267257E-2</v>
      </c>
      <c r="DR237">
        <v>1.3556229271053769E-2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357</v>
      </c>
      <c r="EA237">
        <v>3.2959299999999998</v>
      </c>
      <c r="EB237">
        <v>2.6251600000000002</v>
      </c>
      <c r="EC237">
        <v>0.23458200000000001</v>
      </c>
      <c r="ED237">
        <v>0.23452999999999999</v>
      </c>
      <c r="EE237">
        <v>0.14410500000000001</v>
      </c>
      <c r="EF237">
        <v>0.14147999999999999</v>
      </c>
      <c r="EG237">
        <v>23139.7</v>
      </c>
      <c r="EH237">
        <v>23551.8</v>
      </c>
      <c r="EI237">
        <v>28140.2</v>
      </c>
      <c r="EJ237">
        <v>29629.9</v>
      </c>
      <c r="EK237">
        <v>33145.800000000003</v>
      </c>
      <c r="EL237">
        <v>35313.699999999997</v>
      </c>
      <c r="EM237">
        <v>39716.400000000001</v>
      </c>
      <c r="EN237">
        <v>42340.7</v>
      </c>
      <c r="EO237">
        <v>2.22465</v>
      </c>
      <c r="EP237">
        <v>2.1621299999999999</v>
      </c>
      <c r="EQ237">
        <v>0.115409</v>
      </c>
      <c r="ER237">
        <v>0</v>
      </c>
      <c r="ES237">
        <v>31.8611</v>
      </c>
      <c r="ET237">
        <v>999.9</v>
      </c>
      <c r="EU237">
        <v>66.8</v>
      </c>
      <c r="EV237">
        <v>37.1</v>
      </c>
      <c r="EW237">
        <v>41.9803</v>
      </c>
      <c r="EX237">
        <v>57.204999999999998</v>
      </c>
      <c r="EY237">
        <v>-2.41987</v>
      </c>
      <c r="EZ237">
        <v>2</v>
      </c>
      <c r="FA237">
        <v>0.51466699999999999</v>
      </c>
      <c r="FB237">
        <v>0.62487999999999999</v>
      </c>
      <c r="FC237">
        <v>20.270700000000001</v>
      </c>
      <c r="FD237">
        <v>5.2165400000000002</v>
      </c>
      <c r="FE237">
        <v>12.006500000000001</v>
      </c>
      <c r="FF237">
        <v>4.9867999999999997</v>
      </c>
      <c r="FG237">
        <v>3.2845800000000001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1.86219</v>
      </c>
      <c r="FN237">
        <v>1.8643000000000001</v>
      </c>
      <c r="FO237">
        <v>1.8603499999999999</v>
      </c>
      <c r="FP237">
        <v>1.8610599999999999</v>
      </c>
      <c r="FQ237">
        <v>1.8602000000000001</v>
      </c>
      <c r="FR237">
        <v>1.86188</v>
      </c>
      <c r="FS237">
        <v>1.8584000000000001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-5.23</v>
      </c>
      <c r="GH237">
        <v>0.14810000000000001</v>
      </c>
      <c r="GI237">
        <v>-2.9546745296188361</v>
      </c>
      <c r="GJ237">
        <v>-2.737337881603403E-3</v>
      </c>
      <c r="GK237">
        <v>1.2769921614711079E-6</v>
      </c>
      <c r="GL237">
        <v>-3.2469241445839119E-10</v>
      </c>
      <c r="GM237">
        <v>0.14817000000000749</v>
      </c>
      <c r="GN237">
        <v>0</v>
      </c>
      <c r="GO237">
        <v>0</v>
      </c>
      <c r="GP237">
        <v>0</v>
      </c>
      <c r="GQ237">
        <v>4</v>
      </c>
      <c r="GR237">
        <v>2074</v>
      </c>
      <c r="GS237">
        <v>4</v>
      </c>
      <c r="GT237">
        <v>30</v>
      </c>
      <c r="GU237">
        <v>21.1</v>
      </c>
      <c r="GV237">
        <v>21</v>
      </c>
      <c r="GW237">
        <v>3.8012700000000001</v>
      </c>
      <c r="GX237">
        <v>2.51831</v>
      </c>
      <c r="GY237">
        <v>2.04834</v>
      </c>
      <c r="GZ237">
        <v>2.6049799999999999</v>
      </c>
      <c r="HA237">
        <v>2.1972700000000001</v>
      </c>
      <c r="HB237">
        <v>2.34619</v>
      </c>
      <c r="HC237">
        <v>40.3491</v>
      </c>
      <c r="HD237">
        <v>16.0321</v>
      </c>
      <c r="HE237">
        <v>18</v>
      </c>
      <c r="HF237">
        <v>712.39800000000002</v>
      </c>
      <c r="HG237">
        <v>734.31899999999996</v>
      </c>
      <c r="HH237">
        <v>31.000599999999999</v>
      </c>
      <c r="HI237">
        <v>33.86</v>
      </c>
      <c r="HJ237">
        <v>30.0001</v>
      </c>
      <c r="HK237">
        <v>33.739400000000003</v>
      </c>
      <c r="HL237">
        <v>33.734000000000002</v>
      </c>
      <c r="HM237">
        <v>76.029899999999998</v>
      </c>
      <c r="HN237">
        <v>23.152200000000001</v>
      </c>
      <c r="HO237">
        <v>72.8857</v>
      </c>
      <c r="HP237">
        <v>31</v>
      </c>
      <c r="HQ237">
        <v>1481.15</v>
      </c>
      <c r="HR237">
        <v>35.379199999999997</v>
      </c>
      <c r="HS237">
        <v>99.151399999999995</v>
      </c>
      <c r="HT237">
        <v>98.194599999999994</v>
      </c>
    </row>
    <row r="238" spans="1:228" x14ac:dyDescent="0.2">
      <c r="A238">
        <v>223</v>
      </c>
      <c r="B238">
        <v>1670268131.0999999</v>
      </c>
      <c r="C238">
        <v>886.5</v>
      </c>
      <c r="D238" t="s">
        <v>805</v>
      </c>
      <c r="E238" t="s">
        <v>806</v>
      </c>
      <c r="F238">
        <v>4</v>
      </c>
      <c r="G238">
        <v>1670268128.7874999</v>
      </c>
      <c r="H238">
        <f t="shared" si="102"/>
        <v>9.5414866027906042E-4</v>
      </c>
      <c r="I238">
        <f t="shared" si="103"/>
        <v>0.95414866027906042</v>
      </c>
      <c r="J238">
        <f t="shared" si="104"/>
        <v>23.841670952502014</v>
      </c>
      <c r="K238">
        <f t="shared" si="105"/>
        <v>1453.51875</v>
      </c>
      <c r="L238">
        <f t="shared" si="106"/>
        <v>747.11942900104043</v>
      </c>
      <c r="M238">
        <f t="shared" si="107"/>
        <v>75.443784539935393</v>
      </c>
      <c r="N238">
        <f t="shared" si="108"/>
        <v>146.77567085409515</v>
      </c>
      <c r="O238">
        <f t="shared" si="109"/>
        <v>5.6794205518638369E-2</v>
      </c>
      <c r="P238">
        <f t="shared" si="110"/>
        <v>3.6710624744240943</v>
      </c>
      <c r="Q238">
        <f t="shared" si="111"/>
        <v>5.6310553653608098E-2</v>
      </c>
      <c r="R238">
        <f t="shared" si="112"/>
        <v>3.523720677198254E-2</v>
      </c>
      <c r="S238">
        <f t="shared" si="113"/>
        <v>226.11545436095793</v>
      </c>
      <c r="T238">
        <f t="shared" si="114"/>
        <v>34.316819548424284</v>
      </c>
      <c r="U238">
        <f t="shared" si="115"/>
        <v>33.728212499999998</v>
      </c>
      <c r="V238">
        <f t="shared" si="116"/>
        <v>5.2625400881817805</v>
      </c>
      <c r="W238">
        <f t="shared" si="117"/>
        <v>70.030974161464641</v>
      </c>
      <c r="X238">
        <f t="shared" si="118"/>
        <v>3.6268143747637995</v>
      </c>
      <c r="Y238">
        <f t="shared" si="119"/>
        <v>5.1788718037846406</v>
      </c>
      <c r="Z238">
        <f t="shared" si="120"/>
        <v>1.635725713417981</v>
      </c>
      <c r="AA238">
        <f t="shared" si="121"/>
        <v>-42.077955918306564</v>
      </c>
      <c r="AB238">
        <f t="shared" si="122"/>
        <v>-56.692556998702941</v>
      </c>
      <c r="AC238">
        <f t="shared" si="123"/>
        <v>-3.5571176340579682</v>
      </c>
      <c r="AD238">
        <f t="shared" si="124"/>
        <v>123.78782380989045</v>
      </c>
      <c r="AE238">
        <f t="shared" si="125"/>
        <v>47.755186463835301</v>
      </c>
      <c r="AF238">
        <f t="shared" si="126"/>
        <v>1.0205856081423719</v>
      </c>
      <c r="AG238">
        <f t="shared" si="127"/>
        <v>23.841670952502014</v>
      </c>
      <c r="AH238">
        <v>1528.085541386002</v>
      </c>
      <c r="AI238">
        <v>1510.8753939393939</v>
      </c>
      <c r="AJ238">
        <v>1.770208209490107</v>
      </c>
      <c r="AK238">
        <v>64.412612484880171</v>
      </c>
      <c r="AL238">
        <f t="shared" si="128"/>
        <v>0.95414866027906042</v>
      </c>
      <c r="AM238">
        <v>35.532785629815343</v>
      </c>
      <c r="AN238">
        <v>35.91346352941175</v>
      </c>
      <c r="AO238">
        <v>2.5106896787656949E-4</v>
      </c>
      <c r="AP238">
        <v>92.771630971899214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47099.84778935073</v>
      </c>
      <c r="AV238">
        <f t="shared" si="132"/>
        <v>1199.9925000000001</v>
      </c>
      <c r="AW238">
        <f t="shared" si="133"/>
        <v>1025.9194260937606</v>
      </c>
      <c r="AX238">
        <f t="shared" si="134"/>
        <v>0.85493819844187402</v>
      </c>
      <c r="AY238">
        <f t="shared" si="135"/>
        <v>0.18843072299281696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1670268128.7874999</v>
      </c>
      <c r="BF238">
        <v>1453.51875</v>
      </c>
      <c r="BG238">
        <v>1473.9712500000001</v>
      </c>
      <c r="BH238">
        <v>35.916325000000001</v>
      </c>
      <c r="BI238">
        <v>35.507624999999997</v>
      </c>
      <c r="BJ238">
        <v>1458.7562499999999</v>
      </c>
      <c r="BK238">
        <v>35.768150000000013</v>
      </c>
      <c r="BL238">
        <v>650.01487500000007</v>
      </c>
      <c r="BM238">
        <v>100.879625</v>
      </c>
      <c r="BN238">
        <v>9.9926075000000003E-2</v>
      </c>
      <c r="BO238">
        <v>33.441762500000003</v>
      </c>
      <c r="BP238">
        <v>33.728212499999998</v>
      </c>
      <c r="BQ238">
        <v>999.9</v>
      </c>
      <c r="BR238">
        <v>0</v>
      </c>
      <c r="BS238">
        <v>0</v>
      </c>
      <c r="BT238">
        <v>8992.5787500000006</v>
      </c>
      <c r="BU238">
        <v>0</v>
      </c>
      <c r="BV238">
        <v>181.52449999999999</v>
      </c>
      <c r="BW238">
        <v>-20.452300000000001</v>
      </c>
      <c r="BX238">
        <v>1507.6675</v>
      </c>
      <c r="BY238">
        <v>1528.2349999999999</v>
      </c>
      <c r="BZ238">
        <v>0.40870912500000001</v>
      </c>
      <c r="CA238">
        <v>1473.9712500000001</v>
      </c>
      <c r="CB238">
        <v>35.507624999999997</v>
      </c>
      <c r="CC238">
        <v>3.6232237500000002</v>
      </c>
      <c r="CD238">
        <v>3.581995</v>
      </c>
      <c r="CE238">
        <v>27.2084875</v>
      </c>
      <c r="CF238">
        <v>27.0134875</v>
      </c>
      <c r="CG238">
        <v>1199.9925000000001</v>
      </c>
      <c r="CH238">
        <v>0.499975375</v>
      </c>
      <c r="CI238">
        <v>0.500024625</v>
      </c>
      <c r="CJ238">
        <v>0</v>
      </c>
      <c r="CK238">
        <v>981.62450000000001</v>
      </c>
      <c r="CL238">
        <v>4.9990899999999998</v>
      </c>
      <c r="CM238">
        <v>10388.6875</v>
      </c>
      <c r="CN238">
        <v>9557.7087499999998</v>
      </c>
      <c r="CO238">
        <v>43.875</v>
      </c>
      <c r="CP238">
        <v>45.757750000000001</v>
      </c>
      <c r="CQ238">
        <v>44.686999999999998</v>
      </c>
      <c r="CR238">
        <v>44.788749999999993</v>
      </c>
      <c r="CS238">
        <v>45.186999999999998</v>
      </c>
      <c r="CT238">
        <v>597.46875</v>
      </c>
      <c r="CU238">
        <v>597.52375000000006</v>
      </c>
      <c r="CV238">
        <v>0</v>
      </c>
      <c r="CW238">
        <v>1670268150.2</v>
      </c>
      <c r="CX238">
        <v>0</v>
      </c>
      <c r="CY238">
        <v>1670266866.0999999</v>
      </c>
      <c r="CZ238" t="s">
        <v>356</v>
      </c>
      <c r="DA238">
        <v>1670266861.5999999</v>
      </c>
      <c r="DB238">
        <v>1670266866.0999999</v>
      </c>
      <c r="DC238">
        <v>4</v>
      </c>
      <c r="DD238">
        <v>8.4000000000000005E-2</v>
      </c>
      <c r="DE238">
        <v>1.7999999999999999E-2</v>
      </c>
      <c r="DF238">
        <v>-3.9009999999999998</v>
      </c>
      <c r="DG238">
        <v>0.14799999999999999</v>
      </c>
      <c r="DH238">
        <v>415</v>
      </c>
      <c r="DI238">
        <v>36</v>
      </c>
      <c r="DJ238">
        <v>0.66</v>
      </c>
      <c r="DK238">
        <v>0.36</v>
      </c>
      <c r="DL238">
        <v>-20.41938</v>
      </c>
      <c r="DM238">
        <v>-0.1137883677297689</v>
      </c>
      <c r="DN238">
        <v>0.1270637363688002</v>
      </c>
      <c r="DO238">
        <v>0</v>
      </c>
      <c r="DP238">
        <v>0.37587207500000003</v>
      </c>
      <c r="DQ238">
        <v>8.2906052532831648E-2</v>
      </c>
      <c r="DR238">
        <v>1.9517430563969609E-2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3.2961</v>
      </c>
      <c r="EB238">
        <v>2.62521</v>
      </c>
      <c r="EC238">
        <v>0.235235</v>
      </c>
      <c r="ED238">
        <v>0.23518</v>
      </c>
      <c r="EE238">
        <v>0.14408399999999999</v>
      </c>
      <c r="EF238">
        <v>0.14127999999999999</v>
      </c>
      <c r="EG238">
        <v>23120.6</v>
      </c>
      <c r="EH238">
        <v>23531.9</v>
      </c>
      <c r="EI238">
        <v>28141</v>
      </c>
      <c r="EJ238">
        <v>29630</v>
      </c>
      <c r="EK238">
        <v>33147.199999999997</v>
      </c>
      <c r="EL238">
        <v>35321.9</v>
      </c>
      <c r="EM238">
        <v>39717.1</v>
      </c>
      <c r="EN238">
        <v>42340.6</v>
      </c>
      <c r="EO238">
        <v>2.2250200000000002</v>
      </c>
      <c r="EP238">
        <v>2.1619999999999999</v>
      </c>
      <c r="EQ238">
        <v>0.115074</v>
      </c>
      <c r="ER238">
        <v>0</v>
      </c>
      <c r="ES238">
        <v>31.859100000000002</v>
      </c>
      <c r="ET238">
        <v>999.9</v>
      </c>
      <c r="EU238">
        <v>66.8</v>
      </c>
      <c r="EV238">
        <v>37.1</v>
      </c>
      <c r="EW238">
        <v>41.983600000000003</v>
      </c>
      <c r="EX238">
        <v>57.655000000000001</v>
      </c>
      <c r="EY238">
        <v>-2.3878200000000001</v>
      </c>
      <c r="EZ238">
        <v>2</v>
      </c>
      <c r="FA238">
        <v>0.51456299999999999</v>
      </c>
      <c r="FB238">
        <v>0.62800400000000001</v>
      </c>
      <c r="FC238">
        <v>20.270600000000002</v>
      </c>
      <c r="FD238">
        <v>5.21624</v>
      </c>
      <c r="FE238">
        <v>12.0061</v>
      </c>
      <c r="FF238">
        <v>4.9858000000000002</v>
      </c>
      <c r="FG238">
        <v>3.2845</v>
      </c>
      <c r="FH238">
        <v>9999</v>
      </c>
      <c r="FI238">
        <v>9999</v>
      </c>
      <c r="FJ238">
        <v>9999</v>
      </c>
      <c r="FK238">
        <v>999.9</v>
      </c>
      <c r="FL238">
        <v>1.86582</v>
      </c>
      <c r="FM238">
        <v>1.8622300000000001</v>
      </c>
      <c r="FN238">
        <v>1.86429</v>
      </c>
      <c r="FO238">
        <v>1.8603499999999999</v>
      </c>
      <c r="FP238">
        <v>1.8610899999999999</v>
      </c>
      <c r="FQ238">
        <v>1.8602000000000001</v>
      </c>
      <c r="FR238">
        <v>1.86188</v>
      </c>
      <c r="FS238">
        <v>1.85839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-5.24</v>
      </c>
      <c r="GH238">
        <v>0.14810000000000001</v>
      </c>
      <c r="GI238">
        <v>-2.9546745296188361</v>
      </c>
      <c r="GJ238">
        <v>-2.737337881603403E-3</v>
      </c>
      <c r="GK238">
        <v>1.2769921614711079E-6</v>
      </c>
      <c r="GL238">
        <v>-3.2469241445839119E-10</v>
      </c>
      <c r="GM238">
        <v>0.14817000000000749</v>
      </c>
      <c r="GN238">
        <v>0</v>
      </c>
      <c r="GO238">
        <v>0</v>
      </c>
      <c r="GP238">
        <v>0</v>
      </c>
      <c r="GQ238">
        <v>4</v>
      </c>
      <c r="GR238">
        <v>2074</v>
      </c>
      <c r="GS238">
        <v>4</v>
      </c>
      <c r="GT238">
        <v>30</v>
      </c>
      <c r="GU238">
        <v>21.2</v>
      </c>
      <c r="GV238">
        <v>21.1</v>
      </c>
      <c r="GW238">
        <v>3.8147000000000002</v>
      </c>
      <c r="GX238">
        <v>2.51831</v>
      </c>
      <c r="GY238">
        <v>2.04834</v>
      </c>
      <c r="GZ238">
        <v>2.6037599999999999</v>
      </c>
      <c r="HA238">
        <v>2.1972700000000001</v>
      </c>
      <c r="HB238">
        <v>2.3571800000000001</v>
      </c>
      <c r="HC238">
        <v>40.3491</v>
      </c>
      <c r="HD238">
        <v>16.0321</v>
      </c>
      <c r="HE238">
        <v>18</v>
      </c>
      <c r="HF238">
        <v>712.71600000000001</v>
      </c>
      <c r="HG238">
        <v>734.19399999999996</v>
      </c>
      <c r="HH238">
        <v>31.000800000000002</v>
      </c>
      <c r="HI238">
        <v>33.86</v>
      </c>
      <c r="HJ238">
        <v>30.0001</v>
      </c>
      <c r="HK238">
        <v>33.739400000000003</v>
      </c>
      <c r="HL238">
        <v>33.733400000000003</v>
      </c>
      <c r="HM238">
        <v>76.291499999999999</v>
      </c>
      <c r="HN238">
        <v>23.152200000000001</v>
      </c>
      <c r="HO238">
        <v>72.8857</v>
      </c>
      <c r="HP238">
        <v>31</v>
      </c>
      <c r="HQ238">
        <v>1487.83</v>
      </c>
      <c r="HR238">
        <v>35.390700000000002</v>
      </c>
      <c r="HS238">
        <v>99.153499999999994</v>
      </c>
      <c r="HT238">
        <v>98.194699999999997</v>
      </c>
    </row>
    <row r="239" spans="1:228" x14ac:dyDescent="0.2">
      <c r="A239">
        <v>224</v>
      </c>
      <c r="B239">
        <v>1670268135.0999999</v>
      </c>
      <c r="C239">
        <v>890.5</v>
      </c>
      <c r="D239" t="s">
        <v>807</v>
      </c>
      <c r="E239" t="s">
        <v>808</v>
      </c>
      <c r="F239">
        <v>4</v>
      </c>
      <c r="G239">
        <v>1670268133.0999999</v>
      </c>
      <c r="H239">
        <f t="shared" si="102"/>
        <v>1.0133088262985123E-3</v>
      </c>
      <c r="I239">
        <f t="shared" si="103"/>
        <v>1.0133088262985124</v>
      </c>
      <c r="J239">
        <f t="shared" si="104"/>
        <v>24.352793478029515</v>
      </c>
      <c r="K239">
        <f t="shared" si="105"/>
        <v>1460.741428571429</v>
      </c>
      <c r="L239">
        <f t="shared" si="106"/>
        <v>779.26819480433699</v>
      </c>
      <c r="M239">
        <f t="shared" si="107"/>
        <v>78.689368476118503</v>
      </c>
      <c r="N239">
        <f t="shared" si="108"/>
        <v>147.50354407836429</v>
      </c>
      <c r="O239">
        <f t="shared" si="109"/>
        <v>6.0310181893102936E-2</v>
      </c>
      <c r="P239">
        <f t="shared" si="110"/>
        <v>3.6601481437071772</v>
      </c>
      <c r="Q239">
        <f t="shared" si="111"/>
        <v>5.9763493822911455E-2</v>
      </c>
      <c r="R239">
        <f t="shared" si="112"/>
        <v>3.7400888217306874E-2</v>
      </c>
      <c r="S239">
        <f t="shared" si="113"/>
        <v>226.11981394900775</v>
      </c>
      <c r="T239">
        <f t="shared" si="114"/>
        <v>34.310262797826489</v>
      </c>
      <c r="U239">
        <f t="shared" si="115"/>
        <v>33.725028571428567</v>
      </c>
      <c r="V239">
        <f t="shared" si="116"/>
        <v>5.2616036823368812</v>
      </c>
      <c r="W239">
        <f t="shared" si="117"/>
        <v>69.979039361178792</v>
      </c>
      <c r="X239">
        <f t="shared" si="118"/>
        <v>3.6248167320104994</v>
      </c>
      <c r="Y239">
        <f t="shared" si="119"/>
        <v>5.1798606627077879</v>
      </c>
      <c r="Z239">
        <f t="shared" si="120"/>
        <v>1.6367869503263819</v>
      </c>
      <c r="AA239">
        <f t="shared" si="121"/>
        <v>-44.686919239764393</v>
      </c>
      <c r="AB239">
        <f t="shared" si="122"/>
        <v>-55.223064467344649</v>
      </c>
      <c r="AC239">
        <f t="shared" si="123"/>
        <v>-3.4752517502355995</v>
      </c>
      <c r="AD239">
        <f t="shared" si="124"/>
        <v>122.73457849166311</v>
      </c>
      <c r="AE239">
        <f t="shared" si="125"/>
        <v>47.578064260815118</v>
      </c>
      <c r="AF239">
        <f t="shared" si="126"/>
        <v>1.183347800893878</v>
      </c>
      <c r="AG239">
        <f t="shared" si="127"/>
        <v>24.352793478029515</v>
      </c>
      <c r="AH239">
        <v>1534.93611757946</v>
      </c>
      <c r="AI239">
        <v>1517.707818181819</v>
      </c>
      <c r="AJ239">
        <v>1.7191445196396651</v>
      </c>
      <c r="AK239">
        <v>64.412612484880171</v>
      </c>
      <c r="AL239">
        <f t="shared" si="128"/>
        <v>1.0133088262985124</v>
      </c>
      <c r="AM239">
        <v>35.477886170614653</v>
      </c>
      <c r="AN239">
        <v>35.883608235294119</v>
      </c>
      <c r="AO239">
        <v>1.1132933956994039E-5</v>
      </c>
      <c r="AP239">
        <v>92.771630971899214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46904.716620604799</v>
      </c>
      <c r="AV239">
        <f t="shared" si="132"/>
        <v>1200.024285714286</v>
      </c>
      <c r="AW239">
        <f t="shared" si="133"/>
        <v>1025.9457564502632</v>
      </c>
      <c r="AX239">
        <f t="shared" si="134"/>
        <v>0.85493749473544467</v>
      </c>
      <c r="AY239">
        <f t="shared" si="135"/>
        <v>0.18842936483940848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1670268133.0999999</v>
      </c>
      <c r="BF239">
        <v>1460.741428571429</v>
      </c>
      <c r="BG239">
        <v>1481.221428571429</v>
      </c>
      <c r="BH239">
        <v>35.896900000000002</v>
      </c>
      <c r="BI239">
        <v>35.423028571428567</v>
      </c>
      <c r="BJ239">
        <v>1465.987142857143</v>
      </c>
      <c r="BK239">
        <v>35.748714285714293</v>
      </c>
      <c r="BL239">
        <v>650.03857142857146</v>
      </c>
      <c r="BM239">
        <v>100.8782857142857</v>
      </c>
      <c r="BN239">
        <v>0.1002592857142857</v>
      </c>
      <c r="BO239">
        <v>33.445171428571427</v>
      </c>
      <c r="BP239">
        <v>33.725028571428567</v>
      </c>
      <c r="BQ239">
        <v>999.89999999999986</v>
      </c>
      <c r="BR239">
        <v>0</v>
      </c>
      <c r="BS239">
        <v>0</v>
      </c>
      <c r="BT239">
        <v>8955</v>
      </c>
      <c r="BU239">
        <v>0</v>
      </c>
      <c r="BV239">
        <v>179.84171428571429</v>
      </c>
      <c r="BW239">
        <v>-20.480128571428569</v>
      </c>
      <c r="BX239">
        <v>1515.1314285714291</v>
      </c>
      <c r="BY239">
        <v>1535.6171428571431</v>
      </c>
      <c r="BZ239">
        <v>0.47386871428571431</v>
      </c>
      <c r="CA239">
        <v>1481.221428571429</v>
      </c>
      <c r="CB239">
        <v>35.423028571428567</v>
      </c>
      <c r="CC239">
        <v>3.62121</v>
      </c>
      <c r="CD239">
        <v>3.5734085714285722</v>
      </c>
      <c r="CE239">
        <v>27.19902857142857</v>
      </c>
      <c r="CF239">
        <v>26.97261428571429</v>
      </c>
      <c r="CG239">
        <v>1200.024285714286</v>
      </c>
      <c r="CH239">
        <v>0.50000014285714289</v>
      </c>
      <c r="CI239">
        <v>0.49999985714285711</v>
      </c>
      <c r="CJ239">
        <v>0</v>
      </c>
      <c r="CK239">
        <v>981.63300000000004</v>
      </c>
      <c r="CL239">
        <v>4.9990899999999998</v>
      </c>
      <c r="CM239">
        <v>10388.842857142859</v>
      </c>
      <c r="CN239">
        <v>9558.0442857142862</v>
      </c>
      <c r="CO239">
        <v>43.875</v>
      </c>
      <c r="CP239">
        <v>45.803142857142859</v>
      </c>
      <c r="CQ239">
        <v>44.686999999999998</v>
      </c>
      <c r="CR239">
        <v>44.794285714285706</v>
      </c>
      <c r="CS239">
        <v>45.186999999999998</v>
      </c>
      <c r="CT239">
        <v>597.51285714285711</v>
      </c>
      <c r="CU239">
        <v>597.51142857142872</v>
      </c>
      <c r="CV239">
        <v>0</v>
      </c>
      <c r="CW239">
        <v>1670268153.8</v>
      </c>
      <c r="CX239">
        <v>0</v>
      </c>
      <c r="CY239">
        <v>1670266866.0999999</v>
      </c>
      <c r="CZ239" t="s">
        <v>356</v>
      </c>
      <c r="DA239">
        <v>1670266861.5999999</v>
      </c>
      <c r="DB239">
        <v>1670266866.0999999</v>
      </c>
      <c r="DC239">
        <v>4</v>
      </c>
      <c r="DD239">
        <v>8.4000000000000005E-2</v>
      </c>
      <c r="DE239">
        <v>1.7999999999999999E-2</v>
      </c>
      <c r="DF239">
        <v>-3.9009999999999998</v>
      </c>
      <c r="DG239">
        <v>0.14799999999999999</v>
      </c>
      <c r="DH239">
        <v>415</v>
      </c>
      <c r="DI239">
        <v>36</v>
      </c>
      <c r="DJ239">
        <v>0.66</v>
      </c>
      <c r="DK239">
        <v>0.36</v>
      </c>
      <c r="DL239">
        <v>-20.443104878048779</v>
      </c>
      <c r="DM239">
        <v>-5.7679442508863374E-3</v>
      </c>
      <c r="DN239">
        <v>0.1190716938188399</v>
      </c>
      <c r="DO239">
        <v>1</v>
      </c>
      <c r="DP239">
        <v>0.39033948780487798</v>
      </c>
      <c r="DQ239">
        <v>0.33475967247386729</v>
      </c>
      <c r="DR239">
        <v>4.0336499106296893E-2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3.2960099999999999</v>
      </c>
      <c r="EB239">
        <v>2.6251600000000002</v>
      </c>
      <c r="EC239">
        <v>0.235875</v>
      </c>
      <c r="ED239">
        <v>0.23580499999999999</v>
      </c>
      <c r="EE239">
        <v>0.14399899999999999</v>
      </c>
      <c r="EF239">
        <v>0.14116799999999999</v>
      </c>
      <c r="EG239">
        <v>23101</v>
      </c>
      <c r="EH239">
        <v>23513.200000000001</v>
      </c>
      <c r="EI239">
        <v>28140.799999999999</v>
      </c>
      <c r="EJ239">
        <v>29630.9</v>
      </c>
      <c r="EK239">
        <v>33150.5</v>
      </c>
      <c r="EL239">
        <v>35327.599999999999</v>
      </c>
      <c r="EM239">
        <v>39717</v>
      </c>
      <c r="EN239">
        <v>42341.9</v>
      </c>
      <c r="EO239">
        <v>2.22498</v>
      </c>
      <c r="EP239">
        <v>2.1620200000000001</v>
      </c>
      <c r="EQ239">
        <v>0.11570800000000001</v>
      </c>
      <c r="ER239">
        <v>0</v>
      </c>
      <c r="ES239">
        <v>31.8582</v>
      </c>
      <c r="ET239">
        <v>999.9</v>
      </c>
      <c r="EU239">
        <v>66.8</v>
      </c>
      <c r="EV239">
        <v>37.1</v>
      </c>
      <c r="EW239">
        <v>41.9773</v>
      </c>
      <c r="EX239">
        <v>57.475000000000001</v>
      </c>
      <c r="EY239">
        <v>-2.3958400000000002</v>
      </c>
      <c r="EZ239">
        <v>2</v>
      </c>
      <c r="FA239">
        <v>0.51451199999999997</v>
      </c>
      <c r="FB239">
        <v>0.63094499999999998</v>
      </c>
      <c r="FC239">
        <v>20.270600000000002</v>
      </c>
      <c r="FD239">
        <v>5.2156399999999996</v>
      </c>
      <c r="FE239">
        <v>12.0068</v>
      </c>
      <c r="FF239">
        <v>4.9860499999999996</v>
      </c>
      <c r="FG239">
        <v>3.2844799999999998</v>
      </c>
      <c r="FH239">
        <v>9999</v>
      </c>
      <c r="FI239">
        <v>9999</v>
      </c>
      <c r="FJ239">
        <v>9999</v>
      </c>
      <c r="FK239">
        <v>999.9</v>
      </c>
      <c r="FL239">
        <v>1.86582</v>
      </c>
      <c r="FM239">
        <v>1.8622099999999999</v>
      </c>
      <c r="FN239">
        <v>1.8642700000000001</v>
      </c>
      <c r="FO239">
        <v>1.8603499999999999</v>
      </c>
      <c r="FP239">
        <v>1.8610800000000001</v>
      </c>
      <c r="FQ239">
        <v>1.8602000000000001</v>
      </c>
      <c r="FR239">
        <v>1.86188</v>
      </c>
      <c r="FS239">
        <v>1.8584099999999999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-5.25</v>
      </c>
      <c r="GH239">
        <v>0.1482</v>
      </c>
      <c r="GI239">
        <v>-2.9546745296188361</v>
      </c>
      <c r="GJ239">
        <v>-2.737337881603403E-3</v>
      </c>
      <c r="GK239">
        <v>1.2769921614711079E-6</v>
      </c>
      <c r="GL239">
        <v>-3.2469241445839119E-10</v>
      </c>
      <c r="GM239">
        <v>0.14817000000000749</v>
      </c>
      <c r="GN239">
        <v>0</v>
      </c>
      <c r="GO239">
        <v>0</v>
      </c>
      <c r="GP239">
        <v>0</v>
      </c>
      <c r="GQ239">
        <v>4</v>
      </c>
      <c r="GR239">
        <v>2074</v>
      </c>
      <c r="GS239">
        <v>4</v>
      </c>
      <c r="GT239">
        <v>30</v>
      </c>
      <c r="GU239">
        <v>21.2</v>
      </c>
      <c r="GV239">
        <v>21.1</v>
      </c>
      <c r="GW239">
        <v>3.8269000000000002</v>
      </c>
      <c r="GX239">
        <v>2.5146500000000001</v>
      </c>
      <c r="GY239">
        <v>2.04834</v>
      </c>
      <c r="GZ239">
        <v>2.6049799999999999</v>
      </c>
      <c r="HA239">
        <v>2.1972700000000001</v>
      </c>
      <c r="HB239">
        <v>2.34009</v>
      </c>
      <c r="HC239">
        <v>40.374499999999998</v>
      </c>
      <c r="HD239">
        <v>16.0321</v>
      </c>
      <c r="HE239">
        <v>18</v>
      </c>
      <c r="HF239">
        <v>712.673</v>
      </c>
      <c r="HG239">
        <v>734.20600000000002</v>
      </c>
      <c r="HH239">
        <v>31.000800000000002</v>
      </c>
      <c r="HI239">
        <v>33.86</v>
      </c>
      <c r="HJ239">
        <v>30.0001</v>
      </c>
      <c r="HK239">
        <v>33.739400000000003</v>
      </c>
      <c r="HL239">
        <v>33.732500000000002</v>
      </c>
      <c r="HM239">
        <v>76.559100000000001</v>
      </c>
      <c r="HN239">
        <v>23.152200000000001</v>
      </c>
      <c r="HO239">
        <v>72.8857</v>
      </c>
      <c r="HP239">
        <v>31</v>
      </c>
      <c r="HQ239">
        <v>1494.51</v>
      </c>
      <c r="HR239">
        <v>35.3994</v>
      </c>
      <c r="HS239">
        <v>99.153199999999998</v>
      </c>
      <c r="HT239">
        <v>98.197599999999994</v>
      </c>
    </row>
    <row r="240" spans="1:228" x14ac:dyDescent="0.2">
      <c r="A240">
        <v>225</v>
      </c>
      <c r="B240">
        <v>1670268139.0999999</v>
      </c>
      <c r="C240">
        <v>894.5</v>
      </c>
      <c r="D240" t="s">
        <v>809</v>
      </c>
      <c r="E240" t="s">
        <v>810</v>
      </c>
      <c r="F240">
        <v>4</v>
      </c>
      <c r="G240">
        <v>1670268136.7874999</v>
      </c>
      <c r="H240">
        <f t="shared" si="102"/>
        <v>9.6804323533676638E-4</v>
      </c>
      <c r="I240">
        <f t="shared" si="103"/>
        <v>0.96804323533676639</v>
      </c>
      <c r="J240">
        <f t="shared" si="104"/>
        <v>25.241819899189373</v>
      </c>
      <c r="K240">
        <f t="shared" si="105"/>
        <v>1466.82125</v>
      </c>
      <c r="L240">
        <f t="shared" si="106"/>
        <v>727.92803545024526</v>
      </c>
      <c r="M240">
        <f t="shared" si="107"/>
        <v>73.504680002968655</v>
      </c>
      <c r="N240">
        <f t="shared" si="108"/>
        <v>148.11660130127518</v>
      </c>
      <c r="O240">
        <f t="shared" si="109"/>
        <v>5.7382355852699324E-2</v>
      </c>
      <c r="P240">
        <f t="shared" si="110"/>
        <v>3.6701388981538403</v>
      </c>
      <c r="Q240">
        <f t="shared" si="111"/>
        <v>5.6888558798975031E-2</v>
      </c>
      <c r="R240">
        <f t="shared" si="112"/>
        <v>3.5599360612261106E-2</v>
      </c>
      <c r="S240">
        <f t="shared" si="113"/>
        <v>226.1047751112545</v>
      </c>
      <c r="T240">
        <f t="shared" si="114"/>
        <v>34.321145724969078</v>
      </c>
      <c r="U240">
        <f t="shared" si="115"/>
        <v>33.734762500000002</v>
      </c>
      <c r="V240">
        <f t="shared" si="116"/>
        <v>5.2644669246026661</v>
      </c>
      <c r="W240">
        <f t="shared" si="117"/>
        <v>69.906080951615024</v>
      </c>
      <c r="X240">
        <f t="shared" si="118"/>
        <v>3.6217836683358211</v>
      </c>
      <c r="Y240">
        <f t="shared" si="119"/>
        <v>5.1809279236274337</v>
      </c>
      <c r="Z240">
        <f t="shared" si="120"/>
        <v>1.642683256266845</v>
      </c>
      <c r="AA240">
        <f t="shared" si="121"/>
        <v>-42.690706678351397</v>
      </c>
      <c r="AB240">
        <f t="shared" si="122"/>
        <v>-56.571941941075316</v>
      </c>
      <c r="AC240">
        <f t="shared" si="123"/>
        <v>-3.5506798920117837</v>
      </c>
      <c r="AD240">
        <f t="shared" si="124"/>
        <v>123.291446599816</v>
      </c>
      <c r="AE240">
        <f t="shared" si="125"/>
        <v>47.750963798712945</v>
      </c>
      <c r="AF240">
        <f t="shared" si="126"/>
        <v>1.1386500274734956</v>
      </c>
      <c r="AG240">
        <f t="shared" si="127"/>
        <v>25.241819899189373</v>
      </c>
      <c r="AH240">
        <v>1541.808767905211</v>
      </c>
      <c r="AI240">
        <v>1524.408666666666</v>
      </c>
      <c r="AJ240">
        <v>1.665136761320589</v>
      </c>
      <c r="AK240">
        <v>64.412612484880171</v>
      </c>
      <c r="AL240">
        <f t="shared" si="128"/>
        <v>0.96804323533676639</v>
      </c>
      <c r="AM240">
        <v>35.416166872961327</v>
      </c>
      <c r="AN240">
        <v>35.854047941176489</v>
      </c>
      <c r="AO240">
        <v>-8.8856689533810731E-3</v>
      </c>
      <c r="AP240">
        <v>92.771630971899214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47082.276841570012</v>
      </c>
      <c r="AV240">
        <f t="shared" si="132"/>
        <v>1199.9337499999999</v>
      </c>
      <c r="AW240">
        <f t="shared" si="133"/>
        <v>1025.8694010939141</v>
      </c>
      <c r="AX240">
        <f t="shared" si="134"/>
        <v>0.85493836730062323</v>
      </c>
      <c r="AY240">
        <f t="shared" si="135"/>
        <v>0.1884310488902029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1670268136.7874999</v>
      </c>
      <c r="BF240">
        <v>1466.82125</v>
      </c>
      <c r="BG240">
        <v>1487.35</v>
      </c>
      <c r="BH240">
        <v>35.867075</v>
      </c>
      <c r="BI240">
        <v>35.4110625</v>
      </c>
      <c r="BJ240">
        <v>1472.075</v>
      </c>
      <c r="BK240">
        <v>35.718887500000001</v>
      </c>
      <c r="BL240">
        <v>650.00125000000003</v>
      </c>
      <c r="BM240">
        <v>100.878</v>
      </c>
      <c r="BN240">
        <v>9.9948949999999995E-2</v>
      </c>
      <c r="BO240">
        <v>33.44885</v>
      </c>
      <c r="BP240">
        <v>33.734762500000002</v>
      </c>
      <c r="BQ240">
        <v>999.9</v>
      </c>
      <c r="BR240">
        <v>0</v>
      </c>
      <c r="BS240">
        <v>0</v>
      </c>
      <c r="BT240">
        <v>8989.53125</v>
      </c>
      <c r="BU240">
        <v>0</v>
      </c>
      <c r="BV240">
        <v>178.603375</v>
      </c>
      <c r="BW240">
        <v>-20.5278375</v>
      </c>
      <c r="BX240">
        <v>1521.3887500000001</v>
      </c>
      <c r="BY240">
        <v>1541.95</v>
      </c>
      <c r="BZ240">
        <v>0.45601412499999988</v>
      </c>
      <c r="CA240">
        <v>1487.35</v>
      </c>
      <c r="CB240">
        <v>35.4110625</v>
      </c>
      <c r="CC240">
        <v>3.6181950000000001</v>
      </c>
      <c r="CD240">
        <v>3.5721924999999999</v>
      </c>
      <c r="CE240">
        <v>27.184825</v>
      </c>
      <c r="CF240">
        <v>26.966850000000001</v>
      </c>
      <c r="CG240">
        <v>1199.9337499999999</v>
      </c>
      <c r="CH240">
        <v>0.49997049999999998</v>
      </c>
      <c r="CI240">
        <v>0.50002950000000002</v>
      </c>
      <c r="CJ240">
        <v>0</v>
      </c>
      <c r="CK240">
        <v>981.48974999999996</v>
      </c>
      <c r="CL240">
        <v>4.9990899999999998</v>
      </c>
      <c r="CM240">
        <v>10387.362499999999</v>
      </c>
      <c r="CN240">
        <v>9557.2175000000007</v>
      </c>
      <c r="CO240">
        <v>43.875</v>
      </c>
      <c r="CP240">
        <v>45.780999999999999</v>
      </c>
      <c r="CQ240">
        <v>44.686999999999998</v>
      </c>
      <c r="CR240">
        <v>44.780999999999999</v>
      </c>
      <c r="CS240">
        <v>45.186999999999998</v>
      </c>
      <c r="CT240">
        <v>597.43249999999989</v>
      </c>
      <c r="CU240">
        <v>597.50125000000003</v>
      </c>
      <c r="CV240">
        <v>0</v>
      </c>
      <c r="CW240">
        <v>1670268158</v>
      </c>
      <c r="CX240">
        <v>0</v>
      </c>
      <c r="CY240">
        <v>1670266866.0999999</v>
      </c>
      <c r="CZ240" t="s">
        <v>356</v>
      </c>
      <c r="DA240">
        <v>1670266861.5999999</v>
      </c>
      <c r="DB240">
        <v>1670266866.0999999</v>
      </c>
      <c r="DC240">
        <v>4</v>
      </c>
      <c r="DD240">
        <v>8.4000000000000005E-2</v>
      </c>
      <c r="DE240">
        <v>1.7999999999999999E-2</v>
      </c>
      <c r="DF240">
        <v>-3.9009999999999998</v>
      </c>
      <c r="DG240">
        <v>0.14799999999999999</v>
      </c>
      <c r="DH240">
        <v>415</v>
      </c>
      <c r="DI240">
        <v>36</v>
      </c>
      <c r="DJ240">
        <v>0.66</v>
      </c>
      <c r="DK240">
        <v>0.36</v>
      </c>
      <c r="DL240">
        <v>-20.440447500000001</v>
      </c>
      <c r="DM240">
        <v>-0.69545853658537049</v>
      </c>
      <c r="DN240">
        <v>9.0001533285550356E-2</v>
      </c>
      <c r="DO240">
        <v>0</v>
      </c>
      <c r="DP240">
        <v>0.41231622499999998</v>
      </c>
      <c r="DQ240">
        <v>0.44130246529080669</v>
      </c>
      <c r="DR240">
        <v>4.5558295487478181E-2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365</v>
      </c>
      <c r="EA240">
        <v>3.2959299999999998</v>
      </c>
      <c r="EB240">
        <v>2.6251799999999998</v>
      </c>
      <c r="EC240">
        <v>0.23650299999999999</v>
      </c>
      <c r="ED240">
        <v>0.23644499999999999</v>
      </c>
      <c r="EE240">
        <v>0.143925</v>
      </c>
      <c r="EF240">
        <v>0.141148</v>
      </c>
      <c r="EG240">
        <v>23082.1</v>
      </c>
      <c r="EH240">
        <v>23493.599999999999</v>
      </c>
      <c r="EI240">
        <v>28141</v>
      </c>
      <c r="EJ240">
        <v>29631.1</v>
      </c>
      <c r="EK240">
        <v>33153.699999999997</v>
      </c>
      <c r="EL240">
        <v>35328.400000000001</v>
      </c>
      <c r="EM240">
        <v>39717.5</v>
      </c>
      <c r="EN240">
        <v>42341.8</v>
      </c>
      <c r="EO240">
        <v>2.2248999999999999</v>
      </c>
      <c r="EP240">
        <v>2.1620499999999998</v>
      </c>
      <c r="EQ240">
        <v>0.115968</v>
      </c>
      <c r="ER240">
        <v>0</v>
      </c>
      <c r="ES240">
        <v>31.8582</v>
      </c>
      <c r="ET240">
        <v>999.9</v>
      </c>
      <c r="EU240">
        <v>66.8</v>
      </c>
      <c r="EV240">
        <v>37.1</v>
      </c>
      <c r="EW240">
        <v>41.974499999999999</v>
      </c>
      <c r="EX240">
        <v>57.354999999999997</v>
      </c>
      <c r="EY240">
        <v>-2.3958400000000002</v>
      </c>
      <c r="EZ240">
        <v>2</v>
      </c>
      <c r="FA240">
        <v>0.51478900000000005</v>
      </c>
      <c r="FB240">
        <v>0.63399799999999995</v>
      </c>
      <c r="FC240">
        <v>20.270399999999999</v>
      </c>
      <c r="FD240">
        <v>5.2193899999999998</v>
      </c>
      <c r="FE240">
        <v>12.006399999999999</v>
      </c>
      <c r="FF240">
        <v>4.9866999999999999</v>
      </c>
      <c r="FG240">
        <v>3.2846500000000001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1.8621799999999999</v>
      </c>
      <c r="FN240">
        <v>1.86429</v>
      </c>
      <c r="FO240">
        <v>1.8603499999999999</v>
      </c>
      <c r="FP240">
        <v>1.8610899999999999</v>
      </c>
      <c r="FQ240">
        <v>1.8602000000000001</v>
      </c>
      <c r="FR240">
        <v>1.86188</v>
      </c>
      <c r="FS240">
        <v>1.8584099999999999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-5.26</v>
      </c>
      <c r="GH240">
        <v>0.1482</v>
      </c>
      <c r="GI240">
        <v>-2.9546745296188361</v>
      </c>
      <c r="GJ240">
        <v>-2.737337881603403E-3</v>
      </c>
      <c r="GK240">
        <v>1.2769921614711079E-6</v>
      </c>
      <c r="GL240">
        <v>-3.2469241445839119E-10</v>
      </c>
      <c r="GM240">
        <v>0.14817000000000749</v>
      </c>
      <c r="GN240">
        <v>0</v>
      </c>
      <c r="GO240">
        <v>0</v>
      </c>
      <c r="GP240">
        <v>0</v>
      </c>
      <c r="GQ240">
        <v>4</v>
      </c>
      <c r="GR240">
        <v>2074</v>
      </c>
      <c r="GS240">
        <v>4</v>
      </c>
      <c r="GT240">
        <v>30</v>
      </c>
      <c r="GU240">
        <v>21.3</v>
      </c>
      <c r="GV240">
        <v>21.2</v>
      </c>
      <c r="GW240">
        <v>3.8403299999999998</v>
      </c>
      <c r="GX240">
        <v>2.5122100000000001</v>
      </c>
      <c r="GY240">
        <v>2.04834</v>
      </c>
      <c r="GZ240">
        <v>2.6037599999999999</v>
      </c>
      <c r="HA240">
        <v>2.1972700000000001</v>
      </c>
      <c r="HB240">
        <v>2.34009</v>
      </c>
      <c r="HC240">
        <v>40.374499999999998</v>
      </c>
      <c r="HD240">
        <v>16.0321</v>
      </c>
      <c r="HE240">
        <v>18</v>
      </c>
      <c r="HF240">
        <v>712.61</v>
      </c>
      <c r="HG240">
        <v>734.22900000000004</v>
      </c>
      <c r="HH240">
        <v>31.000900000000001</v>
      </c>
      <c r="HI240">
        <v>33.86</v>
      </c>
      <c r="HJ240">
        <v>30.0001</v>
      </c>
      <c r="HK240">
        <v>33.739400000000003</v>
      </c>
      <c r="HL240">
        <v>33.732500000000002</v>
      </c>
      <c r="HM240">
        <v>76.823899999999995</v>
      </c>
      <c r="HN240">
        <v>23.152200000000001</v>
      </c>
      <c r="HO240">
        <v>72.8857</v>
      </c>
      <c r="HP240">
        <v>31</v>
      </c>
      <c r="HQ240">
        <v>1501.19</v>
      </c>
      <c r="HR240">
        <v>35.3994</v>
      </c>
      <c r="HS240">
        <v>99.1541</v>
      </c>
      <c r="HT240">
        <v>98.197800000000001</v>
      </c>
    </row>
    <row r="241" spans="1:228" x14ac:dyDescent="0.2">
      <c r="A241">
        <v>226</v>
      </c>
      <c r="B241">
        <v>1670268143.0999999</v>
      </c>
      <c r="C241">
        <v>898.5</v>
      </c>
      <c r="D241" t="s">
        <v>811</v>
      </c>
      <c r="E241" t="s">
        <v>812</v>
      </c>
      <c r="F241">
        <v>4</v>
      </c>
      <c r="G241">
        <v>1670268141.0999999</v>
      </c>
      <c r="H241">
        <f t="shared" si="102"/>
        <v>9.6603791414055773E-4</v>
      </c>
      <c r="I241">
        <f t="shared" si="103"/>
        <v>0.96603791414055773</v>
      </c>
      <c r="J241">
        <f t="shared" si="104"/>
        <v>24.915609380797893</v>
      </c>
      <c r="K241">
        <f t="shared" si="105"/>
        <v>1473.8628571428569</v>
      </c>
      <c r="L241">
        <f t="shared" si="106"/>
        <v>741.2760940107803</v>
      </c>
      <c r="M241">
        <f t="shared" si="107"/>
        <v>74.852868234221901</v>
      </c>
      <c r="N241">
        <f t="shared" si="108"/>
        <v>148.82830180602542</v>
      </c>
      <c r="O241">
        <f t="shared" si="109"/>
        <v>5.7172662679948409E-2</v>
      </c>
      <c r="P241">
        <f t="shared" si="110"/>
        <v>3.6806660600438486</v>
      </c>
      <c r="Q241">
        <f t="shared" si="111"/>
        <v>5.6683840508372656E-2</v>
      </c>
      <c r="R241">
        <f t="shared" si="112"/>
        <v>3.5470970531397639E-2</v>
      </c>
      <c r="S241">
        <f t="shared" si="113"/>
        <v>226.10837152237403</v>
      </c>
      <c r="T241">
        <f t="shared" si="114"/>
        <v>34.319912343531669</v>
      </c>
      <c r="U241">
        <f t="shared" si="115"/>
        <v>33.735400000000013</v>
      </c>
      <c r="V241">
        <f t="shared" si="116"/>
        <v>5.2646544929703687</v>
      </c>
      <c r="W241">
        <f t="shared" si="117"/>
        <v>69.857951456905724</v>
      </c>
      <c r="X241">
        <f t="shared" si="118"/>
        <v>3.6194276602078679</v>
      </c>
      <c r="Y241">
        <f t="shared" si="119"/>
        <v>5.1811248178965519</v>
      </c>
      <c r="Z241">
        <f t="shared" si="120"/>
        <v>1.6452268327625008</v>
      </c>
      <c r="AA241">
        <f t="shared" si="121"/>
        <v>-42.602272013598594</v>
      </c>
      <c r="AB241">
        <f t="shared" si="122"/>
        <v>-56.726058933382234</v>
      </c>
      <c r="AC241">
        <f t="shared" si="123"/>
        <v>-3.5501926945625617</v>
      </c>
      <c r="AD241">
        <f t="shared" si="124"/>
        <v>123.22984788083065</v>
      </c>
      <c r="AE241">
        <f t="shared" si="125"/>
        <v>48.079358792439244</v>
      </c>
      <c r="AF241">
        <f t="shared" si="126"/>
        <v>1.1004263730645043</v>
      </c>
      <c r="AG241">
        <f t="shared" si="127"/>
        <v>24.915609380797893</v>
      </c>
      <c r="AH241">
        <v>1548.675256188674</v>
      </c>
      <c r="AI241">
        <v>1531.229333333333</v>
      </c>
      <c r="AJ241">
        <v>1.7125241920324421</v>
      </c>
      <c r="AK241">
        <v>64.412612484880171</v>
      </c>
      <c r="AL241">
        <f t="shared" si="128"/>
        <v>0.96603791414055773</v>
      </c>
      <c r="AM241">
        <v>35.408007114295508</v>
      </c>
      <c r="AN241">
        <v>35.838714999999993</v>
      </c>
      <c r="AO241">
        <v>-7.7544567493280829E-3</v>
      </c>
      <c r="AP241">
        <v>92.771630971899214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47269.947624307795</v>
      </c>
      <c r="AV241">
        <f t="shared" si="132"/>
        <v>1199.95</v>
      </c>
      <c r="AW241">
        <f t="shared" si="133"/>
        <v>1025.8835707369813</v>
      </c>
      <c r="AX241">
        <f t="shared" si="134"/>
        <v>0.85493859805573669</v>
      </c>
      <c r="AY241">
        <f t="shared" si="135"/>
        <v>0.188431494247572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1670268141.0999999</v>
      </c>
      <c r="BF241">
        <v>1473.8628571428569</v>
      </c>
      <c r="BG241">
        <v>1494.5085714285719</v>
      </c>
      <c r="BH241">
        <v>35.843585714285709</v>
      </c>
      <c r="BI241">
        <v>35.402857142857137</v>
      </c>
      <c r="BJ241">
        <v>1479.1242857142861</v>
      </c>
      <c r="BK241">
        <v>35.695385714285713</v>
      </c>
      <c r="BL241">
        <v>649.98157142857144</v>
      </c>
      <c r="BM241">
        <v>100.87857142857141</v>
      </c>
      <c r="BN241">
        <v>9.9820885714285712E-2</v>
      </c>
      <c r="BO241">
        <v>33.449528571428573</v>
      </c>
      <c r="BP241">
        <v>33.735400000000013</v>
      </c>
      <c r="BQ241">
        <v>999.89999999999986</v>
      </c>
      <c r="BR241">
        <v>0</v>
      </c>
      <c r="BS241">
        <v>0</v>
      </c>
      <c r="BT241">
        <v>9025.8928571428569</v>
      </c>
      <c r="BU241">
        <v>0</v>
      </c>
      <c r="BV241">
        <v>177.3052857142857</v>
      </c>
      <c r="BW241">
        <v>-20.64602857142857</v>
      </c>
      <c r="BX241">
        <v>1528.6557142857141</v>
      </c>
      <c r="BY241">
        <v>1549.3628571428569</v>
      </c>
      <c r="BZ241">
        <v>0.4407227142857143</v>
      </c>
      <c r="CA241">
        <v>1494.5085714285719</v>
      </c>
      <c r="CB241">
        <v>35.402857142857137</v>
      </c>
      <c r="CC241">
        <v>3.61585</v>
      </c>
      <c r="CD241">
        <v>3.5713900000000001</v>
      </c>
      <c r="CE241">
        <v>27.173757142857141</v>
      </c>
      <c r="CF241">
        <v>26.963000000000001</v>
      </c>
      <c r="CG241">
        <v>1199.95</v>
      </c>
      <c r="CH241">
        <v>0.49996457142857142</v>
      </c>
      <c r="CI241">
        <v>0.50003542857142858</v>
      </c>
      <c r="CJ241">
        <v>0</v>
      </c>
      <c r="CK241">
        <v>981.05500000000006</v>
      </c>
      <c r="CL241">
        <v>4.9990899999999998</v>
      </c>
      <c r="CM241">
        <v>10388.071428571429</v>
      </c>
      <c r="CN241">
        <v>9557.3342857142852</v>
      </c>
      <c r="CO241">
        <v>43.875</v>
      </c>
      <c r="CP241">
        <v>45.785428571428582</v>
      </c>
      <c r="CQ241">
        <v>44.686999999999998</v>
      </c>
      <c r="CR241">
        <v>44.811999999999998</v>
      </c>
      <c r="CS241">
        <v>45.186999999999998</v>
      </c>
      <c r="CT241">
        <v>597.43142857142846</v>
      </c>
      <c r="CU241">
        <v>597.51857142857148</v>
      </c>
      <c r="CV241">
        <v>0</v>
      </c>
      <c r="CW241">
        <v>1670268162.2</v>
      </c>
      <c r="CX241">
        <v>0</v>
      </c>
      <c r="CY241">
        <v>1670266866.0999999</v>
      </c>
      <c r="CZ241" t="s">
        <v>356</v>
      </c>
      <c r="DA241">
        <v>1670266861.5999999</v>
      </c>
      <c r="DB241">
        <v>1670266866.0999999</v>
      </c>
      <c r="DC241">
        <v>4</v>
      </c>
      <c r="DD241">
        <v>8.4000000000000005E-2</v>
      </c>
      <c r="DE241">
        <v>1.7999999999999999E-2</v>
      </c>
      <c r="DF241">
        <v>-3.9009999999999998</v>
      </c>
      <c r="DG241">
        <v>0.14799999999999999</v>
      </c>
      <c r="DH241">
        <v>415</v>
      </c>
      <c r="DI241">
        <v>36</v>
      </c>
      <c r="DJ241">
        <v>0.66</v>
      </c>
      <c r="DK241">
        <v>0.36</v>
      </c>
      <c r="DL241">
        <v>-20.5056525</v>
      </c>
      <c r="DM241">
        <v>-0.62341125703560352</v>
      </c>
      <c r="DN241">
        <v>7.2156728679659887E-2</v>
      </c>
      <c r="DO241">
        <v>0</v>
      </c>
      <c r="DP241">
        <v>0.42995042500000002</v>
      </c>
      <c r="DQ241">
        <v>0.27380230018761659</v>
      </c>
      <c r="DR241">
        <v>3.5607820895055833E-2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365</v>
      </c>
      <c r="EA241">
        <v>3.2961</v>
      </c>
      <c r="EB241">
        <v>2.6252900000000001</v>
      </c>
      <c r="EC241">
        <v>0.23713600000000001</v>
      </c>
      <c r="ED241">
        <v>0.23707400000000001</v>
      </c>
      <c r="EE241">
        <v>0.14388500000000001</v>
      </c>
      <c r="EF241">
        <v>0.141127</v>
      </c>
      <c r="EG241">
        <v>23062.1</v>
      </c>
      <c r="EH241">
        <v>23473.599999999999</v>
      </c>
      <c r="EI241">
        <v>28140.2</v>
      </c>
      <c r="EJ241">
        <v>29630.3</v>
      </c>
      <c r="EK241">
        <v>33154.6</v>
      </c>
      <c r="EL241">
        <v>35328.699999999997</v>
      </c>
      <c r="EM241">
        <v>39716.6</v>
      </c>
      <c r="EN241">
        <v>42341.1</v>
      </c>
      <c r="EO241">
        <v>2.2250800000000002</v>
      </c>
      <c r="EP241">
        <v>2.1619799999999998</v>
      </c>
      <c r="EQ241">
        <v>0.11567</v>
      </c>
      <c r="ER241">
        <v>0</v>
      </c>
      <c r="ES241">
        <v>31.8582</v>
      </c>
      <c r="ET241">
        <v>999.9</v>
      </c>
      <c r="EU241">
        <v>66.8</v>
      </c>
      <c r="EV241">
        <v>37.1</v>
      </c>
      <c r="EW241">
        <v>41.975099999999998</v>
      </c>
      <c r="EX241">
        <v>57.805</v>
      </c>
      <c r="EY241">
        <v>-2.4399000000000002</v>
      </c>
      <c r="EZ241">
        <v>2</v>
      </c>
      <c r="FA241">
        <v>0.51454999999999995</v>
      </c>
      <c r="FB241">
        <v>0.63789200000000001</v>
      </c>
      <c r="FC241">
        <v>20.270399999999999</v>
      </c>
      <c r="FD241">
        <v>5.2190899999999996</v>
      </c>
      <c r="FE241">
        <v>12.0061</v>
      </c>
      <c r="FF241">
        <v>4.9863999999999997</v>
      </c>
      <c r="FG241">
        <v>3.2845800000000001</v>
      </c>
      <c r="FH241">
        <v>9999</v>
      </c>
      <c r="FI241">
        <v>9999</v>
      </c>
      <c r="FJ241">
        <v>9999</v>
      </c>
      <c r="FK241">
        <v>999.9</v>
      </c>
      <c r="FL241">
        <v>1.8658300000000001</v>
      </c>
      <c r="FM241">
        <v>1.86222</v>
      </c>
      <c r="FN241">
        <v>1.8643000000000001</v>
      </c>
      <c r="FO241">
        <v>1.86036</v>
      </c>
      <c r="FP241">
        <v>1.8610899999999999</v>
      </c>
      <c r="FQ241">
        <v>1.8602000000000001</v>
      </c>
      <c r="FR241">
        <v>1.86188</v>
      </c>
      <c r="FS241">
        <v>1.85843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-5.26</v>
      </c>
      <c r="GH241">
        <v>0.14810000000000001</v>
      </c>
      <c r="GI241">
        <v>-2.9546745296188361</v>
      </c>
      <c r="GJ241">
        <v>-2.737337881603403E-3</v>
      </c>
      <c r="GK241">
        <v>1.2769921614711079E-6</v>
      </c>
      <c r="GL241">
        <v>-3.2469241445839119E-10</v>
      </c>
      <c r="GM241">
        <v>0.14817000000000749</v>
      </c>
      <c r="GN241">
        <v>0</v>
      </c>
      <c r="GO241">
        <v>0</v>
      </c>
      <c r="GP241">
        <v>0</v>
      </c>
      <c r="GQ241">
        <v>4</v>
      </c>
      <c r="GR241">
        <v>2074</v>
      </c>
      <c r="GS241">
        <v>4</v>
      </c>
      <c r="GT241">
        <v>30</v>
      </c>
      <c r="GU241">
        <v>21.4</v>
      </c>
      <c r="GV241">
        <v>21.3</v>
      </c>
      <c r="GW241">
        <v>3.8537599999999999</v>
      </c>
      <c r="GX241">
        <v>2.5146500000000001</v>
      </c>
      <c r="GY241">
        <v>2.04834</v>
      </c>
      <c r="GZ241">
        <v>2.6049799999999999</v>
      </c>
      <c r="HA241">
        <v>2.1972700000000001</v>
      </c>
      <c r="HB241">
        <v>2.3779300000000001</v>
      </c>
      <c r="HC241">
        <v>40.374499999999998</v>
      </c>
      <c r="HD241">
        <v>16.040800000000001</v>
      </c>
      <c r="HE241">
        <v>18</v>
      </c>
      <c r="HF241">
        <v>712.75800000000004</v>
      </c>
      <c r="HG241">
        <v>734.17399999999998</v>
      </c>
      <c r="HH241">
        <v>31.001000000000001</v>
      </c>
      <c r="HI241">
        <v>33.86</v>
      </c>
      <c r="HJ241">
        <v>30.0001</v>
      </c>
      <c r="HK241">
        <v>33.739400000000003</v>
      </c>
      <c r="HL241">
        <v>33.733899999999998</v>
      </c>
      <c r="HM241">
        <v>77.0946</v>
      </c>
      <c r="HN241">
        <v>23.152200000000001</v>
      </c>
      <c r="HO241">
        <v>72.8857</v>
      </c>
      <c r="HP241">
        <v>31</v>
      </c>
      <c r="HQ241">
        <v>1507.89</v>
      </c>
      <c r="HR241">
        <v>35.3994</v>
      </c>
      <c r="HS241">
        <v>99.151499999999999</v>
      </c>
      <c r="HT241">
        <v>98.195800000000006</v>
      </c>
    </row>
    <row r="242" spans="1:228" x14ac:dyDescent="0.2">
      <c r="A242">
        <v>227</v>
      </c>
      <c r="B242">
        <v>1670268147.0999999</v>
      </c>
      <c r="C242">
        <v>902.5</v>
      </c>
      <c r="D242" t="s">
        <v>813</v>
      </c>
      <c r="E242" t="s">
        <v>814</v>
      </c>
      <c r="F242">
        <v>4</v>
      </c>
      <c r="G242">
        <v>1670268144.7874999</v>
      </c>
      <c r="H242">
        <f t="shared" si="102"/>
        <v>1.0402449480680727E-3</v>
      </c>
      <c r="I242">
        <f t="shared" si="103"/>
        <v>1.0402449480680727</v>
      </c>
      <c r="J242">
        <f t="shared" si="104"/>
        <v>24.691815944801611</v>
      </c>
      <c r="K242">
        <f t="shared" si="105"/>
        <v>1480.0137500000001</v>
      </c>
      <c r="L242">
        <f t="shared" si="106"/>
        <v>802.40182296903208</v>
      </c>
      <c r="M242">
        <f t="shared" si="107"/>
        <v>81.025656620924806</v>
      </c>
      <c r="N242">
        <f t="shared" si="108"/>
        <v>149.45016632442949</v>
      </c>
      <c r="O242">
        <f t="shared" si="109"/>
        <v>6.1592696738506626E-2</v>
      </c>
      <c r="P242">
        <f t="shared" si="110"/>
        <v>3.6781618066347463</v>
      </c>
      <c r="Q242">
        <f t="shared" si="111"/>
        <v>6.1025393166963066E-2</v>
      </c>
      <c r="R242">
        <f t="shared" si="112"/>
        <v>3.8191405060975812E-2</v>
      </c>
      <c r="S242">
        <f t="shared" si="113"/>
        <v>226.1224544851934</v>
      </c>
      <c r="T242">
        <f t="shared" si="114"/>
        <v>34.309511792300384</v>
      </c>
      <c r="U242">
        <f t="shared" si="115"/>
        <v>33.732825000000012</v>
      </c>
      <c r="V242">
        <f t="shared" si="116"/>
        <v>5.2638968995517015</v>
      </c>
      <c r="W242">
        <f t="shared" si="117"/>
        <v>69.818628640971738</v>
      </c>
      <c r="X242">
        <f t="shared" si="118"/>
        <v>3.6183038559828899</v>
      </c>
      <c r="Y242">
        <f t="shared" si="119"/>
        <v>5.182433293826624</v>
      </c>
      <c r="Z242">
        <f t="shared" si="120"/>
        <v>1.6455930435688115</v>
      </c>
      <c r="AA242">
        <f t="shared" si="121"/>
        <v>-45.874802209802006</v>
      </c>
      <c r="AB242">
        <f t="shared" si="122"/>
        <v>-55.28274142498006</v>
      </c>
      <c r="AC242">
        <f t="shared" si="123"/>
        <v>-3.4622512120704814</v>
      </c>
      <c r="AD242">
        <f t="shared" si="124"/>
        <v>121.50265963834087</v>
      </c>
      <c r="AE242">
        <f t="shared" si="125"/>
        <v>47.996069919188379</v>
      </c>
      <c r="AF242">
        <f t="shared" si="126"/>
        <v>1.08907747871357</v>
      </c>
      <c r="AG242">
        <f t="shared" si="127"/>
        <v>24.691815944801611</v>
      </c>
      <c r="AH242">
        <v>1555.5182051468601</v>
      </c>
      <c r="AI242">
        <v>1538.135333333332</v>
      </c>
      <c r="AJ242">
        <v>1.7209401893081779</v>
      </c>
      <c r="AK242">
        <v>64.412612484880171</v>
      </c>
      <c r="AL242">
        <f t="shared" si="128"/>
        <v>1.0402449480680727</v>
      </c>
      <c r="AM242">
        <v>35.400914055704149</v>
      </c>
      <c r="AN242">
        <v>35.826625294117648</v>
      </c>
      <c r="AO242">
        <v>-1.6052418494378129E-3</v>
      </c>
      <c r="AP242">
        <v>92.771630971899214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47224.580304215553</v>
      </c>
      <c r="AV242">
        <f t="shared" si="132"/>
        <v>1200.0350000000001</v>
      </c>
      <c r="AW242">
        <f t="shared" si="133"/>
        <v>1025.9552385933646</v>
      </c>
      <c r="AX242">
        <f t="shared" si="134"/>
        <v>0.85493776314304537</v>
      </c>
      <c r="AY242">
        <f t="shared" si="135"/>
        <v>0.18842988286607756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1670268144.7874999</v>
      </c>
      <c r="BF242">
        <v>1480.0137500000001</v>
      </c>
      <c r="BG242">
        <v>1500.6212499999999</v>
      </c>
      <c r="BH242">
        <v>35.832275000000003</v>
      </c>
      <c r="BI242">
        <v>35.396075000000003</v>
      </c>
      <c r="BJ242">
        <v>1485.28</v>
      </c>
      <c r="BK242">
        <v>35.684125000000002</v>
      </c>
      <c r="BL242">
        <v>649.96424999999999</v>
      </c>
      <c r="BM242">
        <v>100.879</v>
      </c>
      <c r="BN242">
        <v>9.9903962499999999E-2</v>
      </c>
      <c r="BO242">
        <v>33.454037499999998</v>
      </c>
      <c r="BP242">
        <v>33.732825000000012</v>
      </c>
      <c r="BQ242">
        <v>999.9</v>
      </c>
      <c r="BR242">
        <v>0</v>
      </c>
      <c r="BS242">
        <v>0</v>
      </c>
      <c r="BT242">
        <v>9017.1875</v>
      </c>
      <c r="BU242">
        <v>0</v>
      </c>
      <c r="BV242">
        <v>176.31437500000001</v>
      </c>
      <c r="BW242">
        <v>-20.605699999999999</v>
      </c>
      <c r="BX242">
        <v>1535.0162499999999</v>
      </c>
      <c r="BY242">
        <v>1555.6837499999999</v>
      </c>
      <c r="BZ242">
        <v>0.43619449999999999</v>
      </c>
      <c r="CA242">
        <v>1500.6212499999999</v>
      </c>
      <c r="CB242">
        <v>35.396075000000003</v>
      </c>
      <c r="CC242">
        <v>3.6147262499999999</v>
      </c>
      <c r="CD242">
        <v>3.5707249999999999</v>
      </c>
      <c r="CE242">
        <v>27.168475000000001</v>
      </c>
      <c r="CF242">
        <v>26.959824999999999</v>
      </c>
      <c r="CG242">
        <v>1200.0350000000001</v>
      </c>
      <c r="CH242">
        <v>0.49999112499999998</v>
      </c>
      <c r="CI242">
        <v>0.50000887500000002</v>
      </c>
      <c r="CJ242">
        <v>0</v>
      </c>
      <c r="CK242">
        <v>981.169625</v>
      </c>
      <c r="CL242">
        <v>4.9990899999999998</v>
      </c>
      <c r="CM242">
        <v>10388.15</v>
      </c>
      <c r="CN242">
        <v>9558.1099999999988</v>
      </c>
      <c r="CO242">
        <v>43.875</v>
      </c>
      <c r="CP242">
        <v>45.804250000000003</v>
      </c>
      <c r="CQ242">
        <v>44.686999999999998</v>
      </c>
      <c r="CR242">
        <v>44.811999999999998</v>
      </c>
      <c r="CS242">
        <v>45.186999999999998</v>
      </c>
      <c r="CT242">
        <v>597.50749999999994</v>
      </c>
      <c r="CU242">
        <v>597.52749999999992</v>
      </c>
      <c r="CV242">
        <v>0</v>
      </c>
      <c r="CW242">
        <v>1670268165.8</v>
      </c>
      <c r="CX242">
        <v>0</v>
      </c>
      <c r="CY242">
        <v>1670266866.0999999</v>
      </c>
      <c r="CZ242" t="s">
        <v>356</v>
      </c>
      <c r="DA242">
        <v>1670266861.5999999</v>
      </c>
      <c r="DB242">
        <v>1670266866.0999999</v>
      </c>
      <c r="DC242">
        <v>4</v>
      </c>
      <c r="DD242">
        <v>8.4000000000000005E-2</v>
      </c>
      <c r="DE242">
        <v>1.7999999999999999E-2</v>
      </c>
      <c r="DF242">
        <v>-3.9009999999999998</v>
      </c>
      <c r="DG242">
        <v>0.14799999999999999</v>
      </c>
      <c r="DH242">
        <v>415</v>
      </c>
      <c r="DI242">
        <v>36</v>
      </c>
      <c r="DJ242">
        <v>0.66</v>
      </c>
      <c r="DK242">
        <v>0.36</v>
      </c>
      <c r="DL242">
        <v>-20.531617073170729</v>
      </c>
      <c r="DM242">
        <v>-0.66831219512190854</v>
      </c>
      <c r="DN242">
        <v>7.7723320738087617E-2</v>
      </c>
      <c r="DO242">
        <v>0</v>
      </c>
      <c r="DP242">
        <v>0.43917434146341461</v>
      </c>
      <c r="DQ242">
        <v>0.1117162996515684</v>
      </c>
      <c r="DR242">
        <v>2.694969216948024E-2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365</v>
      </c>
      <c r="EA242">
        <v>3.29582</v>
      </c>
      <c r="EB242">
        <v>2.6255500000000001</v>
      </c>
      <c r="EC242">
        <v>0.23777799999999999</v>
      </c>
      <c r="ED242">
        <v>0.237708</v>
      </c>
      <c r="EE242">
        <v>0.14385200000000001</v>
      </c>
      <c r="EF242">
        <v>0.14111299999999999</v>
      </c>
      <c r="EG242">
        <v>23042.6</v>
      </c>
      <c r="EH242">
        <v>23453.9</v>
      </c>
      <c r="EI242">
        <v>28140.1</v>
      </c>
      <c r="EJ242">
        <v>29630.3</v>
      </c>
      <c r="EK242">
        <v>33155.699999999997</v>
      </c>
      <c r="EL242">
        <v>35329.4</v>
      </c>
      <c r="EM242">
        <v>39716.400000000001</v>
      </c>
      <c r="EN242">
        <v>42341.1</v>
      </c>
      <c r="EO242">
        <v>2.2249300000000001</v>
      </c>
      <c r="EP242">
        <v>2.1621700000000001</v>
      </c>
      <c r="EQ242">
        <v>0.115484</v>
      </c>
      <c r="ER242">
        <v>0</v>
      </c>
      <c r="ES242">
        <v>31.8582</v>
      </c>
      <c r="ET242">
        <v>999.9</v>
      </c>
      <c r="EU242">
        <v>66.8</v>
      </c>
      <c r="EV242">
        <v>37.1</v>
      </c>
      <c r="EW242">
        <v>41.978499999999997</v>
      </c>
      <c r="EX242">
        <v>57.744999999999997</v>
      </c>
      <c r="EY242">
        <v>-2.3637800000000002</v>
      </c>
      <c r="EZ242">
        <v>2</v>
      </c>
      <c r="FA242">
        <v>0.51462699999999995</v>
      </c>
      <c r="FB242">
        <v>0.64164500000000002</v>
      </c>
      <c r="FC242">
        <v>20.270399999999999</v>
      </c>
      <c r="FD242">
        <v>5.2193899999999998</v>
      </c>
      <c r="FE242">
        <v>12.0059</v>
      </c>
      <c r="FF242">
        <v>4.9863999999999997</v>
      </c>
      <c r="FG242">
        <v>3.2846500000000001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1.86222</v>
      </c>
      <c r="FN242">
        <v>1.86429</v>
      </c>
      <c r="FO242">
        <v>1.8603499999999999</v>
      </c>
      <c r="FP242">
        <v>1.8610800000000001</v>
      </c>
      <c r="FQ242">
        <v>1.8602000000000001</v>
      </c>
      <c r="FR242">
        <v>1.86188</v>
      </c>
      <c r="FS242">
        <v>1.85843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-5.27</v>
      </c>
      <c r="GH242">
        <v>0.1482</v>
      </c>
      <c r="GI242">
        <v>-2.9546745296188361</v>
      </c>
      <c r="GJ242">
        <v>-2.737337881603403E-3</v>
      </c>
      <c r="GK242">
        <v>1.2769921614711079E-6</v>
      </c>
      <c r="GL242">
        <v>-3.2469241445839119E-10</v>
      </c>
      <c r="GM242">
        <v>0.14817000000000749</v>
      </c>
      <c r="GN242">
        <v>0</v>
      </c>
      <c r="GO242">
        <v>0</v>
      </c>
      <c r="GP242">
        <v>0</v>
      </c>
      <c r="GQ242">
        <v>4</v>
      </c>
      <c r="GR242">
        <v>2074</v>
      </c>
      <c r="GS242">
        <v>4</v>
      </c>
      <c r="GT242">
        <v>30</v>
      </c>
      <c r="GU242">
        <v>21.4</v>
      </c>
      <c r="GV242">
        <v>21.4</v>
      </c>
      <c r="GW242">
        <v>3.8671899999999999</v>
      </c>
      <c r="GX242">
        <v>2.51831</v>
      </c>
      <c r="GY242">
        <v>2.04834</v>
      </c>
      <c r="GZ242">
        <v>2.6049799999999999</v>
      </c>
      <c r="HA242">
        <v>2.1972700000000001</v>
      </c>
      <c r="HB242">
        <v>2.3559600000000001</v>
      </c>
      <c r="HC242">
        <v>40.3491</v>
      </c>
      <c r="HD242">
        <v>16.040800000000001</v>
      </c>
      <c r="HE242">
        <v>18</v>
      </c>
      <c r="HF242">
        <v>712.63099999999997</v>
      </c>
      <c r="HG242">
        <v>734.36699999999996</v>
      </c>
      <c r="HH242">
        <v>31.001000000000001</v>
      </c>
      <c r="HI242">
        <v>33.860700000000001</v>
      </c>
      <c r="HJ242">
        <v>30</v>
      </c>
      <c r="HK242">
        <v>33.739400000000003</v>
      </c>
      <c r="HL242">
        <v>33.734000000000002</v>
      </c>
      <c r="HM242">
        <v>77.36</v>
      </c>
      <c r="HN242">
        <v>23.152200000000001</v>
      </c>
      <c r="HO242">
        <v>73.258099999999999</v>
      </c>
      <c r="HP242">
        <v>31</v>
      </c>
      <c r="HQ242">
        <v>1514.57</v>
      </c>
      <c r="HR242">
        <v>35.3994</v>
      </c>
      <c r="HS242">
        <v>99.151200000000003</v>
      </c>
      <c r="HT242">
        <v>98.195800000000006</v>
      </c>
    </row>
    <row r="243" spans="1:228" x14ac:dyDescent="0.2">
      <c r="A243">
        <v>228</v>
      </c>
      <c r="B243">
        <v>1670268151.0999999</v>
      </c>
      <c r="C243">
        <v>906.5</v>
      </c>
      <c r="D243" t="s">
        <v>815</v>
      </c>
      <c r="E243" t="s">
        <v>816</v>
      </c>
      <c r="F243">
        <v>4</v>
      </c>
      <c r="G243">
        <v>1670268149.0999999</v>
      </c>
      <c r="H243">
        <f t="shared" si="102"/>
        <v>1.0316193825544065E-3</v>
      </c>
      <c r="I243">
        <f t="shared" si="103"/>
        <v>1.0316193825544064</v>
      </c>
      <c r="J243">
        <f t="shared" si="104"/>
        <v>25.039411331520665</v>
      </c>
      <c r="K243">
        <f t="shared" si="105"/>
        <v>1487.1957142857141</v>
      </c>
      <c r="L243">
        <f t="shared" si="106"/>
        <v>794.80767089836172</v>
      </c>
      <c r="M243">
        <f t="shared" si="107"/>
        <v>80.258827152567491</v>
      </c>
      <c r="N243">
        <f t="shared" si="108"/>
        <v>150.17543003829394</v>
      </c>
      <c r="O243">
        <f t="shared" si="109"/>
        <v>6.1059859272125823E-2</v>
      </c>
      <c r="P243">
        <f t="shared" si="110"/>
        <v>3.6815503686574012</v>
      </c>
      <c r="Q243">
        <f t="shared" si="111"/>
        <v>6.0502788930266817E-2</v>
      </c>
      <c r="R243">
        <f t="shared" si="112"/>
        <v>3.78638698970995E-2</v>
      </c>
      <c r="S243">
        <f t="shared" si="113"/>
        <v>226.11548194960113</v>
      </c>
      <c r="T243">
        <f t="shared" si="114"/>
        <v>34.311731921136577</v>
      </c>
      <c r="U243">
        <f t="shared" si="115"/>
        <v>33.729171428571433</v>
      </c>
      <c r="V243">
        <f t="shared" si="116"/>
        <v>5.2628221412238698</v>
      </c>
      <c r="W243">
        <f t="shared" si="117"/>
        <v>69.784088550552383</v>
      </c>
      <c r="X243">
        <f t="shared" si="118"/>
        <v>3.6167550774906174</v>
      </c>
      <c r="Y243">
        <f t="shared" si="119"/>
        <v>5.1827789867465262</v>
      </c>
      <c r="Z243">
        <f t="shared" si="120"/>
        <v>1.6460670637332524</v>
      </c>
      <c r="AA243">
        <f t="shared" si="121"/>
        <v>-45.494414770649321</v>
      </c>
      <c r="AB243">
        <f t="shared" si="122"/>
        <v>-54.372108012538504</v>
      </c>
      <c r="AC243">
        <f t="shared" si="123"/>
        <v>-3.4020447678287979</v>
      </c>
      <c r="AD243">
        <f t="shared" si="124"/>
        <v>122.84691439858453</v>
      </c>
      <c r="AE243">
        <f t="shared" si="125"/>
        <v>48.595109751839438</v>
      </c>
      <c r="AF243">
        <f t="shared" si="126"/>
        <v>1.0496243823769853</v>
      </c>
      <c r="AG243">
        <f t="shared" si="127"/>
        <v>25.039411331520665</v>
      </c>
      <c r="AH243">
        <v>1562.661496501599</v>
      </c>
      <c r="AI243">
        <v>1545.055393939394</v>
      </c>
      <c r="AJ243">
        <v>1.740208209490236</v>
      </c>
      <c r="AK243">
        <v>64.412612484880171</v>
      </c>
      <c r="AL243">
        <f t="shared" si="128"/>
        <v>1.0316193825544064</v>
      </c>
      <c r="AM243">
        <v>35.393496761018177</v>
      </c>
      <c r="AN243">
        <v>35.811515294117633</v>
      </c>
      <c r="AO243">
        <v>-8.6222737383921124E-4</v>
      </c>
      <c r="AP243">
        <v>92.771630971899214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47284.847385462759</v>
      </c>
      <c r="AV243">
        <f t="shared" si="132"/>
        <v>1199.997142857143</v>
      </c>
      <c r="AW243">
        <f t="shared" si="133"/>
        <v>1025.9229564505706</v>
      </c>
      <c r="AX243">
        <f t="shared" si="134"/>
        <v>0.85493783260841028</v>
      </c>
      <c r="AY243">
        <f t="shared" si="135"/>
        <v>0.18843001693423173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1670268149.0999999</v>
      </c>
      <c r="BF243">
        <v>1487.1957142857141</v>
      </c>
      <c r="BG243">
        <v>1508.028571428571</v>
      </c>
      <c r="BH243">
        <v>35.816928571428569</v>
      </c>
      <c r="BI243">
        <v>35.396571428571427</v>
      </c>
      <c r="BJ243">
        <v>1492.4685714285711</v>
      </c>
      <c r="BK243">
        <v>35.668757142857139</v>
      </c>
      <c r="BL243">
        <v>650.0379999999999</v>
      </c>
      <c r="BM243">
        <v>100.8788571428571</v>
      </c>
      <c r="BN243">
        <v>0.1000715857142857</v>
      </c>
      <c r="BO243">
        <v>33.455228571428577</v>
      </c>
      <c r="BP243">
        <v>33.729171428571433</v>
      </c>
      <c r="BQ243">
        <v>999.89999999999986</v>
      </c>
      <c r="BR243">
        <v>0</v>
      </c>
      <c r="BS243">
        <v>0</v>
      </c>
      <c r="BT243">
        <v>9028.9285714285706</v>
      </c>
      <c r="BU243">
        <v>0</v>
      </c>
      <c r="BV243">
        <v>176.143</v>
      </c>
      <c r="BW243">
        <v>-20.832100000000001</v>
      </c>
      <c r="BX243">
        <v>1542.441428571429</v>
      </c>
      <c r="BY243">
        <v>1563.3628571428569</v>
      </c>
      <c r="BZ243">
        <v>0.42038528571428557</v>
      </c>
      <c r="CA243">
        <v>1508.028571428571</v>
      </c>
      <c r="CB243">
        <v>35.396571428571427</v>
      </c>
      <c r="CC243">
        <v>3.6131700000000002</v>
      </c>
      <c r="CD243">
        <v>3.5707628571428569</v>
      </c>
      <c r="CE243">
        <v>27.16111428571428</v>
      </c>
      <c r="CF243">
        <v>26.96002857142857</v>
      </c>
      <c r="CG243">
        <v>1199.997142857143</v>
      </c>
      <c r="CH243">
        <v>0.49998814285714283</v>
      </c>
      <c r="CI243">
        <v>0.50001185714285712</v>
      </c>
      <c r="CJ243">
        <v>0</v>
      </c>
      <c r="CK243">
        <v>980.79200000000003</v>
      </c>
      <c r="CL243">
        <v>4.9990899999999998</v>
      </c>
      <c r="CM243">
        <v>10388.242857142861</v>
      </c>
      <c r="CN243">
        <v>9557.7957142857158</v>
      </c>
      <c r="CO243">
        <v>43.901571428571437</v>
      </c>
      <c r="CP243">
        <v>45.811999999999998</v>
      </c>
      <c r="CQ243">
        <v>44.75</v>
      </c>
      <c r="CR243">
        <v>44.811999999999998</v>
      </c>
      <c r="CS243">
        <v>45.186999999999998</v>
      </c>
      <c r="CT243">
        <v>597.48571428571427</v>
      </c>
      <c r="CU243">
        <v>597.51142857142861</v>
      </c>
      <c r="CV243">
        <v>0</v>
      </c>
      <c r="CW243">
        <v>1670268170</v>
      </c>
      <c r="CX243">
        <v>0</v>
      </c>
      <c r="CY243">
        <v>1670266866.0999999</v>
      </c>
      <c r="CZ243" t="s">
        <v>356</v>
      </c>
      <c r="DA243">
        <v>1670266861.5999999</v>
      </c>
      <c r="DB243">
        <v>1670266866.0999999</v>
      </c>
      <c r="DC243">
        <v>4</v>
      </c>
      <c r="DD243">
        <v>8.4000000000000005E-2</v>
      </c>
      <c r="DE243">
        <v>1.7999999999999999E-2</v>
      </c>
      <c r="DF243">
        <v>-3.9009999999999998</v>
      </c>
      <c r="DG243">
        <v>0.14799999999999999</v>
      </c>
      <c r="DH243">
        <v>415</v>
      </c>
      <c r="DI243">
        <v>36</v>
      </c>
      <c r="DJ243">
        <v>0.66</v>
      </c>
      <c r="DK243">
        <v>0.36</v>
      </c>
      <c r="DL243">
        <v>-20.602717500000001</v>
      </c>
      <c r="DM243">
        <v>-1.0529009380862719</v>
      </c>
      <c r="DN243">
        <v>0.1194307139882784</v>
      </c>
      <c r="DO243">
        <v>0</v>
      </c>
      <c r="DP243">
        <v>0.44627085</v>
      </c>
      <c r="DQ243">
        <v>-0.15916225891182051</v>
      </c>
      <c r="DR243">
        <v>1.6868792510950512E-2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365</v>
      </c>
      <c r="EA243">
        <v>3.2961100000000001</v>
      </c>
      <c r="EB243">
        <v>2.62541</v>
      </c>
      <c r="EC243">
        <v>0.23841699999999999</v>
      </c>
      <c r="ED243">
        <v>0.23835200000000001</v>
      </c>
      <c r="EE243">
        <v>0.143816</v>
      </c>
      <c r="EF243">
        <v>0.14116400000000001</v>
      </c>
      <c r="EG243">
        <v>23023.3</v>
      </c>
      <c r="EH243">
        <v>23433.9</v>
      </c>
      <c r="EI243">
        <v>28140.2</v>
      </c>
      <c r="EJ243">
        <v>29630.2</v>
      </c>
      <c r="EK243">
        <v>33157.5</v>
      </c>
      <c r="EL243">
        <v>35327</v>
      </c>
      <c r="EM243">
        <v>39716.800000000003</v>
      </c>
      <c r="EN243">
        <v>42340.800000000003</v>
      </c>
      <c r="EO243">
        <v>2.2250200000000002</v>
      </c>
      <c r="EP243">
        <v>2.1620499999999998</v>
      </c>
      <c r="EQ243">
        <v>0.115633</v>
      </c>
      <c r="ER243">
        <v>0</v>
      </c>
      <c r="ES243">
        <v>31.860199999999999</v>
      </c>
      <c r="ET243">
        <v>999.9</v>
      </c>
      <c r="EU243">
        <v>66.900000000000006</v>
      </c>
      <c r="EV243">
        <v>37.1</v>
      </c>
      <c r="EW243">
        <v>42.043599999999998</v>
      </c>
      <c r="EX243">
        <v>57.265000000000001</v>
      </c>
      <c r="EY243">
        <v>-2.3918300000000001</v>
      </c>
      <c r="EZ243">
        <v>2</v>
      </c>
      <c r="FA243">
        <v>0.51480199999999998</v>
      </c>
      <c r="FB243">
        <v>0.64615999999999996</v>
      </c>
      <c r="FC243">
        <v>20.270499999999998</v>
      </c>
      <c r="FD243">
        <v>5.2186399999999997</v>
      </c>
      <c r="FE243">
        <v>12.0067</v>
      </c>
      <c r="FF243">
        <v>4.9865000000000004</v>
      </c>
      <c r="FG243">
        <v>3.2845800000000001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1.8622099999999999</v>
      </c>
      <c r="FN243">
        <v>1.86429</v>
      </c>
      <c r="FO243">
        <v>1.8603499999999999</v>
      </c>
      <c r="FP243">
        <v>1.8610800000000001</v>
      </c>
      <c r="FQ243">
        <v>1.8602000000000001</v>
      </c>
      <c r="FR243">
        <v>1.86188</v>
      </c>
      <c r="FS243">
        <v>1.85842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-5.28</v>
      </c>
      <c r="GH243">
        <v>0.1482</v>
      </c>
      <c r="GI243">
        <v>-2.9546745296188361</v>
      </c>
      <c r="GJ243">
        <v>-2.737337881603403E-3</v>
      </c>
      <c r="GK243">
        <v>1.2769921614711079E-6</v>
      </c>
      <c r="GL243">
        <v>-3.2469241445839119E-10</v>
      </c>
      <c r="GM243">
        <v>0.14817000000000749</v>
      </c>
      <c r="GN243">
        <v>0</v>
      </c>
      <c r="GO243">
        <v>0</v>
      </c>
      <c r="GP243">
        <v>0</v>
      </c>
      <c r="GQ243">
        <v>4</v>
      </c>
      <c r="GR243">
        <v>2074</v>
      </c>
      <c r="GS243">
        <v>4</v>
      </c>
      <c r="GT243">
        <v>30</v>
      </c>
      <c r="GU243">
        <v>21.5</v>
      </c>
      <c r="GV243">
        <v>21.4</v>
      </c>
      <c r="GW243">
        <v>3.88062</v>
      </c>
      <c r="GX243">
        <v>2.5134300000000001</v>
      </c>
      <c r="GY243">
        <v>2.04834</v>
      </c>
      <c r="GZ243">
        <v>2.6049799999999999</v>
      </c>
      <c r="HA243">
        <v>2.1972700000000001</v>
      </c>
      <c r="HB243">
        <v>2.3535200000000001</v>
      </c>
      <c r="HC243">
        <v>40.374499999999998</v>
      </c>
      <c r="HD243">
        <v>16.0321</v>
      </c>
      <c r="HE243">
        <v>18</v>
      </c>
      <c r="HF243">
        <v>712.71600000000001</v>
      </c>
      <c r="HG243">
        <v>734.24800000000005</v>
      </c>
      <c r="HH243">
        <v>31.001200000000001</v>
      </c>
      <c r="HI243">
        <v>33.863</v>
      </c>
      <c r="HJ243">
        <v>30.000299999999999</v>
      </c>
      <c r="HK243">
        <v>33.739400000000003</v>
      </c>
      <c r="HL243">
        <v>33.734000000000002</v>
      </c>
      <c r="HM243">
        <v>77.632900000000006</v>
      </c>
      <c r="HN243">
        <v>23.152200000000001</v>
      </c>
      <c r="HO243">
        <v>73.258099999999999</v>
      </c>
      <c r="HP243">
        <v>31</v>
      </c>
      <c r="HQ243">
        <v>1521.38</v>
      </c>
      <c r="HR243">
        <v>35.400599999999997</v>
      </c>
      <c r="HS243">
        <v>99.151799999999994</v>
      </c>
      <c r="HT243">
        <v>98.1952</v>
      </c>
    </row>
    <row r="244" spans="1:228" x14ac:dyDescent="0.2">
      <c r="A244">
        <v>229</v>
      </c>
      <c r="B244">
        <v>1670268155.0999999</v>
      </c>
      <c r="C244">
        <v>910.5</v>
      </c>
      <c r="D244" t="s">
        <v>817</v>
      </c>
      <c r="E244" t="s">
        <v>818</v>
      </c>
      <c r="F244">
        <v>4</v>
      </c>
      <c r="G244">
        <v>1670268152.7874999</v>
      </c>
      <c r="H244">
        <f t="shared" si="102"/>
        <v>1.0129627622038726E-3</v>
      </c>
      <c r="I244">
        <f t="shared" si="103"/>
        <v>1.0129627622038726</v>
      </c>
      <c r="J244">
        <f t="shared" si="104"/>
        <v>24.195403744139544</v>
      </c>
      <c r="K244">
        <f t="shared" si="105"/>
        <v>1493.4862499999999</v>
      </c>
      <c r="L244">
        <f t="shared" si="106"/>
        <v>809.94660944196119</v>
      </c>
      <c r="M244">
        <f t="shared" si="107"/>
        <v>81.78724475854446</v>
      </c>
      <c r="N244">
        <f t="shared" si="108"/>
        <v>150.81009544126448</v>
      </c>
      <c r="O244">
        <f t="shared" si="109"/>
        <v>5.9825072410152912E-2</v>
      </c>
      <c r="P244">
        <f t="shared" si="110"/>
        <v>3.6810414400279035</v>
      </c>
      <c r="Q244">
        <f t="shared" si="111"/>
        <v>5.9290125322343193E-2</v>
      </c>
      <c r="R244">
        <f t="shared" si="112"/>
        <v>3.7103992358599465E-2</v>
      </c>
      <c r="S244">
        <f t="shared" si="113"/>
        <v>226.10810998664002</v>
      </c>
      <c r="T244">
        <f t="shared" si="114"/>
        <v>34.319017713294777</v>
      </c>
      <c r="U244">
        <f t="shared" si="115"/>
        <v>33.738487499999998</v>
      </c>
      <c r="V244">
        <f t="shared" si="116"/>
        <v>5.2655629945638047</v>
      </c>
      <c r="W244">
        <f t="shared" si="117"/>
        <v>69.761061515259186</v>
      </c>
      <c r="X244">
        <f t="shared" si="118"/>
        <v>3.6162316771785705</v>
      </c>
      <c r="Y244">
        <f t="shared" si="119"/>
        <v>5.183739465299813</v>
      </c>
      <c r="Z244">
        <f t="shared" si="120"/>
        <v>1.6493313173852342</v>
      </c>
      <c r="AA244">
        <f t="shared" si="121"/>
        <v>-44.671657813190777</v>
      </c>
      <c r="AB244">
        <f t="shared" si="122"/>
        <v>-55.556723096833771</v>
      </c>
      <c r="AC244">
        <f t="shared" si="123"/>
        <v>-3.476861123675687</v>
      </c>
      <c r="AD244">
        <f t="shared" si="124"/>
        <v>122.4028679529398</v>
      </c>
      <c r="AE244">
        <f t="shared" si="125"/>
        <v>48.151595579741041</v>
      </c>
      <c r="AF244">
        <f t="shared" si="126"/>
        <v>0.95951847797514722</v>
      </c>
      <c r="AG244">
        <f t="shared" si="127"/>
        <v>24.195403744139544</v>
      </c>
      <c r="AH244">
        <v>1569.506232029891</v>
      </c>
      <c r="AI244">
        <v>1552.1626060606061</v>
      </c>
      <c r="AJ244">
        <v>1.7657262665052791</v>
      </c>
      <c r="AK244">
        <v>64.412612484880171</v>
      </c>
      <c r="AL244">
        <f t="shared" si="128"/>
        <v>1.0129627622038726</v>
      </c>
      <c r="AM244">
        <v>35.403918348496383</v>
      </c>
      <c r="AN244">
        <v>35.813800294117648</v>
      </c>
      <c r="AO244">
        <v>-7.4199251126459871E-4</v>
      </c>
      <c r="AP244">
        <v>92.771630971899214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47275.255393503561</v>
      </c>
      <c r="AV244">
        <f t="shared" si="132"/>
        <v>1199.94875</v>
      </c>
      <c r="AW244">
        <f t="shared" si="133"/>
        <v>1025.882488594114</v>
      </c>
      <c r="AX244">
        <f t="shared" si="134"/>
        <v>0.85493858683057411</v>
      </c>
      <c r="AY244">
        <f t="shared" si="135"/>
        <v>0.18843147258300824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1670268152.7874999</v>
      </c>
      <c r="BF244">
        <v>1493.4862499999999</v>
      </c>
      <c r="BG244">
        <v>1514.0825</v>
      </c>
      <c r="BH244">
        <v>35.811875000000001</v>
      </c>
      <c r="BI244">
        <v>35.427587500000001</v>
      </c>
      <c r="BJ244">
        <v>1498.7674999999999</v>
      </c>
      <c r="BK244">
        <v>35.663687500000002</v>
      </c>
      <c r="BL244">
        <v>650.01387499999998</v>
      </c>
      <c r="BM244">
        <v>100.878625</v>
      </c>
      <c r="BN244">
        <v>9.9938037499999993E-2</v>
      </c>
      <c r="BO244">
        <v>33.458537499999998</v>
      </c>
      <c r="BP244">
        <v>33.738487499999998</v>
      </c>
      <c r="BQ244">
        <v>999.9</v>
      </c>
      <c r="BR244">
        <v>0</v>
      </c>
      <c r="BS244">
        <v>0</v>
      </c>
      <c r="BT244">
        <v>9027.1875</v>
      </c>
      <c r="BU244">
        <v>0</v>
      </c>
      <c r="BV244">
        <v>176.433875</v>
      </c>
      <c r="BW244">
        <v>-20.595324999999999</v>
      </c>
      <c r="BX244">
        <v>1548.96</v>
      </c>
      <c r="BY244">
        <v>1569.6912500000001</v>
      </c>
      <c r="BZ244">
        <v>0.38429400000000002</v>
      </c>
      <c r="CA244">
        <v>1514.0825</v>
      </c>
      <c r="CB244">
        <v>35.427587500000001</v>
      </c>
      <c r="CC244">
        <v>3.6126537500000002</v>
      </c>
      <c r="CD244">
        <v>3.57389</v>
      </c>
      <c r="CE244">
        <v>27.158674999999999</v>
      </c>
      <c r="CF244">
        <v>26.974912499999999</v>
      </c>
      <c r="CG244">
        <v>1199.94875</v>
      </c>
      <c r="CH244">
        <v>0.49996325000000003</v>
      </c>
      <c r="CI244">
        <v>0.50003675000000003</v>
      </c>
      <c r="CJ244">
        <v>0</v>
      </c>
      <c r="CK244">
        <v>980.69200000000001</v>
      </c>
      <c r="CL244">
        <v>4.9990899999999998</v>
      </c>
      <c r="CM244">
        <v>10387.125</v>
      </c>
      <c r="CN244">
        <v>9557.3250000000007</v>
      </c>
      <c r="CO244">
        <v>43.921499999999988</v>
      </c>
      <c r="CP244">
        <v>45.811999999999998</v>
      </c>
      <c r="CQ244">
        <v>44.75</v>
      </c>
      <c r="CR244">
        <v>44.811999999999998</v>
      </c>
      <c r="CS244">
        <v>45.186999999999998</v>
      </c>
      <c r="CT244">
        <v>597.43125000000009</v>
      </c>
      <c r="CU244">
        <v>597.51749999999993</v>
      </c>
      <c r="CV244">
        <v>0</v>
      </c>
      <c r="CW244">
        <v>1670268174.2</v>
      </c>
      <c r="CX244">
        <v>0</v>
      </c>
      <c r="CY244">
        <v>1670266866.0999999</v>
      </c>
      <c r="CZ244" t="s">
        <v>356</v>
      </c>
      <c r="DA244">
        <v>1670266861.5999999</v>
      </c>
      <c r="DB244">
        <v>1670266866.0999999</v>
      </c>
      <c r="DC244">
        <v>4</v>
      </c>
      <c r="DD244">
        <v>8.4000000000000005E-2</v>
      </c>
      <c r="DE244">
        <v>1.7999999999999999E-2</v>
      </c>
      <c r="DF244">
        <v>-3.9009999999999998</v>
      </c>
      <c r="DG244">
        <v>0.14799999999999999</v>
      </c>
      <c r="DH244">
        <v>415</v>
      </c>
      <c r="DI244">
        <v>36</v>
      </c>
      <c r="DJ244">
        <v>0.66</v>
      </c>
      <c r="DK244">
        <v>0.36</v>
      </c>
      <c r="DL244">
        <v>-20.62513170731707</v>
      </c>
      <c r="DM244">
        <v>-0.68029547038331339</v>
      </c>
      <c r="DN244">
        <v>0.1194132963120499</v>
      </c>
      <c r="DO244">
        <v>0</v>
      </c>
      <c r="DP244">
        <v>0.4334013170731707</v>
      </c>
      <c r="DQ244">
        <v>-0.23728580487804829</v>
      </c>
      <c r="DR244">
        <v>2.4853160829981531E-2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365</v>
      </c>
      <c r="EA244">
        <v>3.2960799999999999</v>
      </c>
      <c r="EB244">
        <v>2.6254</v>
      </c>
      <c r="EC244">
        <v>0.239067</v>
      </c>
      <c r="ED244">
        <v>0.238981</v>
      </c>
      <c r="EE244">
        <v>0.143821</v>
      </c>
      <c r="EF244">
        <v>0.14122499999999999</v>
      </c>
      <c r="EG244">
        <v>23003.4</v>
      </c>
      <c r="EH244">
        <v>23414.2</v>
      </c>
      <c r="EI244">
        <v>28140.1</v>
      </c>
      <c r="EJ244">
        <v>29629.8</v>
      </c>
      <c r="EK244">
        <v>33156.6</v>
      </c>
      <c r="EL244">
        <v>35324.199999999997</v>
      </c>
      <c r="EM244">
        <v>39715.9</v>
      </c>
      <c r="EN244">
        <v>42340.3</v>
      </c>
      <c r="EO244">
        <v>2.22505</v>
      </c>
      <c r="EP244">
        <v>2.16215</v>
      </c>
      <c r="EQ244">
        <v>0.116006</v>
      </c>
      <c r="ER244">
        <v>0</v>
      </c>
      <c r="ES244">
        <v>31.8611</v>
      </c>
      <c r="ET244">
        <v>999.9</v>
      </c>
      <c r="EU244">
        <v>66.900000000000006</v>
      </c>
      <c r="EV244">
        <v>37.1</v>
      </c>
      <c r="EW244">
        <v>42.042900000000003</v>
      </c>
      <c r="EX244">
        <v>57.265000000000001</v>
      </c>
      <c r="EY244">
        <v>-2.37981</v>
      </c>
      <c r="EZ244">
        <v>2</v>
      </c>
      <c r="FA244">
        <v>0.51480700000000001</v>
      </c>
      <c r="FB244">
        <v>0.65051499999999995</v>
      </c>
      <c r="FC244">
        <v>20.270600000000002</v>
      </c>
      <c r="FD244">
        <v>5.2190899999999996</v>
      </c>
      <c r="FE244">
        <v>12.006399999999999</v>
      </c>
      <c r="FF244">
        <v>4.9865500000000003</v>
      </c>
      <c r="FG244">
        <v>3.2845499999999999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1.8622000000000001</v>
      </c>
      <c r="FN244">
        <v>1.8642799999999999</v>
      </c>
      <c r="FO244">
        <v>1.8603499999999999</v>
      </c>
      <c r="FP244">
        <v>1.8610599999999999</v>
      </c>
      <c r="FQ244">
        <v>1.8602000000000001</v>
      </c>
      <c r="FR244">
        <v>1.86188</v>
      </c>
      <c r="FS244">
        <v>1.85839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-5.28</v>
      </c>
      <c r="GH244">
        <v>0.1482</v>
      </c>
      <c r="GI244">
        <v>-2.9546745296188361</v>
      </c>
      <c r="GJ244">
        <v>-2.737337881603403E-3</v>
      </c>
      <c r="GK244">
        <v>1.2769921614711079E-6</v>
      </c>
      <c r="GL244">
        <v>-3.2469241445839119E-10</v>
      </c>
      <c r="GM244">
        <v>0.14817000000000749</v>
      </c>
      <c r="GN244">
        <v>0</v>
      </c>
      <c r="GO244">
        <v>0</v>
      </c>
      <c r="GP244">
        <v>0</v>
      </c>
      <c r="GQ244">
        <v>4</v>
      </c>
      <c r="GR244">
        <v>2074</v>
      </c>
      <c r="GS244">
        <v>4</v>
      </c>
      <c r="GT244">
        <v>30</v>
      </c>
      <c r="GU244">
        <v>21.6</v>
      </c>
      <c r="GV244">
        <v>21.5</v>
      </c>
      <c r="GW244">
        <v>3.8952599999999999</v>
      </c>
      <c r="GX244">
        <v>2.51831</v>
      </c>
      <c r="GY244">
        <v>2.04834</v>
      </c>
      <c r="GZ244">
        <v>2.6049799999999999</v>
      </c>
      <c r="HA244">
        <v>2.1972700000000001</v>
      </c>
      <c r="HB244">
        <v>2.34741</v>
      </c>
      <c r="HC244">
        <v>40.374499999999998</v>
      </c>
      <c r="HD244">
        <v>16.0321</v>
      </c>
      <c r="HE244">
        <v>18</v>
      </c>
      <c r="HF244">
        <v>712.73699999999997</v>
      </c>
      <c r="HG244">
        <v>734.34299999999996</v>
      </c>
      <c r="HH244">
        <v>31.001200000000001</v>
      </c>
      <c r="HI244">
        <v>33.863</v>
      </c>
      <c r="HJ244">
        <v>30.0001</v>
      </c>
      <c r="HK244">
        <v>33.739400000000003</v>
      </c>
      <c r="HL244">
        <v>33.734000000000002</v>
      </c>
      <c r="HM244">
        <v>77.897499999999994</v>
      </c>
      <c r="HN244">
        <v>23.152200000000001</v>
      </c>
      <c r="HO244">
        <v>73.258099999999999</v>
      </c>
      <c r="HP244">
        <v>31</v>
      </c>
      <c r="HQ244">
        <v>1528.06</v>
      </c>
      <c r="HR244">
        <v>35.401600000000002</v>
      </c>
      <c r="HS244">
        <v>99.150499999999994</v>
      </c>
      <c r="HT244">
        <v>98.194000000000003</v>
      </c>
    </row>
    <row r="245" spans="1:228" x14ac:dyDescent="0.2">
      <c r="A245">
        <v>230</v>
      </c>
      <c r="B245">
        <v>1670268159.0999999</v>
      </c>
      <c r="C245">
        <v>914.5</v>
      </c>
      <c r="D245" t="s">
        <v>819</v>
      </c>
      <c r="E245" t="s">
        <v>820</v>
      </c>
      <c r="F245">
        <v>4</v>
      </c>
      <c r="G245">
        <v>1670268157.0999999</v>
      </c>
      <c r="H245">
        <f t="shared" si="102"/>
        <v>9.6964218582216814E-4</v>
      </c>
      <c r="I245">
        <f t="shared" si="103"/>
        <v>0.9696421858221681</v>
      </c>
      <c r="J245">
        <f t="shared" si="104"/>
        <v>23.890483415782789</v>
      </c>
      <c r="K245">
        <f t="shared" si="105"/>
        <v>1500.81</v>
      </c>
      <c r="L245">
        <f t="shared" si="106"/>
        <v>797.13020749322175</v>
      </c>
      <c r="M245">
        <f t="shared" si="107"/>
        <v>80.492380077596792</v>
      </c>
      <c r="N245">
        <f t="shared" si="108"/>
        <v>151.54835158506432</v>
      </c>
      <c r="O245">
        <f t="shared" si="109"/>
        <v>5.7275978525264289E-2</v>
      </c>
      <c r="P245">
        <f t="shared" si="110"/>
        <v>3.6725404325737405</v>
      </c>
      <c r="Q245">
        <f t="shared" si="111"/>
        <v>5.6784320872525142E-2</v>
      </c>
      <c r="R245">
        <f t="shared" si="112"/>
        <v>3.5534022100518287E-2</v>
      </c>
      <c r="S245">
        <f t="shared" si="113"/>
        <v>226.10116466384844</v>
      </c>
      <c r="T245">
        <f t="shared" si="114"/>
        <v>34.33045863966823</v>
      </c>
      <c r="U245">
        <f t="shared" si="115"/>
        <v>33.73798571428572</v>
      </c>
      <c r="V245">
        <f t="shared" si="116"/>
        <v>5.2654153340717933</v>
      </c>
      <c r="W245">
        <f t="shared" si="117"/>
        <v>69.773264725556061</v>
      </c>
      <c r="X245">
        <f t="shared" si="118"/>
        <v>3.6169695128795514</v>
      </c>
      <c r="Y245">
        <f t="shared" si="119"/>
        <v>5.1838903154473623</v>
      </c>
      <c r="Z245">
        <f t="shared" si="120"/>
        <v>1.6484458211922419</v>
      </c>
      <c r="AA245">
        <f t="shared" si="121"/>
        <v>-42.761220394757615</v>
      </c>
      <c r="AB245">
        <f t="shared" si="122"/>
        <v>-55.226183515899848</v>
      </c>
      <c r="AC245">
        <f t="shared" si="123"/>
        <v>-3.4641757082886033</v>
      </c>
      <c r="AD245">
        <f t="shared" si="124"/>
        <v>124.64958504490237</v>
      </c>
      <c r="AE245">
        <f t="shared" si="125"/>
        <v>48.12300295115876</v>
      </c>
      <c r="AF245">
        <f t="shared" si="126"/>
        <v>0.96946785325336604</v>
      </c>
      <c r="AG245">
        <f t="shared" si="127"/>
        <v>23.890483415782789</v>
      </c>
      <c r="AH245">
        <v>1576.594985875322</v>
      </c>
      <c r="AI245">
        <v>1559.2671515151519</v>
      </c>
      <c r="AJ245">
        <v>1.795329665026268</v>
      </c>
      <c r="AK245">
        <v>64.412612484880171</v>
      </c>
      <c r="AL245">
        <f t="shared" si="128"/>
        <v>0.9696421858221681</v>
      </c>
      <c r="AM245">
        <v>35.435401463718811</v>
      </c>
      <c r="AN245">
        <v>35.823079411764709</v>
      </c>
      <c r="AO245">
        <v>1.1465790530235061E-4</v>
      </c>
      <c r="AP245">
        <v>92.771630971899214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47123.533528092528</v>
      </c>
      <c r="AV245">
        <f t="shared" si="132"/>
        <v>1199.9214285714279</v>
      </c>
      <c r="AW245">
        <f t="shared" si="133"/>
        <v>1025.858199307693</v>
      </c>
      <c r="AX245">
        <f t="shared" si="134"/>
        <v>0.85493781082735831</v>
      </c>
      <c r="AY245">
        <f t="shared" si="135"/>
        <v>0.18842997489680158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1670268157.0999999</v>
      </c>
      <c r="BF245">
        <v>1500.81</v>
      </c>
      <c r="BG245">
        <v>1521.4028571428571</v>
      </c>
      <c r="BH245">
        <v>35.819485714285712</v>
      </c>
      <c r="BI245">
        <v>35.431228571428584</v>
      </c>
      <c r="BJ245">
        <v>1506.0985714285709</v>
      </c>
      <c r="BK245">
        <v>35.671314285714281</v>
      </c>
      <c r="BL245">
        <v>650.03399999999988</v>
      </c>
      <c r="BM245">
        <v>100.8777142857143</v>
      </c>
      <c r="BN245">
        <v>9.9992142857142863E-2</v>
      </c>
      <c r="BO245">
        <v>33.459057142857141</v>
      </c>
      <c r="BP245">
        <v>33.73798571428572</v>
      </c>
      <c r="BQ245">
        <v>999.89999999999986</v>
      </c>
      <c r="BR245">
        <v>0</v>
      </c>
      <c r="BS245">
        <v>0</v>
      </c>
      <c r="BT245">
        <v>8997.8585714285709</v>
      </c>
      <c r="BU245">
        <v>0</v>
      </c>
      <c r="BV245">
        <v>173.6537142857143</v>
      </c>
      <c r="BW245">
        <v>-20.59244285714286</v>
      </c>
      <c r="BX245">
        <v>1556.565714285714</v>
      </c>
      <c r="BY245">
        <v>1577.288571428571</v>
      </c>
      <c r="BZ245">
        <v>0.38827514285714282</v>
      </c>
      <c r="CA245">
        <v>1521.4028571428571</v>
      </c>
      <c r="CB245">
        <v>35.431228571428584</v>
      </c>
      <c r="CC245">
        <v>3.613394285714286</v>
      </c>
      <c r="CD245">
        <v>3.574227142857143</v>
      </c>
      <c r="CE245">
        <v>27.162185714285709</v>
      </c>
      <c r="CF245">
        <v>26.976514285714281</v>
      </c>
      <c r="CG245">
        <v>1199.9214285714279</v>
      </c>
      <c r="CH245">
        <v>0.49999028571428572</v>
      </c>
      <c r="CI245">
        <v>0.50000971428571428</v>
      </c>
      <c r="CJ245">
        <v>0</v>
      </c>
      <c r="CK245">
        <v>980.6591428571428</v>
      </c>
      <c r="CL245">
        <v>4.9990899999999998</v>
      </c>
      <c r="CM245">
        <v>10386.314285714279</v>
      </c>
      <c r="CN245">
        <v>9557.2028571428564</v>
      </c>
      <c r="CO245">
        <v>43.936999999999998</v>
      </c>
      <c r="CP245">
        <v>45.811999999999998</v>
      </c>
      <c r="CQ245">
        <v>44.75</v>
      </c>
      <c r="CR245">
        <v>44.875</v>
      </c>
      <c r="CS245">
        <v>45.186999999999998</v>
      </c>
      <c r="CT245">
        <v>597.44857142857143</v>
      </c>
      <c r="CU245">
        <v>597.47285714285715</v>
      </c>
      <c r="CV245">
        <v>0</v>
      </c>
      <c r="CW245">
        <v>1670268177.8</v>
      </c>
      <c r="CX245">
        <v>0</v>
      </c>
      <c r="CY245">
        <v>1670266866.0999999</v>
      </c>
      <c r="CZ245" t="s">
        <v>356</v>
      </c>
      <c r="DA245">
        <v>1670266861.5999999</v>
      </c>
      <c r="DB245">
        <v>1670266866.0999999</v>
      </c>
      <c r="DC245">
        <v>4</v>
      </c>
      <c r="DD245">
        <v>8.4000000000000005E-2</v>
      </c>
      <c r="DE245">
        <v>1.7999999999999999E-2</v>
      </c>
      <c r="DF245">
        <v>-3.9009999999999998</v>
      </c>
      <c r="DG245">
        <v>0.14799999999999999</v>
      </c>
      <c r="DH245">
        <v>415</v>
      </c>
      <c r="DI245">
        <v>36</v>
      </c>
      <c r="DJ245">
        <v>0.66</v>
      </c>
      <c r="DK245">
        <v>0.36</v>
      </c>
      <c r="DL245">
        <v>-20.644665853658541</v>
      </c>
      <c r="DM245">
        <v>1.097770034840637E-2</v>
      </c>
      <c r="DN245">
        <v>0.10225689936710219</v>
      </c>
      <c r="DO245">
        <v>1</v>
      </c>
      <c r="DP245">
        <v>0.41757314634146347</v>
      </c>
      <c r="DQ245">
        <v>-0.2448511986062698</v>
      </c>
      <c r="DR245">
        <v>2.583331390747225E-2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3.29603</v>
      </c>
      <c r="EB245">
        <v>2.62513</v>
      </c>
      <c r="EC245">
        <v>0.23970900000000001</v>
      </c>
      <c r="ED245">
        <v>0.239616</v>
      </c>
      <c r="EE245">
        <v>0.14383799999999999</v>
      </c>
      <c r="EF245">
        <v>0.14119899999999999</v>
      </c>
      <c r="EG245">
        <v>22984.1</v>
      </c>
      <c r="EH245">
        <v>23394.799999999999</v>
      </c>
      <c r="EI245">
        <v>28140.3</v>
      </c>
      <c r="EJ245">
        <v>29630.2</v>
      </c>
      <c r="EK245">
        <v>33156.199999999997</v>
      </c>
      <c r="EL245">
        <v>35325.599999999999</v>
      </c>
      <c r="EM245">
        <v>39716.1</v>
      </c>
      <c r="EN245">
        <v>42340.7</v>
      </c>
      <c r="EO245">
        <v>2.2249500000000002</v>
      </c>
      <c r="EP245">
        <v>2.1622699999999999</v>
      </c>
      <c r="EQ245">
        <v>0.11604299999999999</v>
      </c>
      <c r="ER245">
        <v>0</v>
      </c>
      <c r="ES245">
        <v>31.862300000000001</v>
      </c>
      <c r="ET245">
        <v>999.9</v>
      </c>
      <c r="EU245">
        <v>66.900000000000006</v>
      </c>
      <c r="EV245">
        <v>37.1</v>
      </c>
      <c r="EW245">
        <v>42.045400000000001</v>
      </c>
      <c r="EX245">
        <v>57.085000000000001</v>
      </c>
      <c r="EY245">
        <v>-2.3918300000000001</v>
      </c>
      <c r="EZ245">
        <v>2</v>
      </c>
      <c r="FA245">
        <v>0.51486299999999996</v>
      </c>
      <c r="FB245">
        <v>0.654559</v>
      </c>
      <c r="FC245">
        <v>20.270499999999998</v>
      </c>
      <c r="FD245">
        <v>5.2193899999999998</v>
      </c>
      <c r="FE245">
        <v>12.005599999999999</v>
      </c>
      <c r="FF245">
        <v>4.9862500000000001</v>
      </c>
      <c r="FG245">
        <v>3.2846500000000001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1.8622000000000001</v>
      </c>
      <c r="FN245">
        <v>1.8642700000000001</v>
      </c>
      <c r="FO245">
        <v>1.8603499999999999</v>
      </c>
      <c r="FP245">
        <v>1.8610599999999999</v>
      </c>
      <c r="FQ245">
        <v>1.8602000000000001</v>
      </c>
      <c r="FR245">
        <v>1.86188</v>
      </c>
      <c r="FS245">
        <v>1.8583799999999999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-5.29</v>
      </c>
      <c r="GH245">
        <v>0.1482</v>
      </c>
      <c r="GI245">
        <v>-2.9546745296188361</v>
      </c>
      <c r="GJ245">
        <v>-2.737337881603403E-3</v>
      </c>
      <c r="GK245">
        <v>1.2769921614711079E-6</v>
      </c>
      <c r="GL245">
        <v>-3.2469241445839119E-10</v>
      </c>
      <c r="GM245">
        <v>0.14817000000000749</v>
      </c>
      <c r="GN245">
        <v>0</v>
      </c>
      <c r="GO245">
        <v>0</v>
      </c>
      <c r="GP245">
        <v>0</v>
      </c>
      <c r="GQ245">
        <v>4</v>
      </c>
      <c r="GR245">
        <v>2074</v>
      </c>
      <c r="GS245">
        <v>4</v>
      </c>
      <c r="GT245">
        <v>30</v>
      </c>
      <c r="GU245">
        <v>21.6</v>
      </c>
      <c r="GV245">
        <v>21.6</v>
      </c>
      <c r="GW245">
        <v>3.90747</v>
      </c>
      <c r="GX245">
        <v>2.5109900000000001</v>
      </c>
      <c r="GY245">
        <v>2.04834</v>
      </c>
      <c r="GZ245">
        <v>2.6049799999999999</v>
      </c>
      <c r="HA245">
        <v>2.1972700000000001</v>
      </c>
      <c r="HB245">
        <v>2.3730500000000001</v>
      </c>
      <c r="HC245">
        <v>40.374499999999998</v>
      </c>
      <c r="HD245">
        <v>16.0321</v>
      </c>
      <c r="HE245">
        <v>18</v>
      </c>
      <c r="HF245">
        <v>712.65200000000004</v>
      </c>
      <c r="HG245">
        <v>734.46199999999999</v>
      </c>
      <c r="HH245">
        <v>31.001200000000001</v>
      </c>
      <c r="HI245">
        <v>33.863</v>
      </c>
      <c r="HJ245">
        <v>30.0002</v>
      </c>
      <c r="HK245">
        <v>33.739400000000003</v>
      </c>
      <c r="HL245">
        <v>33.734000000000002</v>
      </c>
      <c r="HM245">
        <v>78.162899999999993</v>
      </c>
      <c r="HN245">
        <v>23.152200000000001</v>
      </c>
      <c r="HO245">
        <v>73.258099999999999</v>
      </c>
      <c r="HP245">
        <v>31</v>
      </c>
      <c r="HQ245">
        <v>1534.76</v>
      </c>
      <c r="HR245">
        <v>35.401600000000002</v>
      </c>
      <c r="HS245">
        <v>99.150999999999996</v>
      </c>
      <c r="HT245">
        <v>98.194999999999993</v>
      </c>
    </row>
    <row r="246" spans="1:228" x14ac:dyDescent="0.2">
      <c r="A246">
        <v>231</v>
      </c>
      <c r="B246">
        <v>1670268163.0999999</v>
      </c>
      <c r="C246">
        <v>918.5</v>
      </c>
      <c r="D246" t="s">
        <v>821</v>
      </c>
      <c r="E246" t="s">
        <v>822</v>
      </c>
      <c r="F246">
        <v>4</v>
      </c>
      <c r="G246">
        <v>1670268160.7874999</v>
      </c>
      <c r="H246">
        <f t="shared" si="102"/>
        <v>9.6024687591069347E-4</v>
      </c>
      <c r="I246">
        <f t="shared" si="103"/>
        <v>0.96024687591069346</v>
      </c>
      <c r="J246">
        <f t="shared" si="104"/>
        <v>25.394176363837314</v>
      </c>
      <c r="K246">
        <f t="shared" si="105"/>
        <v>1507.0374999999999</v>
      </c>
      <c r="L246">
        <f t="shared" si="106"/>
        <v>754.67382388612737</v>
      </c>
      <c r="M246">
        <f t="shared" si="107"/>
        <v>76.205854091873576</v>
      </c>
      <c r="N246">
        <f t="shared" si="108"/>
        <v>152.1784328553986</v>
      </c>
      <c r="O246">
        <f t="shared" si="109"/>
        <v>5.6725957704380658E-2</v>
      </c>
      <c r="P246">
        <f t="shared" si="110"/>
        <v>3.6807514604442986</v>
      </c>
      <c r="Q246">
        <f t="shared" si="111"/>
        <v>5.624472065731502E-2</v>
      </c>
      <c r="R246">
        <f t="shared" si="112"/>
        <v>3.519584719599915E-2</v>
      </c>
      <c r="S246">
        <f t="shared" si="113"/>
        <v>226.10787711057029</v>
      </c>
      <c r="T246">
        <f t="shared" si="114"/>
        <v>34.32976935193291</v>
      </c>
      <c r="U246">
        <f t="shared" si="115"/>
        <v>33.736274999999999</v>
      </c>
      <c r="V246">
        <f t="shared" si="116"/>
        <v>5.2649119492132659</v>
      </c>
      <c r="W246">
        <f t="shared" si="117"/>
        <v>69.772511936508465</v>
      </c>
      <c r="X246">
        <f t="shared" si="118"/>
        <v>3.616756879105322</v>
      </c>
      <c r="Y246">
        <f t="shared" si="119"/>
        <v>5.1836414925071006</v>
      </c>
      <c r="Z246">
        <f t="shared" si="120"/>
        <v>1.6481550701079439</v>
      </c>
      <c r="AA246">
        <f t="shared" si="121"/>
        <v>-42.346887227661583</v>
      </c>
      <c r="AB246">
        <f t="shared" si="122"/>
        <v>-55.180277770916902</v>
      </c>
      <c r="AC246">
        <f t="shared" si="123"/>
        <v>-3.453531318333678</v>
      </c>
      <c r="AD246">
        <f t="shared" si="124"/>
        <v>125.12718079365813</v>
      </c>
      <c r="AE246">
        <f t="shared" si="125"/>
        <v>48.039987613589304</v>
      </c>
      <c r="AF246">
        <f t="shared" si="126"/>
        <v>0.98470176562005418</v>
      </c>
      <c r="AG246">
        <f t="shared" si="127"/>
        <v>25.394176363837314</v>
      </c>
      <c r="AH246">
        <v>1583.573694064957</v>
      </c>
      <c r="AI246">
        <v>1566.06006060606</v>
      </c>
      <c r="AJ246">
        <v>1.677406299377016</v>
      </c>
      <c r="AK246">
        <v>64.412612484880171</v>
      </c>
      <c r="AL246">
        <f t="shared" si="128"/>
        <v>0.96024687591069346</v>
      </c>
      <c r="AM246">
        <v>35.429149628624558</v>
      </c>
      <c r="AN246">
        <v>35.81250470588234</v>
      </c>
      <c r="AO246">
        <v>2.1733300790587309E-4</v>
      </c>
      <c r="AP246">
        <v>92.771630971899214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47270.134996860841</v>
      </c>
      <c r="AV246">
        <f t="shared" si="132"/>
        <v>1199.9549999999999</v>
      </c>
      <c r="AW246">
        <f t="shared" si="133"/>
        <v>1025.8871010935595</v>
      </c>
      <c r="AX246">
        <f t="shared" si="134"/>
        <v>0.85493797775213198</v>
      </c>
      <c r="AY246">
        <f t="shared" si="135"/>
        <v>0.18843029706161507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1670268160.7874999</v>
      </c>
      <c r="BF246">
        <v>1507.0374999999999</v>
      </c>
      <c r="BG246">
        <v>1527.6087500000001</v>
      </c>
      <c r="BH246">
        <v>35.8170875</v>
      </c>
      <c r="BI246">
        <v>35.422712500000003</v>
      </c>
      <c r="BJ246">
        <v>1512.335</v>
      </c>
      <c r="BK246">
        <v>35.668912499999998</v>
      </c>
      <c r="BL246">
        <v>650.00774999999999</v>
      </c>
      <c r="BM246">
        <v>100.87875</v>
      </c>
      <c r="BN246">
        <v>9.9780962499999987E-2</v>
      </c>
      <c r="BO246">
        <v>33.458199999999998</v>
      </c>
      <c r="BP246">
        <v>33.736274999999999</v>
      </c>
      <c r="BQ246">
        <v>999.9</v>
      </c>
      <c r="BR246">
        <v>0</v>
      </c>
      <c r="BS246">
        <v>0</v>
      </c>
      <c r="BT246">
        <v>9026.1725000000006</v>
      </c>
      <c r="BU246">
        <v>0</v>
      </c>
      <c r="BV246">
        <v>170.708</v>
      </c>
      <c r="BW246">
        <v>-20.572412499999999</v>
      </c>
      <c r="BX246">
        <v>1563.02</v>
      </c>
      <c r="BY246">
        <v>1583.7075</v>
      </c>
      <c r="BZ246">
        <v>0.39437800000000001</v>
      </c>
      <c r="CA246">
        <v>1527.6087500000001</v>
      </c>
      <c r="CB246">
        <v>35.422712500000003</v>
      </c>
      <c r="CC246">
        <v>3.6131850000000001</v>
      </c>
      <c r="CD246">
        <v>3.5734012499999999</v>
      </c>
      <c r="CE246">
        <v>27.161200000000001</v>
      </c>
      <c r="CF246">
        <v>26.9726</v>
      </c>
      <c r="CG246">
        <v>1199.9549999999999</v>
      </c>
      <c r="CH246">
        <v>0.49998399999999998</v>
      </c>
      <c r="CI246">
        <v>0.50001600000000002</v>
      </c>
      <c r="CJ246">
        <v>0</v>
      </c>
      <c r="CK246">
        <v>980.56212499999992</v>
      </c>
      <c r="CL246">
        <v>4.9990899999999998</v>
      </c>
      <c r="CM246">
        <v>10385.387500000001</v>
      </c>
      <c r="CN246">
        <v>9557.4287499999991</v>
      </c>
      <c r="CO246">
        <v>43.936999999999998</v>
      </c>
      <c r="CP246">
        <v>45.811999999999998</v>
      </c>
      <c r="CQ246">
        <v>44.75</v>
      </c>
      <c r="CR246">
        <v>44.875</v>
      </c>
      <c r="CS246">
        <v>45.186999999999998</v>
      </c>
      <c r="CT246">
        <v>597.45875000000001</v>
      </c>
      <c r="CU246">
        <v>597.49625000000003</v>
      </c>
      <c r="CV246">
        <v>0</v>
      </c>
      <c r="CW246">
        <v>1670268182</v>
      </c>
      <c r="CX246">
        <v>0</v>
      </c>
      <c r="CY246">
        <v>1670266866.0999999</v>
      </c>
      <c r="CZ246" t="s">
        <v>356</v>
      </c>
      <c r="DA246">
        <v>1670266861.5999999</v>
      </c>
      <c r="DB246">
        <v>1670266866.0999999</v>
      </c>
      <c r="DC246">
        <v>4</v>
      </c>
      <c r="DD246">
        <v>8.4000000000000005E-2</v>
      </c>
      <c r="DE246">
        <v>1.7999999999999999E-2</v>
      </c>
      <c r="DF246">
        <v>-3.9009999999999998</v>
      </c>
      <c r="DG246">
        <v>0.14799999999999999</v>
      </c>
      <c r="DH246">
        <v>415</v>
      </c>
      <c r="DI246">
        <v>36</v>
      </c>
      <c r="DJ246">
        <v>0.66</v>
      </c>
      <c r="DK246">
        <v>0.36</v>
      </c>
      <c r="DL246">
        <v>-20.634448780487801</v>
      </c>
      <c r="DM246">
        <v>0.36713937282225118</v>
      </c>
      <c r="DN246">
        <v>0.1066746435273327</v>
      </c>
      <c r="DO246">
        <v>0</v>
      </c>
      <c r="DP246">
        <v>0.40754178048780493</v>
      </c>
      <c r="DQ246">
        <v>-0.19530712891986179</v>
      </c>
      <c r="DR246">
        <v>2.2903980897473138E-2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0</v>
      </c>
      <c r="DY246">
        <v>2</v>
      </c>
      <c r="DZ246" t="s">
        <v>365</v>
      </c>
      <c r="EA246">
        <v>3.2959999999999998</v>
      </c>
      <c r="EB246">
        <v>2.6253799999999998</v>
      </c>
      <c r="EC246">
        <v>0.24034</v>
      </c>
      <c r="ED246">
        <v>0.24024599999999999</v>
      </c>
      <c r="EE246">
        <v>0.143821</v>
      </c>
      <c r="EF246">
        <v>0.14117499999999999</v>
      </c>
      <c r="EG246">
        <v>22964.9</v>
      </c>
      <c r="EH246">
        <v>23375.200000000001</v>
      </c>
      <c r="EI246">
        <v>28140.3</v>
      </c>
      <c r="EJ246">
        <v>29630</v>
      </c>
      <c r="EK246">
        <v>33156.800000000003</v>
      </c>
      <c r="EL246">
        <v>35326.400000000001</v>
      </c>
      <c r="EM246">
        <v>39716.1</v>
      </c>
      <c r="EN246">
        <v>42340.5</v>
      </c>
      <c r="EO246">
        <v>2.2248199999999998</v>
      </c>
      <c r="EP246">
        <v>2.1622499999999998</v>
      </c>
      <c r="EQ246">
        <v>0.115484</v>
      </c>
      <c r="ER246">
        <v>0</v>
      </c>
      <c r="ES246">
        <v>31.863900000000001</v>
      </c>
      <c r="ET246">
        <v>999.9</v>
      </c>
      <c r="EU246">
        <v>66.900000000000006</v>
      </c>
      <c r="EV246">
        <v>37.1</v>
      </c>
      <c r="EW246">
        <v>42.040799999999997</v>
      </c>
      <c r="EX246">
        <v>57.085000000000001</v>
      </c>
      <c r="EY246">
        <v>-2.3557700000000001</v>
      </c>
      <c r="EZ246">
        <v>2</v>
      </c>
      <c r="FA246">
        <v>0.51494700000000004</v>
      </c>
      <c r="FB246">
        <v>0.65828699999999996</v>
      </c>
      <c r="FC246">
        <v>20.270299999999999</v>
      </c>
      <c r="FD246">
        <v>5.2198399999999996</v>
      </c>
      <c r="FE246">
        <v>12.006399999999999</v>
      </c>
      <c r="FF246">
        <v>4.98665</v>
      </c>
      <c r="FG246">
        <v>3.2846500000000001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1.86219</v>
      </c>
      <c r="FN246">
        <v>1.8642799999999999</v>
      </c>
      <c r="FO246">
        <v>1.8603499999999999</v>
      </c>
      <c r="FP246">
        <v>1.86104</v>
      </c>
      <c r="FQ246">
        <v>1.8602000000000001</v>
      </c>
      <c r="FR246">
        <v>1.86188</v>
      </c>
      <c r="FS246">
        <v>1.8584099999999999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-5.31</v>
      </c>
      <c r="GH246">
        <v>0.1482</v>
      </c>
      <c r="GI246">
        <v>-2.9546745296188361</v>
      </c>
      <c r="GJ246">
        <v>-2.737337881603403E-3</v>
      </c>
      <c r="GK246">
        <v>1.2769921614711079E-6</v>
      </c>
      <c r="GL246">
        <v>-3.2469241445839119E-10</v>
      </c>
      <c r="GM246">
        <v>0.14817000000000749</v>
      </c>
      <c r="GN246">
        <v>0</v>
      </c>
      <c r="GO246">
        <v>0</v>
      </c>
      <c r="GP246">
        <v>0</v>
      </c>
      <c r="GQ246">
        <v>4</v>
      </c>
      <c r="GR246">
        <v>2074</v>
      </c>
      <c r="GS246">
        <v>4</v>
      </c>
      <c r="GT246">
        <v>30</v>
      </c>
      <c r="GU246">
        <v>21.7</v>
      </c>
      <c r="GV246">
        <v>21.6</v>
      </c>
      <c r="GW246">
        <v>3.9209000000000001</v>
      </c>
      <c r="GX246">
        <v>2.5134300000000001</v>
      </c>
      <c r="GY246">
        <v>2.04834</v>
      </c>
      <c r="GZ246">
        <v>2.6049799999999999</v>
      </c>
      <c r="HA246">
        <v>2.1972700000000001</v>
      </c>
      <c r="HB246">
        <v>2.3596200000000001</v>
      </c>
      <c r="HC246">
        <v>40.374499999999998</v>
      </c>
      <c r="HD246">
        <v>16.0321</v>
      </c>
      <c r="HE246">
        <v>18</v>
      </c>
      <c r="HF246">
        <v>712.54600000000005</v>
      </c>
      <c r="HG246">
        <v>734.43799999999999</v>
      </c>
      <c r="HH246">
        <v>31.001100000000001</v>
      </c>
      <c r="HI246">
        <v>33.863799999999998</v>
      </c>
      <c r="HJ246">
        <v>30.0002</v>
      </c>
      <c r="HK246">
        <v>33.739400000000003</v>
      </c>
      <c r="HL246">
        <v>33.734000000000002</v>
      </c>
      <c r="HM246">
        <v>78.4298</v>
      </c>
      <c r="HN246">
        <v>23.152200000000001</v>
      </c>
      <c r="HO246">
        <v>73.258099999999999</v>
      </c>
      <c r="HP246">
        <v>31</v>
      </c>
      <c r="HQ246">
        <v>1541.44</v>
      </c>
      <c r="HR246">
        <v>35.4024</v>
      </c>
      <c r="HS246">
        <v>99.150999999999996</v>
      </c>
      <c r="HT246">
        <v>98.194500000000005</v>
      </c>
    </row>
    <row r="247" spans="1:228" x14ac:dyDescent="0.2">
      <c r="A247">
        <v>232</v>
      </c>
      <c r="B247">
        <v>1670268167.0999999</v>
      </c>
      <c r="C247">
        <v>922.5</v>
      </c>
      <c r="D247" t="s">
        <v>823</v>
      </c>
      <c r="E247" t="s">
        <v>824</v>
      </c>
      <c r="F247">
        <v>4</v>
      </c>
      <c r="G247">
        <v>1670268165.0999999</v>
      </c>
      <c r="H247">
        <f t="shared" si="102"/>
        <v>9.7165650272930436E-4</v>
      </c>
      <c r="I247">
        <f t="shared" si="103"/>
        <v>0.97165650272930437</v>
      </c>
      <c r="J247">
        <f t="shared" si="104"/>
        <v>24.838809888173014</v>
      </c>
      <c r="K247">
        <f t="shared" si="105"/>
        <v>1514.09</v>
      </c>
      <c r="L247">
        <f t="shared" si="106"/>
        <v>783.78304609231486</v>
      </c>
      <c r="M247">
        <f t="shared" si="107"/>
        <v>79.146464059990024</v>
      </c>
      <c r="N247">
        <f t="shared" si="108"/>
        <v>152.89290877883573</v>
      </c>
      <c r="O247">
        <f t="shared" si="109"/>
        <v>5.7286849602751801E-2</v>
      </c>
      <c r="P247">
        <f t="shared" si="110"/>
        <v>3.6638836007866118</v>
      </c>
      <c r="Q247">
        <f t="shared" si="111"/>
        <v>5.679385485107627E-2</v>
      </c>
      <c r="R247">
        <f t="shared" si="112"/>
        <v>3.5540099122888663E-2</v>
      </c>
      <c r="S247">
        <f t="shared" si="113"/>
        <v>226.12082880630766</v>
      </c>
      <c r="T247">
        <f t="shared" si="114"/>
        <v>34.33026733279074</v>
      </c>
      <c r="U247">
        <f t="shared" si="115"/>
        <v>33.746028571428567</v>
      </c>
      <c r="V247">
        <f t="shared" si="116"/>
        <v>5.2677825396080751</v>
      </c>
      <c r="W247">
        <f t="shared" si="117"/>
        <v>69.764729750496585</v>
      </c>
      <c r="X247">
        <f t="shared" si="118"/>
        <v>3.6161625371365118</v>
      </c>
      <c r="Y247">
        <f t="shared" si="119"/>
        <v>5.1833677992721983</v>
      </c>
      <c r="Z247">
        <f t="shared" si="120"/>
        <v>1.6516200024715633</v>
      </c>
      <c r="AA247">
        <f t="shared" si="121"/>
        <v>-42.85005177036232</v>
      </c>
      <c r="AB247">
        <f t="shared" si="122"/>
        <v>-57.040238490669857</v>
      </c>
      <c r="AC247">
        <f t="shared" si="123"/>
        <v>-3.58652945267337</v>
      </c>
      <c r="AD247">
        <f t="shared" si="124"/>
        <v>122.64400909260212</v>
      </c>
      <c r="AE247">
        <f t="shared" si="125"/>
        <v>48.385716640681913</v>
      </c>
      <c r="AF247">
        <f t="shared" si="126"/>
        <v>0.99900333848033029</v>
      </c>
      <c r="AG247">
        <f t="shared" si="127"/>
        <v>24.838809888173014</v>
      </c>
      <c r="AH247">
        <v>1590.4684707139311</v>
      </c>
      <c r="AI247">
        <v>1572.9458787878791</v>
      </c>
      <c r="AJ247">
        <v>1.7409096831647921</v>
      </c>
      <c r="AK247">
        <v>64.412612484880171</v>
      </c>
      <c r="AL247">
        <f t="shared" si="128"/>
        <v>0.97165650272930437</v>
      </c>
      <c r="AM247">
        <v>35.418447485568997</v>
      </c>
      <c r="AN247">
        <v>35.80831058823528</v>
      </c>
      <c r="AO247">
        <v>-1.2897462048369401E-4</v>
      </c>
      <c r="AP247">
        <v>92.771630971899214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46969.4651287093</v>
      </c>
      <c r="AV247">
        <f t="shared" si="132"/>
        <v>1200.028571428571</v>
      </c>
      <c r="AW247">
        <f t="shared" si="133"/>
        <v>1025.9495278789154</v>
      </c>
      <c r="AX247">
        <f t="shared" si="134"/>
        <v>0.8549375842423288</v>
      </c>
      <c r="AY247">
        <f t="shared" si="135"/>
        <v>0.18842953758769485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1670268165.0999999</v>
      </c>
      <c r="BF247">
        <v>1514.09</v>
      </c>
      <c r="BG247">
        <v>1534.815714285714</v>
      </c>
      <c r="BH247">
        <v>35.810657142857153</v>
      </c>
      <c r="BI247">
        <v>35.41057142857143</v>
      </c>
      <c r="BJ247">
        <v>1519.3957142857139</v>
      </c>
      <c r="BK247">
        <v>35.662485714285722</v>
      </c>
      <c r="BL247">
        <v>650.03985714285716</v>
      </c>
      <c r="BM247">
        <v>100.8797142857143</v>
      </c>
      <c r="BN247">
        <v>0.1003521428571429</v>
      </c>
      <c r="BO247">
        <v>33.457257142857138</v>
      </c>
      <c r="BP247">
        <v>33.746028571428567</v>
      </c>
      <c r="BQ247">
        <v>999.89999999999986</v>
      </c>
      <c r="BR247">
        <v>0</v>
      </c>
      <c r="BS247">
        <v>0</v>
      </c>
      <c r="BT247">
        <v>8967.7685714285708</v>
      </c>
      <c r="BU247">
        <v>0</v>
      </c>
      <c r="BV247">
        <v>168.16371428571429</v>
      </c>
      <c r="BW247">
        <v>-20.725271428571428</v>
      </c>
      <c r="BX247">
        <v>1570.325714285714</v>
      </c>
      <c r="BY247">
        <v>1591.1614285714279</v>
      </c>
      <c r="BZ247">
        <v>0.40010014285714279</v>
      </c>
      <c r="CA247">
        <v>1534.815714285714</v>
      </c>
      <c r="CB247">
        <v>35.41057142857143</v>
      </c>
      <c r="CC247">
        <v>3.612564285714285</v>
      </c>
      <c r="CD247">
        <v>3.5722</v>
      </c>
      <c r="CE247">
        <v>27.158271428571432</v>
      </c>
      <c r="CF247">
        <v>26.96685714285714</v>
      </c>
      <c r="CG247">
        <v>1200.028571428571</v>
      </c>
      <c r="CH247">
        <v>0.49999785714285722</v>
      </c>
      <c r="CI247">
        <v>0.50000214285714273</v>
      </c>
      <c r="CJ247">
        <v>0</v>
      </c>
      <c r="CK247">
        <v>980.36114285714291</v>
      </c>
      <c r="CL247">
        <v>4.9990899999999998</v>
      </c>
      <c r="CM247">
        <v>10383.94285714286</v>
      </c>
      <c r="CN247">
        <v>9558.0785714285703</v>
      </c>
      <c r="CO247">
        <v>43.936999999999998</v>
      </c>
      <c r="CP247">
        <v>45.811999999999998</v>
      </c>
      <c r="CQ247">
        <v>44.75</v>
      </c>
      <c r="CR247">
        <v>44.875</v>
      </c>
      <c r="CS247">
        <v>45.186999999999998</v>
      </c>
      <c r="CT247">
        <v>597.51142857142861</v>
      </c>
      <c r="CU247">
        <v>597.51714285714297</v>
      </c>
      <c r="CV247">
        <v>0</v>
      </c>
      <c r="CW247">
        <v>1670268186.2</v>
      </c>
      <c r="CX247">
        <v>0</v>
      </c>
      <c r="CY247">
        <v>1670266866.0999999</v>
      </c>
      <c r="CZ247" t="s">
        <v>356</v>
      </c>
      <c r="DA247">
        <v>1670266861.5999999</v>
      </c>
      <c r="DB247">
        <v>1670266866.0999999</v>
      </c>
      <c r="DC247">
        <v>4</v>
      </c>
      <c r="DD247">
        <v>8.4000000000000005E-2</v>
      </c>
      <c r="DE247">
        <v>1.7999999999999999E-2</v>
      </c>
      <c r="DF247">
        <v>-3.9009999999999998</v>
      </c>
      <c r="DG247">
        <v>0.14799999999999999</v>
      </c>
      <c r="DH247">
        <v>415</v>
      </c>
      <c r="DI247">
        <v>36</v>
      </c>
      <c r="DJ247">
        <v>0.66</v>
      </c>
      <c r="DK247">
        <v>0.36</v>
      </c>
      <c r="DL247">
        <v>-20.646895121951221</v>
      </c>
      <c r="DM247">
        <v>0.24121045296170371</v>
      </c>
      <c r="DN247">
        <v>0.1102114109253477</v>
      </c>
      <c r="DO247">
        <v>0</v>
      </c>
      <c r="DP247">
        <v>0.39983051219512189</v>
      </c>
      <c r="DQ247">
        <v>-9.462947038327528E-2</v>
      </c>
      <c r="DR247">
        <v>1.7346696536737372E-2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3.2960600000000002</v>
      </c>
      <c r="EB247">
        <v>2.6253299999999999</v>
      </c>
      <c r="EC247">
        <v>0.24096999999999999</v>
      </c>
      <c r="ED247">
        <v>0.240874</v>
      </c>
      <c r="EE247">
        <v>0.14380200000000001</v>
      </c>
      <c r="EF247">
        <v>0.14114599999999999</v>
      </c>
      <c r="EG247">
        <v>22945.599999999999</v>
      </c>
      <c r="EH247">
        <v>23355.8</v>
      </c>
      <c r="EI247">
        <v>28140</v>
      </c>
      <c r="EJ247">
        <v>29630</v>
      </c>
      <c r="EK247">
        <v>33157.5</v>
      </c>
      <c r="EL247">
        <v>35327.800000000003</v>
      </c>
      <c r="EM247">
        <v>39715.9</v>
      </c>
      <c r="EN247">
        <v>42340.6</v>
      </c>
      <c r="EO247">
        <v>2.2248700000000001</v>
      </c>
      <c r="EP247">
        <v>2.1621299999999999</v>
      </c>
      <c r="EQ247">
        <v>0.116192</v>
      </c>
      <c r="ER247">
        <v>0</v>
      </c>
      <c r="ES247">
        <v>31.863900000000001</v>
      </c>
      <c r="ET247">
        <v>999.9</v>
      </c>
      <c r="EU247">
        <v>66.900000000000006</v>
      </c>
      <c r="EV247">
        <v>37.1</v>
      </c>
      <c r="EW247">
        <v>42.042000000000002</v>
      </c>
      <c r="EX247">
        <v>57.414999999999999</v>
      </c>
      <c r="EY247">
        <v>-2.4158599999999999</v>
      </c>
      <c r="EZ247">
        <v>2</v>
      </c>
      <c r="FA247">
        <v>0.51497000000000004</v>
      </c>
      <c r="FB247">
        <v>0.66153600000000001</v>
      </c>
      <c r="FC247">
        <v>20.270399999999999</v>
      </c>
      <c r="FD247">
        <v>5.2192400000000001</v>
      </c>
      <c r="FE247">
        <v>12.0059</v>
      </c>
      <c r="FF247">
        <v>4.9866999999999999</v>
      </c>
      <c r="FG247">
        <v>3.2846500000000001</v>
      </c>
      <c r="FH247">
        <v>9999</v>
      </c>
      <c r="FI247">
        <v>9999</v>
      </c>
      <c r="FJ247">
        <v>9999</v>
      </c>
      <c r="FK247">
        <v>999.9</v>
      </c>
      <c r="FL247">
        <v>1.8658300000000001</v>
      </c>
      <c r="FM247">
        <v>1.86222</v>
      </c>
      <c r="FN247">
        <v>1.86426</v>
      </c>
      <c r="FO247">
        <v>1.8603499999999999</v>
      </c>
      <c r="FP247">
        <v>1.86107</v>
      </c>
      <c r="FQ247">
        <v>1.8602000000000001</v>
      </c>
      <c r="FR247">
        <v>1.86188</v>
      </c>
      <c r="FS247">
        <v>1.85843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-5.31</v>
      </c>
      <c r="GH247">
        <v>0.1482</v>
      </c>
      <c r="GI247">
        <v>-2.9546745296188361</v>
      </c>
      <c r="GJ247">
        <v>-2.737337881603403E-3</v>
      </c>
      <c r="GK247">
        <v>1.2769921614711079E-6</v>
      </c>
      <c r="GL247">
        <v>-3.2469241445839119E-10</v>
      </c>
      <c r="GM247">
        <v>0.14817000000000749</v>
      </c>
      <c r="GN247">
        <v>0</v>
      </c>
      <c r="GO247">
        <v>0</v>
      </c>
      <c r="GP247">
        <v>0</v>
      </c>
      <c r="GQ247">
        <v>4</v>
      </c>
      <c r="GR247">
        <v>2074</v>
      </c>
      <c r="GS247">
        <v>4</v>
      </c>
      <c r="GT247">
        <v>30</v>
      </c>
      <c r="GU247">
        <v>21.8</v>
      </c>
      <c r="GV247">
        <v>21.7</v>
      </c>
      <c r="GW247">
        <v>3.9343300000000001</v>
      </c>
      <c r="GX247">
        <v>2.5134300000000001</v>
      </c>
      <c r="GY247">
        <v>2.04834</v>
      </c>
      <c r="GZ247">
        <v>2.6037599999999999</v>
      </c>
      <c r="HA247">
        <v>2.1972700000000001</v>
      </c>
      <c r="HB247">
        <v>2.36328</v>
      </c>
      <c r="HC247">
        <v>40.374499999999998</v>
      </c>
      <c r="HD247">
        <v>16.023299999999999</v>
      </c>
      <c r="HE247">
        <v>18</v>
      </c>
      <c r="HF247">
        <v>712.596</v>
      </c>
      <c r="HG247">
        <v>734.31899999999996</v>
      </c>
      <c r="HH247">
        <v>31.001000000000001</v>
      </c>
      <c r="HI247">
        <v>33.866100000000003</v>
      </c>
      <c r="HJ247">
        <v>30.0002</v>
      </c>
      <c r="HK247">
        <v>33.740099999999998</v>
      </c>
      <c r="HL247">
        <v>33.734000000000002</v>
      </c>
      <c r="HM247">
        <v>78.694800000000001</v>
      </c>
      <c r="HN247">
        <v>23.152200000000001</v>
      </c>
      <c r="HO247">
        <v>73.258099999999999</v>
      </c>
      <c r="HP247">
        <v>31</v>
      </c>
      <c r="HQ247">
        <v>1548.12</v>
      </c>
      <c r="HR247">
        <v>35.4129</v>
      </c>
      <c r="HS247">
        <v>99.150400000000005</v>
      </c>
      <c r="HT247">
        <v>98.194699999999997</v>
      </c>
    </row>
    <row r="248" spans="1:228" x14ac:dyDescent="0.2">
      <c r="A248">
        <v>233</v>
      </c>
      <c r="B248">
        <v>1670268171.0999999</v>
      </c>
      <c r="C248">
        <v>926.5</v>
      </c>
      <c r="D248" t="s">
        <v>825</v>
      </c>
      <c r="E248" t="s">
        <v>826</v>
      </c>
      <c r="F248">
        <v>4</v>
      </c>
      <c r="G248">
        <v>1670268168.7874999</v>
      </c>
      <c r="H248">
        <f t="shared" si="102"/>
        <v>9.7635978484480513E-4</v>
      </c>
      <c r="I248">
        <f t="shared" si="103"/>
        <v>0.97635978484480512</v>
      </c>
      <c r="J248">
        <f t="shared" si="104"/>
        <v>23.832452984531688</v>
      </c>
      <c r="K248">
        <f t="shared" si="105"/>
        <v>1520.3875</v>
      </c>
      <c r="L248">
        <f t="shared" si="106"/>
        <v>821.90739722614501</v>
      </c>
      <c r="M248">
        <f t="shared" si="107"/>
        <v>82.995760826887775</v>
      </c>
      <c r="N248">
        <f t="shared" si="108"/>
        <v>153.52790075871565</v>
      </c>
      <c r="O248">
        <f t="shared" si="109"/>
        <v>5.7639373474305006E-2</v>
      </c>
      <c r="P248">
        <f t="shared" si="110"/>
        <v>3.6685698255777877</v>
      </c>
      <c r="Q248">
        <f t="shared" si="111"/>
        <v>5.7140952665380516E-2</v>
      </c>
      <c r="R248">
        <f t="shared" si="112"/>
        <v>3.5757517152306746E-2</v>
      </c>
      <c r="S248">
        <f t="shared" si="113"/>
        <v>226.12300010953552</v>
      </c>
      <c r="T248">
        <f t="shared" si="114"/>
        <v>34.325560660421289</v>
      </c>
      <c r="U248">
        <f t="shared" si="115"/>
        <v>33.736687500000002</v>
      </c>
      <c r="V248">
        <f t="shared" si="116"/>
        <v>5.2650333252399371</v>
      </c>
      <c r="W248">
        <f t="shared" si="117"/>
        <v>69.762059376363894</v>
      </c>
      <c r="X248">
        <f t="shared" si="118"/>
        <v>3.6154810203008436</v>
      </c>
      <c r="Y248">
        <f t="shared" si="119"/>
        <v>5.1825892936953721</v>
      </c>
      <c r="Z248">
        <f t="shared" si="120"/>
        <v>1.6495523049390934</v>
      </c>
      <c r="AA248">
        <f t="shared" si="121"/>
        <v>-43.057466511655903</v>
      </c>
      <c r="AB248">
        <f t="shared" si="122"/>
        <v>-55.796192317954059</v>
      </c>
      <c r="AC248">
        <f t="shared" si="123"/>
        <v>-3.5036196971397144</v>
      </c>
      <c r="AD248">
        <f t="shared" si="124"/>
        <v>123.76572158278586</v>
      </c>
      <c r="AE248">
        <f t="shared" si="125"/>
        <v>48.026343229955458</v>
      </c>
      <c r="AF248">
        <f t="shared" si="126"/>
        <v>1.0038837666249596</v>
      </c>
      <c r="AG248">
        <f t="shared" si="127"/>
        <v>23.832452984531688</v>
      </c>
      <c r="AH248">
        <v>1597.374205854652</v>
      </c>
      <c r="AI248">
        <v>1580.089757575756</v>
      </c>
      <c r="AJ248">
        <v>1.790624312192034</v>
      </c>
      <c r="AK248">
        <v>64.412612484880171</v>
      </c>
      <c r="AL248">
        <f t="shared" si="128"/>
        <v>0.97635978484480512</v>
      </c>
      <c r="AM248">
        <v>35.408095597465064</v>
      </c>
      <c r="AN248">
        <v>35.799630882352929</v>
      </c>
      <c r="AO248">
        <v>-8.9707061995002001E-5</v>
      </c>
      <c r="AP248">
        <v>92.771630971899214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47053.427230495981</v>
      </c>
      <c r="AV248">
        <f t="shared" si="132"/>
        <v>1200.0425</v>
      </c>
      <c r="AW248">
        <f t="shared" si="133"/>
        <v>1025.9612010930236</v>
      </c>
      <c r="AX248">
        <f t="shared" si="134"/>
        <v>0.85493738854500878</v>
      </c>
      <c r="AY248">
        <f t="shared" si="135"/>
        <v>0.18842915989186676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1670268168.7874999</v>
      </c>
      <c r="BF248">
        <v>1520.3875</v>
      </c>
      <c r="BG248">
        <v>1540.97</v>
      </c>
      <c r="BH248">
        <v>35.804124999999999</v>
      </c>
      <c r="BI248">
        <v>35.402075000000004</v>
      </c>
      <c r="BJ248">
        <v>1525.6975</v>
      </c>
      <c r="BK248">
        <v>35.655974999999998</v>
      </c>
      <c r="BL248">
        <v>650.02850000000001</v>
      </c>
      <c r="BM248">
        <v>100.879375</v>
      </c>
      <c r="BN248">
        <v>0.10007975</v>
      </c>
      <c r="BO248">
        <v>33.454575000000013</v>
      </c>
      <c r="BP248">
        <v>33.736687500000002</v>
      </c>
      <c r="BQ248">
        <v>999.9</v>
      </c>
      <c r="BR248">
        <v>0</v>
      </c>
      <c r="BS248">
        <v>0</v>
      </c>
      <c r="BT248">
        <v>8983.9862499999981</v>
      </c>
      <c r="BU248">
        <v>0</v>
      </c>
      <c r="BV248">
        <v>166.27250000000001</v>
      </c>
      <c r="BW248">
        <v>-20.583112499999999</v>
      </c>
      <c r="BX248">
        <v>1576.845</v>
      </c>
      <c r="BY248">
        <v>1597.5250000000001</v>
      </c>
      <c r="BZ248">
        <v>0.40205637500000002</v>
      </c>
      <c r="CA248">
        <v>1540.97</v>
      </c>
      <c r="CB248">
        <v>35.402075000000004</v>
      </c>
      <c r="CC248">
        <v>3.61189625</v>
      </c>
      <c r="CD248">
        <v>3.5713387499999998</v>
      </c>
      <c r="CE248">
        <v>27.155100000000001</v>
      </c>
      <c r="CF248">
        <v>26.962737499999999</v>
      </c>
      <c r="CG248">
        <v>1200.0425</v>
      </c>
      <c r="CH248">
        <v>0.50000449999999996</v>
      </c>
      <c r="CI248">
        <v>0.49999549999999998</v>
      </c>
      <c r="CJ248">
        <v>0</v>
      </c>
      <c r="CK248">
        <v>980.31849999999997</v>
      </c>
      <c r="CL248">
        <v>4.9990899999999998</v>
      </c>
      <c r="CM248">
        <v>10382.137500000001</v>
      </c>
      <c r="CN248">
        <v>9558.2125000000015</v>
      </c>
      <c r="CO248">
        <v>43.936999999999998</v>
      </c>
      <c r="CP248">
        <v>45.811999999999998</v>
      </c>
      <c r="CQ248">
        <v>44.75</v>
      </c>
      <c r="CR248">
        <v>44.875</v>
      </c>
      <c r="CS248">
        <v>45.242125000000001</v>
      </c>
      <c r="CT248">
        <v>597.52625</v>
      </c>
      <c r="CU248">
        <v>597.5162499999999</v>
      </c>
      <c r="CV248">
        <v>0</v>
      </c>
      <c r="CW248">
        <v>1670268189.8</v>
      </c>
      <c r="CX248">
        <v>0</v>
      </c>
      <c r="CY248">
        <v>1670266866.0999999</v>
      </c>
      <c r="CZ248" t="s">
        <v>356</v>
      </c>
      <c r="DA248">
        <v>1670266861.5999999</v>
      </c>
      <c r="DB248">
        <v>1670266866.0999999</v>
      </c>
      <c r="DC248">
        <v>4</v>
      </c>
      <c r="DD248">
        <v>8.4000000000000005E-2</v>
      </c>
      <c r="DE248">
        <v>1.7999999999999999E-2</v>
      </c>
      <c r="DF248">
        <v>-3.9009999999999998</v>
      </c>
      <c r="DG248">
        <v>0.14799999999999999</v>
      </c>
      <c r="DH248">
        <v>415</v>
      </c>
      <c r="DI248">
        <v>36</v>
      </c>
      <c r="DJ248">
        <v>0.66</v>
      </c>
      <c r="DK248">
        <v>0.36</v>
      </c>
      <c r="DL248">
        <v>-20.63459756097561</v>
      </c>
      <c r="DM248">
        <v>9.8724041811847241E-2</v>
      </c>
      <c r="DN248">
        <v>9.9654191075584986E-2</v>
      </c>
      <c r="DO248">
        <v>1</v>
      </c>
      <c r="DP248">
        <v>0.3942664146341463</v>
      </c>
      <c r="DQ248">
        <v>3.6908132404181913E-2</v>
      </c>
      <c r="DR248">
        <v>9.3508597334634354E-3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2</v>
      </c>
      <c r="DY248">
        <v>2</v>
      </c>
      <c r="DZ248" t="s">
        <v>446</v>
      </c>
      <c r="EA248">
        <v>3.2960799999999999</v>
      </c>
      <c r="EB248">
        <v>2.6252200000000001</v>
      </c>
      <c r="EC248">
        <v>0.241615</v>
      </c>
      <c r="ED248">
        <v>0.24149899999999999</v>
      </c>
      <c r="EE248">
        <v>0.14377599999999999</v>
      </c>
      <c r="EF248">
        <v>0.14112</v>
      </c>
      <c r="EG248">
        <v>22926</v>
      </c>
      <c r="EH248">
        <v>23336.6</v>
      </c>
      <c r="EI248">
        <v>28140</v>
      </c>
      <c r="EJ248">
        <v>29630.1</v>
      </c>
      <c r="EK248">
        <v>33158.199999999997</v>
      </c>
      <c r="EL248">
        <v>35329.199999999997</v>
      </c>
      <c r="EM248">
        <v>39715.5</v>
      </c>
      <c r="EN248">
        <v>42341</v>
      </c>
      <c r="EO248">
        <v>2.2249300000000001</v>
      </c>
      <c r="EP248">
        <v>2.1621700000000001</v>
      </c>
      <c r="EQ248">
        <v>0.115074</v>
      </c>
      <c r="ER248">
        <v>0</v>
      </c>
      <c r="ES248">
        <v>31.863900000000001</v>
      </c>
      <c r="ET248">
        <v>999.9</v>
      </c>
      <c r="EU248">
        <v>66.900000000000006</v>
      </c>
      <c r="EV248">
        <v>37.1</v>
      </c>
      <c r="EW248">
        <v>42.0396</v>
      </c>
      <c r="EX248">
        <v>57.354999999999997</v>
      </c>
      <c r="EY248">
        <v>-2.4519199999999999</v>
      </c>
      <c r="EZ248">
        <v>2</v>
      </c>
      <c r="FA248">
        <v>0.51514700000000002</v>
      </c>
      <c r="FB248">
        <v>0.66491599999999995</v>
      </c>
      <c r="FC248">
        <v>20.270399999999999</v>
      </c>
      <c r="FD248">
        <v>5.2186399999999997</v>
      </c>
      <c r="FE248">
        <v>12.0062</v>
      </c>
      <c r="FF248">
        <v>4.9863999999999997</v>
      </c>
      <c r="FG248">
        <v>3.2845</v>
      </c>
      <c r="FH248">
        <v>9999</v>
      </c>
      <c r="FI248">
        <v>9999</v>
      </c>
      <c r="FJ248">
        <v>9999</v>
      </c>
      <c r="FK248">
        <v>999.9</v>
      </c>
      <c r="FL248">
        <v>1.8658300000000001</v>
      </c>
      <c r="FM248">
        <v>1.8622099999999999</v>
      </c>
      <c r="FN248">
        <v>1.8642799999999999</v>
      </c>
      <c r="FO248">
        <v>1.8603499999999999</v>
      </c>
      <c r="FP248">
        <v>1.8610599999999999</v>
      </c>
      <c r="FQ248">
        <v>1.8602000000000001</v>
      </c>
      <c r="FR248">
        <v>1.86188</v>
      </c>
      <c r="FS248">
        <v>1.85842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-5.31</v>
      </c>
      <c r="GH248">
        <v>0.1482</v>
      </c>
      <c r="GI248">
        <v>-2.9546745296188361</v>
      </c>
      <c r="GJ248">
        <v>-2.737337881603403E-3</v>
      </c>
      <c r="GK248">
        <v>1.2769921614711079E-6</v>
      </c>
      <c r="GL248">
        <v>-3.2469241445839119E-10</v>
      </c>
      <c r="GM248">
        <v>0.14817000000000749</v>
      </c>
      <c r="GN248">
        <v>0</v>
      </c>
      <c r="GO248">
        <v>0</v>
      </c>
      <c r="GP248">
        <v>0</v>
      </c>
      <c r="GQ248">
        <v>4</v>
      </c>
      <c r="GR248">
        <v>2074</v>
      </c>
      <c r="GS248">
        <v>4</v>
      </c>
      <c r="GT248">
        <v>30</v>
      </c>
      <c r="GU248">
        <v>21.8</v>
      </c>
      <c r="GV248">
        <v>21.8</v>
      </c>
      <c r="GW248">
        <v>3.9477500000000001</v>
      </c>
      <c r="GX248">
        <v>2.5097700000000001</v>
      </c>
      <c r="GY248">
        <v>2.04834</v>
      </c>
      <c r="GZ248">
        <v>2.6049799999999999</v>
      </c>
      <c r="HA248">
        <v>2.1972700000000001</v>
      </c>
      <c r="HB248">
        <v>2.3718300000000001</v>
      </c>
      <c r="HC248">
        <v>40.374499999999998</v>
      </c>
      <c r="HD248">
        <v>16.023299999999999</v>
      </c>
      <c r="HE248">
        <v>18</v>
      </c>
      <c r="HF248">
        <v>712.66399999999999</v>
      </c>
      <c r="HG248">
        <v>734.36699999999996</v>
      </c>
      <c r="HH248">
        <v>31.001000000000001</v>
      </c>
      <c r="HI248">
        <v>33.866100000000003</v>
      </c>
      <c r="HJ248">
        <v>30.000299999999999</v>
      </c>
      <c r="HK248">
        <v>33.742400000000004</v>
      </c>
      <c r="HL248">
        <v>33.734000000000002</v>
      </c>
      <c r="HM248">
        <v>78.956900000000005</v>
      </c>
      <c r="HN248">
        <v>23.152200000000001</v>
      </c>
      <c r="HO248">
        <v>73.258099999999999</v>
      </c>
      <c r="HP248">
        <v>31</v>
      </c>
      <c r="HQ248">
        <v>1554.82</v>
      </c>
      <c r="HR248">
        <v>35.423200000000001</v>
      </c>
      <c r="HS248">
        <v>99.149799999999999</v>
      </c>
      <c r="HT248">
        <v>98.195400000000006</v>
      </c>
    </row>
    <row r="249" spans="1:228" x14ac:dyDescent="0.2">
      <c r="A249">
        <v>234</v>
      </c>
      <c r="B249">
        <v>1670268175.0999999</v>
      </c>
      <c r="C249">
        <v>930.5</v>
      </c>
      <c r="D249" t="s">
        <v>827</v>
      </c>
      <c r="E249" t="s">
        <v>828</v>
      </c>
      <c r="F249">
        <v>4</v>
      </c>
      <c r="G249">
        <v>1670268173.0999999</v>
      </c>
      <c r="H249">
        <f t="shared" si="102"/>
        <v>9.7453513384056353E-4</v>
      </c>
      <c r="I249">
        <f t="shared" si="103"/>
        <v>0.97453513384056356</v>
      </c>
      <c r="J249">
        <f t="shared" si="104"/>
        <v>24.896909748306449</v>
      </c>
      <c r="K249">
        <f t="shared" si="105"/>
        <v>1527.6928571428571</v>
      </c>
      <c r="L249">
        <f t="shared" si="106"/>
        <v>798.678413181378</v>
      </c>
      <c r="M249">
        <f t="shared" si="107"/>
        <v>80.649102152484502</v>
      </c>
      <c r="N249">
        <f t="shared" si="108"/>
        <v>154.26366264559994</v>
      </c>
      <c r="O249">
        <f t="shared" si="109"/>
        <v>5.7555324713267637E-2</v>
      </c>
      <c r="P249">
        <f t="shared" si="110"/>
        <v>3.6773303100070946</v>
      </c>
      <c r="Q249">
        <f t="shared" si="111"/>
        <v>5.7059522596960593E-2</v>
      </c>
      <c r="R249">
        <f t="shared" si="112"/>
        <v>3.570639132401885E-2</v>
      </c>
      <c r="S249">
        <f t="shared" si="113"/>
        <v>226.12264976355686</v>
      </c>
      <c r="T249">
        <f t="shared" si="114"/>
        <v>34.319729620513527</v>
      </c>
      <c r="U249">
        <f t="shared" si="115"/>
        <v>33.730128571428573</v>
      </c>
      <c r="V249">
        <f t="shared" si="116"/>
        <v>5.2631036821384827</v>
      </c>
      <c r="W249">
        <f t="shared" si="117"/>
        <v>69.755513299974268</v>
      </c>
      <c r="X249">
        <f t="shared" si="118"/>
        <v>3.6142792477071994</v>
      </c>
      <c r="Y249">
        <f t="shared" si="119"/>
        <v>5.1813528088661238</v>
      </c>
      <c r="Z249">
        <f t="shared" si="120"/>
        <v>1.6488244344312832</v>
      </c>
      <c r="AA249">
        <f t="shared" si="121"/>
        <v>-42.976999402368854</v>
      </c>
      <c r="AB249">
        <f t="shared" si="122"/>
        <v>-55.473806596874084</v>
      </c>
      <c r="AC249">
        <f t="shared" si="123"/>
        <v>-3.4748936880838319</v>
      </c>
      <c r="AD249">
        <f t="shared" si="124"/>
        <v>124.19695007623011</v>
      </c>
      <c r="AE249">
        <f t="shared" si="125"/>
        <v>47.995366582834123</v>
      </c>
      <c r="AF249">
        <f t="shared" si="126"/>
        <v>1.0030343316349268</v>
      </c>
      <c r="AG249">
        <f t="shared" si="127"/>
        <v>24.896909748306449</v>
      </c>
      <c r="AH249">
        <v>1604.409192279398</v>
      </c>
      <c r="AI249">
        <v>1586.968969696971</v>
      </c>
      <c r="AJ249">
        <v>1.7133332279071021</v>
      </c>
      <c r="AK249">
        <v>64.412612484880171</v>
      </c>
      <c r="AL249">
        <f t="shared" si="128"/>
        <v>0.97453513384056356</v>
      </c>
      <c r="AM249">
        <v>35.398330323379561</v>
      </c>
      <c r="AN249">
        <v>35.7898</v>
      </c>
      <c r="AO249">
        <v>-2.043557694310324E-4</v>
      </c>
      <c r="AP249">
        <v>92.771630971899214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47210.316130519997</v>
      </c>
      <c r="AV249">
        <f t="shared" si="132"/>
        <v>1200.031428571428</v>
      </c>
      <c r="AW249">
        <f t="shared" si="133"/>
        <v>1025.9526351106508</v>
      </c>
      <c r="AX249">
        <f t="shared" si="134"/>
        <v>0.85493813802192786</v>
      </c>
      <c r="AY249">
        <f t="shared" si="135"/>
        <v>0.18843060638232079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1670268173.0999999</v>
      </c>
      <c r="BF249">
        <v>1527.6928571428571</v>
      </c>
      <c r="BG249">
        <v>1548.265714285714</v>
      </c>
      <c r="BH249">
        <v>35.792671428571431</v>
      </c>
      <c r="BI249">
        <v>35.390942857142853</v>
      </c>
      <c r="BJ249">
        <v>1533.011428571428</v>
      </c>
      <c r="BK249">
        <v>35.644528571428573</v>
      </c>
      <c r="BL249">
        <v>650.00585714285705</v>
      </c>
      <c r="BM249">
        <v>100.8782857142857</v>
      </c>
      <c r="BN249">
        <v>9.9906285714285711E-2</v>
      </c>
      <c r="BO249">
        <v>33.450314285714278</v>
      </c>
      <c r="BP249">
        <v>33.730128571428573</v>
      </c>
      <c r="BQ249">
        <v>999.89999999999986</v>
      </c>
      <c r="BR249">
        <v>0</v>
      </c>
      <c r="BS249">
        <v>0</v>
      </c>
      <c r="BT249">
        <v>9014.3742857142861</v>
      </c>
      <c r="BU249">
        <v>0</v>
      </c>
      <c r="BV249">
        <v>164.0457142857143</v>
      </c>
      <c r="BW249">
        <v>-20.574928571428568</v>
      </c>
      <c r="BX249">
        <v>1584.4014285714291</v>
      </c>
      <c r="BY249">
        <v>1605.0714285714289</v>
      </c>
      <c r="BZ249">
        <v>0.40174799999999999</v>
      </c>
      <c r="CA249">
        <v>1548.265714285714</v>
      </c>
      <c r="CB249">
        <v>35.390942857142853</v>
      </c>
      <c r="CC249">
        <v>3.610702857142857</v>
      </c>
      <c r="CD249">
        <v>3.570175714285714</v>
      </c>
      <c r="CE249">
        <v>27.14948571428571</v>
      </c>
      <c r="CF249">
        <v>26.95721428571429</v>
      </c>
      <c r="CG249">
        <v>1200.031428571428</v>
      </c>
      <c r="CH249">
        <v>0.49998028571428582</v>
      </c>
      <c r="CI249">
        <v>0.50001971428571423</v>
      </c>
      <c r="CJ249">
        <v>0</v>
      </c>
      <c r="CK249">
        <v>980.38628571428569</v>
      </c>
      <c r="CL249">
        <v>4.9990899999999998</v>
      </c>
      <c r="CM249">
        <v>10379.88571428571</v>
      </c>
      <c r="CN249">
        <v>9558.0271428571432</v>
      </c>
      <c r="CO249">
        <v>43.936999999999998</v>
      </c>
      <c r="CP249">
        <v>45.811999999999998</v>
      </c>
      <c r="CQ249">
        <v>44.767714285714291</v>
      </c>
      <c r="CR249">
        <v>44.875</v>
      </c>
      <c r="CS249">
        <v>45.25</v>
      </c>
      <c r="CT249">
        <v>597.49142857142851</v>
      </c>
      <c r="CU249">
        <v>597.5414285714287</v>
      </c>
      <c r="CV249">
        <v>0</v>
      </c>
      <c r="CW249">
        <v>1670268194</v>
      </c>
      <c r="CX249">
        <v>0</v>
      </c>
      <c r="CY249">
        <v>1670266866.0999999</v>
      </c>
      <c r="CZ249" t="s">
        <v>356</v>
      </c>
      <c r="DA249">
        <v>1670266861.5999999</v>
      </c>
      <c r="DB249">
        <v>1670266866.0999999</v>
      </c>
      <c r="DC249">
        <v>4</v>
      </c>
      <c r="DD249">
        <v>8.4000000000000005E-2</v>
      </c>
      <c r="DE249">
        <v>1.7999999999999999E-2</v>
      </c>
      <c r="DF249">
        <v>-3.9009999999999998</v>
      </c>
      <c r="DG249">
        <v>0.14799999999999999</v>
      </c>
      <c r="DH249">
        <v>415</v>
      </c>
      <c r="DI249">
        <v>36</v>
      </c>
      <c r="DJ249">
        <v>0.66</v>
      </c>
      <c r="DK249">
        <v>0.36</v>
      </c>
      <c r="DL249">
        <v>-20.60250487804878</v>
      </c>
      <c r="DM249">
        <v>-7.8625087108039365E-2</v>
      </c>
      <c r="DN249">
        <v>7.1112840428192853E-2</v>
      </c>
      <c r="DO249">
        <v>1</v>
      </c>
      <c r="DP249">
        <v>0.39527126829268289</v>
      </c>
      <c r="DQ249">
        <v>7.0072954703832319E-2</v>
      </c>
      <c r="DR249">
        <v>7.7574396172850743E-3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2</v>
      </c>
      <c r="DY249">
        <v>2</v>
      </c>
      <c r="DZ249" t="s">
        <v>446</v>
      </c>
      <c r="EA249">
        <v>3.29596</v>
      </c>
      <c r="EB249">
        <v>2.62521</v>
      </c>
      <c r="EC249">
        <v>0.24224200000000001</v>
      </c>
      <c r="ED249">
        <v>0.242114</v>
      </c>
      <c r="EE249">
        <v>0.14375299999999999</v>
      </c>
      <c r="EF249">
        <v>0.14108999999999999</v>
      </c>
      <c r="EG249">
        <v>22907.1</v>
      </c>
      <c r="EH249">
        <v>23317.5</v>
      </c>
      <c r="EI249">
        <v>28140.2</v>
      </c>
      <c r="EJ249">
        <v>29630</v>
      </c>
      <c r="EK249">
        <v>33159.4</v>
      </c>
      <c r="EL249">
        <v>35330.300000000003</v>
      </c>
      <c r="EM249">
        <v>39715.9</v>
      </c>
      <c r="EN249">
        <v>42340.7</v>
      </c>
      <c r="EO249">
        <v>2.2246299999999999</v>
      </c>
      <c r="EP249">
        <v>2.1621700000000001</v>
      </c>
      <c r="EQ249">
        <v>0.11533499999999999</v>
      </c>
      <c r="ER249">
        <v>0</v>
      </c>
      <c r="ES249">
        <v>31.863900000000001</v>
      </c>
      <c r="ET249">
        <v>999.9</v>
      </c>
      <c r="EU249">
        <v>66.900000000000006</v>
      </c>
      <c r="EV249">
        <v>37.1</v>
      </c>
      <c r="EW249">
        <v>42.040199999999999</v>
      </c>
      <c r="EX249">
        <v>57.234999999999999</v>
      </c>
      <c r="EY249">
        <v>-2.4439099999999998</v>
      </c>
      <c r="EZ249">
        <v>2</v>
      </c>
      <c r="FA249">
        <v>0.51546999999999998</v>
      </c>
      <c r="FB249">
        <v>0.66818599999999995</v>
      </c>
      <c r="FC249">
        <v>20.270299999999999</v>
      </c>
      <c r="FD249">
        <v>5.2186399999999997</v>
      </c>
      <c r="FE249">
        <v>12.005599999999999</v>
      </c>
      <c r="FF249">
        <v>4.9863499999999998</v>
      </c>
      <c r="FG249">
        <v>3.2845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1.8622000000000001</v>
      </c>
      <c r="FN249">
        <v>1.86426</v>
      </c>
      <c r="FO249">
        <v>1.8603499999999999</v>
      </c>
      <c r="FP249">
        <v>1.8610599999999999</v>
      </c>
      <c r="FQ249">
        <v>1.8602000000000001</v>
      </c>
      <c r="FR249">
        <v>1.86188</v>
      </c>
      <c r="FS249">
        <v>1.8584000000000001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-5.32</v>
      </c>
      <c r="GH249">
        <v>0.1482</v>
      </c>
      <c r="GI249">
        <v>-2.9546745296188361</v>
      </c>
      <c r="GJ249">
        <v>-2.737337881603403E-3</v>
      </c>
      <c r="GK249">
        <v>1.2769921614711079E-6</v>
      </c>
      <c r="GL249">
        <v>-3.2469241445839119E-10</v>
      </c>
      <c r="GM249">
        <v>0.14817000000000749</v>
      </c>
      <c r="GN249">
        <v>0</v>
      </c>
      <c r="GO249">
        <v>0</v>
      </c>
      <c r="GP249">
        <v>0</v>
      </c>
      <c r="GQ249">
        <v>4</v>
      </c>
      <c r="GR249">
        <v>2074</v>
      </c>
      <c r="GS249">
        <v>4</v>
      </c>
      <c r="GT249">
        <v>30</v>
      </c>
      <c r="GU249">
        <v>21.9</v>
      </c>
      <c r="GV249">
        <v>21.8</v>
      </c>
      <c r="GW249">
        <v>3.9611800000000001</v>
      </c>
      <c r="GX249">
        <v>2.50732</v>
      </c>
      <c r="GY249">
        <v>2.04834</v>
      </c>
      <c r="GZ249">
        <v>2.6049799999999999</v>
      </c>
      <c r="HA249">
        <v>2.1972700000000001</v>
      </c>
      <c r="HB249">
        <v>2.3571800000000001</v>
      </c>
      <c r="HC249">
        <v>40.3491</v>
      </c>
      <c r="HD249">
        <v>16.0321</v>
      </c>
      <c r="HE249">
        <v>18</v>
      </c>
      <c r="HF249">
        <v>712.41099999999994</v>
      </c>
      <c r="HG249">
        <v>734.39099999999996</v>
      </c>
      <c r="HH249">
        <v>31.001000000000001</v>
      </c>
      <c r="HI249">
        <v>33.866799999999998</v>
      </c>
      <c r="HJ249">
        <v>30.0002</v>
      </c>
      <c r="HK249">
        <v>33.742400000000004</v>
      </c>
      <c r="HL249">
        <v>33.7361</v>
      </c>
      <c r="HM249">
        <v>79.227500000000006</v>
      </c>
      <c r="HN249">
        <v>23.152200000000001</v>
      </c>
      <c r="HO249">
        <v>73.258099999999999</v>
      </c>
      <c r="HP249">
        <v>31</v>
      </c>
      <c r="HQ249">
        <v>1561.55</v>
      </c>
      <c r="HR249">
        <v>35.440600000000003</v>
      </c>
      <c r="HS249">
        <v>99.150599999999997</v>
      </c>
      <c r="HT249">
        <v>98.194800000000001</v>
      </c>
    </row>
    <row r="250" spans="1:228" x14ac:dyDescent="0.2">
      <c r="A250">
        <v>235</v>
      </c>
      <c r="B250">
        <v>1670268179.0999999</v>
      </c>
      <c r="C250">
        <v>934.5</v>
      </c>
      <c r="D250" t="s">
        <v>829</v>
      </c>
      <c r="E250" t="s">
        <v>830</v>
      </c>
      <c r="F250">
        <v>4</v>
      </c>
      <c r="G250">
        <v>1670268176.7874999</v>
      </c>
      <c r="H250">
        <f t="shared" si="102"/>
        <v>9.6919340729485553E-4</v>
      </c>
      <c r="I250">
        <f t="shared" si="103"/>
        <v>0.96919340729485548</v>
      </c>
      <c r="J250">
        <f t="shared" si="104"/>
        <v>24.893753235142693</v>
      </c>
      <c r="K250">
        <f t="shared" si="105"/>
        <v>1533.7825</v>
      </c>
      <c r="L250">
        <f t="shared" si="106"/>
        <v>799.72477589530604</v>
      </c>
      <c r="M250">
        <f t="shared" si="107"/>
        <v>80.754831333640936</v>
      </c>
      <c r="N250">
        <f t="shared" si="108"/>
        <v>154.87871680769962</v>
      </c>
      <c r="O250">
        <f t="shared" si="109"/>
        <v>5.714390099281156E-2</v>
      </c>
      <c r="P250">
        <f t="shared" si="110"/>
        <v>3.6773100615638397</v>
      </c>
      <c r="Q250">
        <f t="shared" si="111"/>
        <v>5.665512670123081E-2</v>
      </c>
      <c r="R250">
        <f t="shared" si="112"/>
        <v>3.5453019993380158E-2</v>
      </c>
      <c r="S250">
        <f t="shared" si="113"/>
        <v>226.11427873488782</v>
      </c>
      <c r="T250">
        <f t="shared" si="114"/>
        <v>34.318736930368082</v>
      </c>
      <c r="U250">
        <f t="shared" si="115"/>
        <v>33.736049999999999</v>
      </c>
      <c r="V250">
        <f t="shared" si="116"/>
        <v>5.2648457451335462</v>
      </c>
      <c r="W250">
        <f t="shared" si="117"/>
        <v>69.745883898101326</v>
      </c>
      <c r="X250">
        <f t="shared" si="118"/>
        <v>3.6133600238887844</v>
      </c>
      <c r="Y250">
        <f t="shared" si="119"/>
        <v>5.1807502062313819</v>
      </c>
      <c r="Z250">
        <f t="shared" si="120"/>
        <v>1.6514857212447618</v>
      </c>
      <c r="AA250">
        <f t="shared" si="121"/>
        <v>-42.741429261703132</v>
      </c>
      <c r="AB250">
        <f t="shared" si="122"/>
        <v>-57.059156242483468</v>
      </c>
      <c r="AC250">
        <f t="shared" si="123"/>
        <v>-3.5742873580019947</v>
      </c>
      <c r="AD250">
        <f t="shared" si="124"/>
        <v>122.73940587269924</v>
      </c>
      <c r="AE250">
        <f t="shared" si="125"/>
        <v>47.907920728076725</v>
      </c>
      <c r="AF250">
        <f t="shared" si="126"/>
        <v>1.0085128791238085</v>
      </c>
      <c r="AG250">
        <f t="shared" si="127"/>
        <v>24.893753235142693</v>
      </c>
      <c r="AH250">
        <v>1611.1563268295949</v>
      </c>
      <c r="AI250">
        <v>1593.7819999999999</v>
      </c>
      <c r="AJ250">
        <v>1.6966396179772221</v>
      </c>
      <c r="AK250">
        <v>64.412612484880171</v>
      </c>
      <c r="AL250">
        <f t="shared" si="128"/>
        <v>0.96919340729485548</v>
      </c>
      <c r="AM250">
        <v>35.388077646820292</v>
      </c>
      <c r="AN250">
        <v>35.776607058823529</v>
      </c>
      <c r="AO250">
        <v>-5.7651865706112049E-5</v>
      </c>
      <c r="AP250">
        <v>92.771630971899214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47210.275524086945</v>
      </c>
      <c r="AV250">
        <f t="shared" si="132"/>
        <v>1199.9937500000001</v>
      </c>
      <c r="AW250">
        <f t="shared" si="133"/>
        <v>1025.9197635932062</v>
      </c>
      <c r="AX250">
        <f t="shared" si="134"/>
        <v>0.85493758912761519</v>
      </c>
      <c r="AY250">
        <f t="shared" si="135"/>
        <v>0.18842954701629722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1670268176.7874999</v>
      </c>
      <c r="BF250">
        <v>1533.7825</v>
      </c>
      <c r="BG250">
        <v>1554.3262500000001</v>
      </c>
      <c r="BH250">
        <v>35.783537500000001</v>
      </c>
      <c r="BI250">
        <v>35.3795875</v>
      </c>
      <c r="BJ250">
        <v>1539.10625</v>
      </c>
      <c r="BK250">
        <v>35.635350000000003</v>
      </c>
      <c r="BL250">
        <v>649.9682499999999</v>
      </c>
      <c r="BM250">
        <v>100.87837500000001</v>
      </c>
      <c r="BN250">
        <v>9.9903737500000006E-2</v>
      </c>
      <c r="BO250">
        <v>33.448237499999998</v>
      </c>
      <c r="BP250">
        <v>33.736049999999999</v>
      </c>
      <c r="BQ250">
        <v>999.9</v>
      </c>
      <c r="BR250">
        <v>0</v>
      </c>
      <c r="BS250">
        <v>0</v>
      </c>
      <c r="BT250">
        <v>9014.2962499999994</v>
      </c>
      <c r="BU250">
        <v>0</v>
      </c>
      <c r="BV250">
        <v>164.69</v>
      </c>
      <c r="BW250">
        <v>-20.545574999999999</v>
      </c>
      <c r="BX250">
        <v>1590.7012500000001</v>
      </c>
      <c r="BY250">
        <v>1611.335</v>
      </c>
      <c r="BZ250">
        <v>0.40394524999999998</v>
      </c>
      <c r="CA250">
        <v>1554.3262500000001</v>
      </c>
      <c r="CB250">
        <v>35.3795875</v>
      </c>
      <c r="CC250">
        <v>3.6097787499999998</v>
      </c>
      <c r="CD250">
        <v>3.5690287500000002</v>
      </c>
      <c r="CE250">
        <v>27.145099999999999</v>
      </c>
      <c r="CF250">
        <v>26.951750000000001</v>
      </c>
      <c r="CG250">
        <v>1199.9937500000001</v>
      </c>
      <c r="CH250">
        <v>0.49999637499999999</v>
      </c>
      <c r="CI250">
        <v>0.50000362499999995</v>
      </c>
      <c r="CJ250">
        <v>0</v>
      </c>
      <c r="CK250">
        <v>980.32337499999994</v>
      </c>
      <c r="CL250">
        <v>4.9990899999999998</v>
      </c>
      <c r="CM250">
        <v>10377.725</v>
      </c>
      <c r="CN250">
        <v>9557.7987500000017</v>
      </c>
      <c r="CO250">
        <v>43.952749999999988</v>
      </c>
      <c r="CP250">
        <v>45.819875000000003</v>
      </c>
      <c r="CQ250">
        <v>44.765500000000003</v>
      </c>
      <c r="CR250">
        <v>44.898249999999997</v>
      </c>
      <c r="CS250">
        <v>45.25</v>
      </c>
      <c r="CT250">
        <v>597.49374999999998</v>
      </c>
      <c r="CU250">
        <v>597.5</v>
      </c>
      <c r="CV250">
        <v>0</v>
      </c>
      <c r="CW250">
        <v>1670268198.2</v>
      </c>
      <c r="CX250">
        <v>0</v>
      </c>
      <c r="CY250">
        <v>1670266866.0999999</v>
      </c>
      <c r="CZ250" t="s">
        <v>356</v>
      </c>
      <c r="DA250">
        <v>1670266861.5999999</v>
      </c>
      <c r="DB250">
        <v>1670266866.0999999</v>
      </c>
      <c r="DC250">
        <v>4</v>
      </c>
      <c r="DD250">
        <v>8.4000000000000005E-2</v>
      </c>
      <c r="DE250">
        <v>1.7999999999999999E-2</v>
      </c>
      <c r="DF250">
        <v>-3.9009999999999998</v>
      </c>
      <c r="DG250">
        <v>0.14799999999999999</v>
      </c>
      <c r="DH250">
        <v>415</v>
      </c>
      <c r="DI250">
        <v>36</v>
      </c>
      <c r="DJ250">
        <v>0.66</v>
      </c>
      <c r="DK250">
        <v>0.36</v>
      </c>
      <c r="DL250">
        <v>-20.591297560975612</v>
      </c>
      <c r="DM250">
        <v>0.27009198606267881</v>
      </c>
      <c r="DN250">
        <v>7.6877331772067917E-2</v>
      </c>
      <c r="DO250">
        <v>0</v>
      </c>
      <c r="DP250">
        <v>0.39966119512195131</v>
      </c>
      <c r="DQ250">
        <v>3.6402898954703979E-2</v>
      </c>
      <c r="DR250">
        <v>3.9561294413921018E-3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357</v>
      </c>
      <c r="EA250">
        <v>3.2960400000000001</v>
      </c>
      <c r="EB250">
        <v>2.6254599999999999</v>
      </c>
      <c r="EC250">
        <v>0.24285699999999999</v>
      </c>
      <c r="ED250">
        <v>0.24273800000000001</v>
      </c>
      <c r="EE250">
        <v>0.14371200000000001</v>
      </c>
      <c r="EF250">
        <v>0.14105500000000001</v>
      </c>
      <c r="EG250">
        <v>22888.1</v>
      </c>
      <c r="EH250">
        <v>23298.2</v>
      </c>
      <c r="EI250">
        <v>28139.8</v>
      </c>
      <c r="EJ250">
        <v>29630</v>
      </c>
      <c r="EK250">
        <v>33160.800000000003</v>
      </c>
      <c r="EL250">
        <v>35331.5</v>
      </c>
      <c r="EM250">
        <v>39715.599999999999</v>
      </c>
      <c r="EN250">
        <v>42340.5</v>
      </c>
      <c r="EO250">
        <v>2.22485</v>
      </c>
      <c r="EP250">
        <v>2.1621999999999999</v>
      </c>
      <c r="EQ250">
        <v>0.11544699999999999</v>
      </c>
      <c r="ER250">
        <v>0</v>
      </c>
      <c r="ES250">
        <v>31.8626</v>
      </c>
      <c r="ET250">
        <v>999.9</v>
      </c>
      <c r="EU250">
        <v>66.900000000000006</v>
      </c>
      <c r="EV250">
        <v>37.1</v>
      </c>
      <c r="EW250">
        <v>42.040799999999997</v>
      </c>
      <c r="EX250">
        <v>57.625</v>
      </c>
      <c r="EY250">
        <v>-2.46394</v>
      </c>
      <c r="EZ250">
        <v>2</v>
      </c>
      <c r="FA250">
        <v>0.51540399999999997</v>
      </c>
      <c r="FB250">
        <v>0.67152800000000001</v>
      </c>
      <c r="FC250">
        <v>20.270299999999999</v>
      </c>
      <c r="FD250">
        <v>5.2196899999999999</v>
      </c>
      <c r="FE250">
        <v>12.005800000000001</v>
      </c>
      <c r="FF250">
        <v>4.9863999999999997</v>
      </c>
      <c r="FG250">
        <v>3.2845499999999999</v>
      </c>
      <c r="FH250">
        <v>9999</v>
      </c>
      <c r="FI250">
        <v>9999</v>
      </c>
      <c r="FJ250">
        <v>9999</v>
      </c>
      <c r="FK250">
        <v>999.9</v>
      </c>
      <c r="FL250">
        <v>1.8658300000000001</v>
      </c>
      <c r="FM250">
        <v>1.8622000000000001</v>
      </c>
      <c r="FN250">
        <v>1.86426</v>
      </c>
      <c r="FO250">
        <v>1.8603499999999999</v>
      </c>
      <c r="FP250">
        <v>1.86104</v>
      </c>
      <c r="FQ250">
        <v>1.8602000000000001</v>
      </c>
      <c r="FR250">
        <v>1.86188</v>
      </c>
      <c r="FS250">
        <v>1.85839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-5.33</v>
      </c>
      <c r="GH250">
        <v>0.1482</v>
      </c>
      <c r="GI250">
        <v>-2.9546745296188361</v>
      </c>
      <c r="GJ250">
        <v>-2.737337881603403E-3</v>
      </c>
      <c r="GK250">
        <v>1.2769921614711079E-6</v>
      </c>
      <c r="GL250">
        <v>-3.2469241445839119E-10</v>
      </c>
      <c r="GM250">
        <v>0.14817000000000749</v>
      </c>
      <c r="GN250">
        <v>0</v>
      </c>
      <c r="GO250">
        <v>0</v>
      </c>
      <c r="GP250">
        <v>0</v>
      </c>
      <c r="GQ250">
        <v>4</v>
      </c>
      <c r="GR250">
        <v>2074</v>
      </c>
      <c r="GS250">
        <v>4</v>
      </c>
      <c r="GT250">
        <v>30</v>
      </c>
      <c r="GU250">
        <v>22</v>
      </c>
      <c r="GV250">
        <v>21.9</v>
      </c>
      <c r="GW250">
        <v>3.9746100000000002</v>
      </c>
      <c r="GX250">
        <v>2.5122100000000001</v>
      </c>
      <c r="GY250">
        <v>2.04834</v>
      </c>
      <c r="GZ250">
        <v>2.6049799999999999</v>
      </c>
      <c r="HA250">
        <v>2.1972700000000001</v>
      </c>
      <c r="HB250">
        <v>2.3730500000000001</v>
      </c>
      <c r="HC250">
        <v>40.374499999999998</v>
      </c>
      <c r="HD250">
        <v>16.0321</v>
      </c>
      <c r="HE250">
        <v>18</v>
      </c>
      <c r="HF250">
        <v>712.601</v>
      </c>
      <c r="HG250">
        <v>734.42700000000002</v>
      </c>
      <c r="HH250">
        <v>31.001000000000001</v>
      </c>
      <c r="HI250">
        <v>33.869100000000003</v>
      </c>
      <c r="HJ250">
        <v>30.0001</v>
      </c>
      <c r="HK250">
        <v>33.742400000000004</v>
      </c>
      <c r="HL250">
        <v>33.737000000000002</v>
      </c>
      <c r="HM250">
        <v>79.494</v>
      </c>
      <c r="HN250">
        <v>23.152200000000001</v>
      </c>
      <c r="HO250">
        <v>73.258099999999999</v>
      </c>
      <c r="HP250">
        <v>31</v>
      </c>
      <c r="HQ250">
        <v>1568.26</v>
      </c>
      <c r="HR250">
        <v>35.466700000000003</v>
      </c>
      <c r="HS250">
        <v>99.149500000000003</v>
      </c>
      <c r="HT250">
        <v>98.194400000000002</v>
      </c>
    </row>
    <row r="251" spans="1:228" x14ac:dyDescent="0.2">
      <c r="A251">
        <v>236</v>
      </c>
      <c r="B251">
        <v>1670268183.0999999</v>
      </c>
      <c r="C251">
        <v>938.5</v>
      </c>
      <c r="D251" t="s">
        <v>831</v>
      </c>
      <c r="E251" t="s">
        <v>832</v>
      </c>
      <c r="F251">
        <v>4</v>
      </c>
      <c r="G251">
        <v>1670268181.0999999</v>
      </c>
      <c r="H251">
        <f t="shared" si="102"/>
        <v>9.6027387480532409E-4</v>
      </c>
      <c r="I251">
        <f t="shared" si="103"/>
        <v>0.96027387480532411</v>
      </c>
      <c r="J251">
        <f t="shared" si="104"/>
        <v>24.465837852861487</v>
      </c>
      <c r="K251">
        <f t="shared" si="105"/>
        <v>1540.994285714286</v>
      </c>
      <c r="L251">
        <f t="shared" si="106"/>
        <v>812.70744407521454</v>
      </c>
      <c r="M251">
        <f t="shared" si="107"/>
        <v>82.066245476623166</v>
      </c>
      <c r="N251">
        <f t="shared" si="108"/>
        <v>155.60779743245243</v>
      </c>
      <c r="O251">
        <f t="shared" si="109"/>
        <v>5.6645214660148234E-2</v>
      </c>
      <c r="P251">
        <f t="shared" si="110"/>
        <v>3.6705772939899575</v>
      </c>
      <c r="Q251">
        <f t="shared" si="111"/>
        <v>5.6164022428139428E-2</v>
      </c>
      <c r="R251">
        <f t="shared" si="112"/>
        <v>3.5145406355765171E-2</v>
      </c>
      <c r="S251">
        <f t="shared" si="113"/>
        <v>226.10532909251606</v>
      </c>
      <c r="T251">
        <f t="shared" si="114"/>
        <v>34.318645961294777</v>
      </c>
      <c r="U251">
        <f t="shared" si="115"/>
        <v>33.727357142857137</v>
      </c>
      <c r="V251">
        <f t="shared" si="116"/>
        <v>5.2622885100630583</v>
      </c>
      <c r="W251">
        <f t="shared" si="117"/>
        <v>69.726199209690179</v>
      </c>
      <c r="X251">
        <f t="shared" si="118"/>
        <v>3.6116477229763269</v>
      </c>
      <c r="Y251">
        <f t="shared" si="119"/>
        <v>5.1797570553284933</v>
      </c>
      <c r="Z251">
        <f t="shared" si="120"/>
        <v>1.6506407870867315</v>
      </c>
      <c r="AA251">
        <f t="shared" si="121"/>
        <v>-42.348077878914793</v>
      </c>
      <c r="AB251">
        <f t="shared" si="122"/>
        <v>-55.911886989561452</v>
      </c>
      <c r="AC251">
        <f t="shared" si="123"/>
        <v>-3.5086366696415472</v>
      </c>
      <c r="AD251">
        <f t="shared" si="124"/>
        <v>124.33672755439827</v>
      </c>
      <c r="AE251">
        <f t="shared" si="125"/>
        <v>48.277277496238206</v>
      </c>
      <c r="AF251">
        <f t="shared" si="126"/>
        <v>0.98795863747546087</v>
      </c>
      <c r="AG251">
        <f t="shared" si="127"/>
        <v>24.465837852861487</v>
      </c>
      <c r="AH251">
        <v>1618.2299684134141</v>
      </c>
      <c r="AI251">
        <v>1600.7963636363629</v>
      </c>
      <c r="AJ251">
        <v>1.7593334387593429</v>
      </c>
      <c r="AK251">
        <v>64.412612484880171</v>
      </c>
      <c r="AL251">
        <f t="shared" si="128"/>
        <v>0.96027387480532411</v>
      </c>
      <c r="AM251">
        <v>35.374989221457028</v>
      </c>
      <c r="AN251">
        <v>35.760739117647027</v>
      </c>
      <c r="AO251">
        <v>-2.0605660881826271E-4</v>
      </c>
      <c r="AP251">
        <v>92.771630971899214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47090.719866187566</v>
      </c>
      <c r="AV251">
        <f t="shared" si="132"/>
        <v>1199.9428571428571</v>
      </c>
      <c r="AW251">
        <f t="shared" si="133"/>
        <v>1025.8765850220288</v>
      </c>
      <c r="AX251">
        <f t="shared" si="134"/>
        <v>0.85493786551195328</v>
      </c>
      <c r="AY251">
        <f t="shared" si="135"/>
        <v>0.18843008043806997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1670268181.0999999</v>
      </c>
      <c r="BF251">
        <v>1540.994285714286</v>
      </c>
      <c r="BG251">
        <v>1561.6785714285711</v>
      </c>
      <c r="BH251">
        <v>35.766385714285711</v>
      </c>
      <c r="BI251">
        <v>35.370714285714293</v>
      </c>
      <c r="BJ251">
        <v>1546.328571428571</v>
      </c>
      <c r="BK251">
        <v>35.618214285714281</v>
      </c>
      <c r="BL251">
        <v>650.05499999999995</v>
      </c>
      <c r="BM251">
        <v>100.8787142857143</v>
      </c>
      <c r="BN251">
        <v>0.1001140428571429</v>
      </c>
      <c r="BO251">
        <v>33.444814285714287</v>
      </c>
      <c r="BP251">
        <v>33.727357142857137</v>
      </c>
      <c r="BQ251">
        <v>999.89999999999986</v>
      </c>
      <c r="BR251">
        <v>0</v>
      </c>
      <c r="BS251">
        <v>0</v>
      </c>
      <c r="BT251">
        <v>8990.982857142857</v>
      </c>
      <c r="BU251">
        <v>0</v>
      </c>
      <c r="BV251">
        <v>181.0191428571429</v>
      </c>
      <c r="BW251">
        <v>-20.685771428571432</v>
      </c>
      <c r="BX251">
        <v>1598.1557142857141</v>
      </c>
      <c r="BY251">
        <v>1618.944285714286</v>
      </c>
      <c r="BZ251">
        <v>0.39567499999999989</v>
      </c>
      <c r="CA251">
        <v>1561.6785714285711</v>
      </c>
      <c r="CB251">
        <v>35.370714285714293</v>
      </c>
      <c r="CC251">
        <v>3.6080642857142862</v>
      </c>
      <c r="CD251">
        <v>3.568148571428571</v>
      </c>
      <c r="CE251">
        <v>27.13701428571429</v>
      </c>
      <c r="CF251">
        <v>26.94752857142857</v>
      </c>
      <c r="CG251">
        <v>1199.9428571428571</v>
      </c>
      <c r="CH251">
        <v>0.49998828571428572</v>
      </c>
      <c r="CI251">
        <v>0.50001171428571423</v>
      </c>
      <c r="CJ251">
        <v>0</v>
      </c>
      <c r="CK251">
        <v>980.1554285714285</v>
      </c>
      <c r="CL251">
        <v>4.9990899999999998</v>
      </c>
      <c r="CM251">
        <v>10375.87142857143</v>
      </c>
      <c r="CN251">
        <v>9557.3457142857133</v>
      </c>
      <c r="CO251">
        <v>43.973000000000013</v>
      </c>
      <c r="CP251">
        <v>45.83</v>
      </c>
      <c r="CQ251">
        <v>44.785428571428568</v>
      </c>
      <c r="CR251">
        <v>44.936999999999998</v>
      </c>
      <c r="CS251">
        <v>45.25</v>
      </c>
      <c r="CT251">
        <v>597.4571428571428</v>
      </c>
      <c r="CU251">
        <v>597.48571428571427</v>
      </c>
      <c r="CV251">
        <v>0</v>
      </c>
      <c r="CW251">
        <v>1670268201.8</v>
      </c>
      <c r="CX251">
        <v>0</v>
      </c>
      <c r="CY251">
        <v>1670266866.0999999</v>
      </c>
      <c r="CZ251" t="s">
        <v>356</v>
      </c>
      <c r="DA251">
        <v>1670266861.5999999</v>
      </c>
      <c r="DB251">
        <v>1670266866.0999999</v>
      </c>
      <c r="DC251">
        <v>4</v>
      </c>
      <c r="DD251">
        <v>8.4000000000000005E-2</v>
      </c>
      <c r="DE251">
        <v>1.7999999999999999E-2</v>
      </c>
      <c r="DF251">
        <v>-3.9009999999999998</v>
      </c>
      <c r="DG251">
        <v>0.14799999999999999</v>
      </c>
      <c r="DH251">
        <v>415</v>
      </c>
      <c r="DI251">
        <v>36</v>
      </c>
      <c r="DJ251">
        <v>0.66</v>
      </c>
      <c r="DK251">
        <v>0.36</v>
      </c>
      <c r="DL251">
        <v>-20.61200975609756</v>
      </c>
      <c r="DM251">
        <v>0.20299442508712401</v>
      </c>
      <c r="DN251">
        <v>8.0520249853846454E-2</v>
      </c>
      <c r="DO251">
        <v>0</v>
      </c>
      <c r="DP251">
        <v>0.40102817073170732</v>
      </c>
      <c r="DQ251">
        <v>9.7012473867587306E-3</v>
      </c>
      <c r="DR251">
        <v>2.412913580396206E-3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3.2959499999999999</v>
      </c>
      <c r="EB251">
        <v>2.62527</v>
      </c>
      <c r="EC251">
        <v>0.24349299999999999</v>
      </c>
      <c r="ED251">
        <v>0.24337300000000001</v>
      </c>
      <c r="EE251">
        <v>0.14366999999999999</v>
      </c>
      <c r="EF251">
        <v>0.14107500000000001</v>
      </c>
      <c r="EG251">
        <v>22869</v>
      </c>
      <c r="EH251">
        <v>23278.400000000001</v>
      </c>
      <c r="EI251">
        <v>28140.1</v>
      </c>
      <c r="EJ251">
        <v>29629.8</v>
      </c>
      <c r="EK251">
        <v>33162.400000000001</v>
      </c>
      <c r="EL251">
        <v>35330.699999999997</v>
      </c>
      <c r="EM251">
        <v>39715.5</v>
      </c>
      <c r="EN251">
        <v>42340.5</v>
      </c>
      <c r="EO251">
        <v>2.2247300000000001</v>
      </c>
      <c r="EP251">
        <v>2.1623000000000001</v>
      </c>
      <c r="EQ251">
        <v>0.11533499999999999</v>
      </c>
      <c r="ER251">
        <v>0</v>
      </c>
      <c r="ES251">
        <v>31.858499999999999</v>
      </c>
      <c r="ET251">
        <v>999.9</v>
      </c>
      <c r="EU251">
        <v>66.900000000000006</v>
      </c>
      <c r="EV251">
        <v>37.1</v>
      </c>
      <c r="EW251">
        <v>42.039900000000003</v>
      </c>
      <c r="EX251">
        <v>57.534999999999997</v>
      </c>
      <c r="EY251">
        <v>-2.4759600000000002</v>
      </c>
      <c r="EZ251">
        <v>2</v>
      </c>
      <c r="FA251">
        <v>0.51553400000000005</v>
      </c>
      <c r="FB251">
        <v>0.67363799999999996</v>
      </c>
      <c r="FC251">
        <v>20.270399999999999</v>
      </c>
      <c r="FD251">
        <v>5.2195400000000003</v>
      </c>
      <c r="FE251">
        <v>12.0068</v>
      </c>
      <c r="FF251">
        <v>4.9865500000000003</v>
      </c>
      <c r="FG251">
        <v>3.2845800000000001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1.86222</v>
      </c>
      <c r="FN251">
        <v>1.8642700000000001</v>
      </c>
      <c r="FO251">
        <v>1.8603499999999999</v>
      </c>
      <c r="FP251">
        <v>1.8610599999999999</v>
      </c>
      <c r="FQ251">
        <v>1.8602000000000001</v>
      </c>
      <c r="FR251">
        <v>1.86188</v>
      </c>
      <c r="FS251">
        <v>1.85839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-5.33</v>
      </c>
      <c r="GH251">
        <v>0.1482</v>
      </c>
      <c r="GI251">
        <v>-2.9546745296188361</v>
      </c>
      <c r="GJ251">
        <v>-2.737337881603403E-3</v>
      </c>
      <c r="GK251">
        <v>1.2769921614711079E-6</v>
      </c>
      <c r="GL251">
        <v>-3.2469241445839119E-10</v>
      </c>
      <c r="GM251">
        <v>0.14817000000000749</v>
      </c>
      <c r="GN251">
        <v>0</v>
      </c>
      <c r="GO251">
        <v>0</v>
      </c>
      <c r="GP251">
        <v>0</v>
      </c>
      <c r="GQ251">
        <v>4</v>
      </c>
      <c r="GR251">
        <v>2074</v>
      </c>
      <c r="GS251">
        <v>4</v>
      </c>
      <c r="GT251">
        <v>30</v>
      </c>
      <c r="GU251">
        <v>22</v>
      </c>
      <c r="GV251">
        <v>21.9</v>
      </c>
      <c r="GW251">
        <v>3.9868199999999998</v>
      </c>
      <c r="GX251">
        <v>2.5097700000000001</v>
      </c>
      <c r="GY251">
        <v>2.04834</v>
      </c>
      <c r="GZ251">
        <v>2.6049799999999999</v>
      </c>
      <c r="HA251">
        <v>2.1972700000000001</v>
      </c>
      <c r="HB251">
        <v>2.3718300000000001</v>
      </c>
      <c r="HC251">
        <v>40.3491</v>
      </c>
      <c r="HD251">
        <v>16.0321</v>
      </c>
      <c r="HE251">
        <v>18</v>
      </c>
      <c r="HF251">
        <v>712.495</v>
      </c>
      <c r="HG251">
        <v>734.52200000000005</v>
      </c>
      <c r="HH251">
        <v>31.000699999999998</v>
      </c>
      <c r="HI251">
        <v>33.869100000000003</v>
      </c>
      <c r="HJ251">
        <v>30.0002</v>
      </c>
      <c r="HK251">
        <v>33.742400000000004</v>
      </c>
      <c r="HL251">
        <v>33.737000000000002</v>
      </c>
      <c r="HM251">
        <v>79.754800000000003</v>
      </c>
      <c r="HN251">
        <v>23.152200000000001</v>
      </c>
      <c r="HO251">
        <v>73.6297</v>
      </c>
      <c r="HP251">
        <v>31</v>
      </c>
      <c r="HQ251">
        <v>1574.97</v>
      </c>
      <c r="HR251">
        <v>35.494300000000003</v>
      </c>
      <c r="HS251">
        <v>99.149900000000002</v>
      </c>
      <c r="HT251">
        <v>98.194199999999995</v>
      </c>
    </row>
    <row r="252" spans="1:228" x14ac:dyDescent="0.2">
      <c r="A252">
        <v>237</v>
      </c>
      <c r="B252">
        <v>1670268187.0999999</v>
      </c>
      <c r="C252">
        <v>942.5</v>
      </c>
      <c r="D252" t="s">
        <v>833</v>
      </c>
      <c r="E252" t="s">
        <v>834</v>
      </c>
      <c r="F252">
        <v>4</v>
      </c>
      <c r="G252">
        <v>1670268184.7874999</v>
      </c>
      <c r="H252">
        <f t="shared" si="102"/>
        <v>9.5130789682658736E-4</v>
      </c>
      <c r="I252">
        <f t="shared" si="103"/>
        <v>0.95130789682658734</v>
      </c>
      <c r="J252">
        <f t="shared" si="104"/>
        <v>24.743632080117866</v>
      </c>
      <c r="K252">
        <f t="shared" si="105"/>
        <v>1547.2375</v>
      </c>
      <c r="L252">
        <f t="shared" si="106"/>
        <v>805.0190895836048</v>
      </c>
      <c r="M252">
        <f t="shared" si="107"/>
        <v>81.289153417638104</v>
      </c>
      <c r="N252">
        <f t="shared" si="108"/>
        <v>156.23682486346891</v>
      </c>
      <c r="O252">
        <f t="shared" si="109"/>
        <v>5.6155970447926341E-2</v>
      </c>
      <c r="P252">
        <f t="shared" si="110"/>
        <v>3.682404483370294</v>
      </c>
      <c r="Q252">
        <f t="shared" si="111"/>
        <v>5.5684522260072693E-2</v>
      </c>
      <c r="R252">
        <f t="shared" si="112"/>
        <v>3.4844854091028631E-2</v>
      </c>
      <c r="S252">
        <f t="shared" si="113"/>
        <v>226.12455523607196</v>
      </c>
      <c r="T252">
        <f t="shared" si="114"/>
        <v>34.310522077695531</v>
      </c>
      <c r="U252">
        <f t="shared" si="115"/>
        <v>33.719650000000001</v>
      </c>
      <c r="V252">
        <f t="shared" si="116"/>
        <v>5.2600221526200839</v>
      </c>
      <c r="W252">
        <f t="shared" si="117"/>
        <v>69.737007715515489</v>
      </c>
      <c r="X252">
        <f t="shared" si="118"/>
        <v>3.6107003117563647</v>
      </c>
      <c r="Y252">
        <f t="shared" si="119"/>
        <v>5.1775956985218272</v>
      </c>
      <c r="Z252">
        <f t="shared" si="120"/>
        <v>1.6493218408637191</v>
      </c>
      <c r="AA252">
        <f t="shared" si="121"/>
        <v>-41.9526782500525</v>
      </c>
      <c r="AB252">
        <f t="shared" si="122"/>
        <v>-56.041349087872085</v>
      </c>
      <c r="AC252">
        <f t="shared" si="123"/>
        <v>-3.5052056443234134</v>
      </c>
      <c r="AD252">
        <f t="shared" si="124"/>
        <v>124.62532225382395</v>
      </c>
      <c r="AE252">
        <f t="shared" si="125"/>
        <v>48.087582477328603</v>
      </c>
      <c r="AF252">
        <f t="shared" si="126"/>
        <v>0.90986742769156925</v>
      </c>
      <c r="AG252">
        <f t="shared" si="127"/>
        <v>24.743632080117866</v>
      </c>
      <c r="AH252">
        <v>1625.167439040003</v>
      </c>
      <c r="AI252">
        <v>1607.7456363636361</v>
      </c>
      <c r="AJ252">
        <v>1.725267703902466</v>
      </c>
      <c r="AK252">
        <v>64.412612484880171</v>
      </c>
      <c r="AL252">
        <f t="shared" si="128"/>
        <v>0.95130789682658734</v>
      </c>
      <c r="AM252">
        <v>35.373155890865391</v>
      </c>
      <c r="AN252">
        <v>35.755254411764689</v>
      </c>
      <c r="AO252">
        <v>-1.879525652312019E-4</v>
      </c>
      <c r="AP252">
        <v>92.771630971899214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47302.838324296092</v>
      </c>
      <c r="AV252">
        <f t="shared" si="132"/>
        <v>1200.04</v>
      </c>
      <c r="AW252">
        <f t="shared" si="133"/>
        <v>1025.9601135938196</v>
      </c>
      <c r="AX252">
        <f t="shared" si="134"/>
        <v>0.85493826338607026</v>
      </c>
      <c r="AY252">
        <f t="shared" si="135"/>
        <v>0.18843084833511548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1670268184.7874999</v>
      </c>
      <c r="BF252">
        <v>1547.2375</v>
      </c>
      <c r="BG252">
        <v>1567.7974999999999</v>
      </c>
      <c r="BH252">
        <v>35.757325000000002</v>
      </c>
      <c r="BI252">
        <v>35.392887500000001</v>
      </c>
      <c r="BJ252">
        <v>1552.58</v>
      </c>
      <c r="BK252">
        <v>35.609137500000003</v>
      </c>
      <c r="BL252">
        <v>649.98775000000001</v>
      </c>
      <c r="BM252">
        <v>100.878125</v>
      </c>
      <c r="BN252">
        <v>9.9795237499999995E-2</v>
      </c>
      <c r="BO252">
        <v>33.437362500000013</v>
      </c>
      <c r="BP252">
        <v>33.719650000000001</v>
      </c>
      <c r="BQ252">
        <v>999.9</v>
      </c>
      <c r="BR252">
        <v>0</v>
      </c>
      <c r="BS252">
        <v>0</v>
      </c>
      <c r="BT252">
        <v>9031.9512500000001</v>
      </c>
      <c r="BU252">
        <v>0</v>
      </c>
      <c r="BV252">
        <v>191.94775000000001</v>
      </c>
      <c r="BW252">
        <v>-20.557300000000001</v>
      </c>
      <c r="BX252">
        <v>1604.61625</v>
      </c>
      <c r="BY252">
        <v>1625.32125</v>
      </c>
      <c r="BZ252">
        <v>0.364442875</v>
      </c>
      <c r="CA252">
        <v>1567.7974999999999</v>
      </c>
      <c r="CB252">
        <v>35.392887500000001</v>
      </c>
      <c r="CC252">
        <v>3.6071325000000001</v>
      </c>
      <c r="CD252">
        <v>3.5703649999999998</v>
      </c>
      <c r="CE252">
        <v>27.1326125</v>
      </c>
      <c r="CF252">
        <v>26.958112499999999</v>
      </c>
      <c r="CG252">
        <v>1200.04</v>
      </c>
      <c r="CH252">
        <v>0.499975375</v>
      </c>
      <c r="CI252">
        <v>0.500024625</v>
      </c>
      <c r="CJ252">
        <v>0</v>
      </c>
      <c r="CK252">
        <v>980.09537499999999</v>
      </c>
      <c r="CL252">
        <v>4.9990899999999998</v>
      </c>
      <c r="CM252">
        <v>10375.737499999999</v>
      </c>
      <c r="CN252">
        <v>9558.0812499999993</v>
      </c>
      <c r="CO252">
        <v>43.952749999999988</v>
      </c>
      <c r="CP252">
        <v>45.811999999999998</v>
      </c>
      <c r="CQ252">
        <v>44.75</v>
      </c>
      <c r="CR252">
        <v>44.936999999999998</v>
      </c>
      <c r="CS252">
        <v>45.25</v>
      </c>
      <c r="CT252">
        <v>597.49</v>
      </c>
      <c r="CU252">
        <v>597.54999999999995</v>
      </c>
      <c r="CV252">
        <v>0</v>
      </c>
      <c r="CW252">
        <v>1670268206</v>
      </c>
      <c r="CX252">
        <v>0</v>
      </c>
      <c r="CY252">
        <v>1670266866.0999999</v>
      </c>
      <c r="CZ252" t="s">
        <v>356</v>
      </c>
      <c r="DA252">
        <v>1670266861.5999999</v>
      </c>
      <c r="DB252">
        <v>1670266866.0999999</v>
      </c>
      <c r="DC252">
        <v>4</v>
      </c>
      <c r="DD252">
        <v>8.4000000000000005E-2</v>
      </c>
      <c r="DE252">
        <v>1.7999999999999999E-2</v>
      </c>
      <c r="DF252">
        <v>-3.9009999999999998</v>
      </c>
      <c r="DG252">
        <v>0.14799999999999999</v>
      </c>
      <c r="DH252">
        <v>415</v>
      </c>
      <c r="DI252">
        <v>36</v>
      </c>
      <c r="DJ252">
        <v>0.66</v>
      </c>
      <c r="DK252">
        <v>0.36</v>
      </c>
      <c r="DL252">
        <v>-20.599780487804878</v>
      </c>
      <c r="DM252">
        <v>5.0176306620238982E-2</v>
      </c>
      <c r="DN252">
        <v>8.1714518575975809E-2</v>
      </c>
      <c r="DO252">
        <v>1</v>
      </c>
      <c r="DP252">
        <v>0.39593397560975607</v>
      </c>
      <c r="DQ252">
        <v>-8.828278745644598E-2</v>
      </c>
      <c r="DR252">
        <v>1.3079928062545159E-2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2</v>
      </c>
      <c r="DY252">
        <v>2</v>
      </c>
      <c r="DZ252" t="s">
        <v>446</v>
      </c>
      <c r="EA252">
        <v>3.2960500000000001</v>
      </c>
      <c r="EB252">
        <v>2.62534</v>
      </c>
      <c r="EC252">
        <v>0.244117</v>
      </c>
      <c r="ED252">
        <v>0.243974</v>
      </c>
      <c r="EE252">
        <v>0.14366200000000001</v>
      </c>
      <c r="EF252">
        <v>0.14113100000000001</v>
      </c>
      <c r="EG252">
        <v>22850</v>
      </c>
      <c r="EH252">
        <v>23259.599999999999</v>
      </c>
      <c r="EI252">
        <v>28140</v>
      </c>
      <c r="EJ252">
        <v>29629.5</v>
      </c>
      <c r="EK252">
        <v>33163.199999999997</v>
      </c>
      <c r="EL252">
        <v>35327.9</v>
      </c>
      <c r="EM252">
        <v>39716</v>
      </c>
      <c r="EN252">
        <v>42339.8</v>
      </c>
      <c r="EO252">
        <v>2.2246700000000001</v>
      </c>
      <c r="EP252">
        <v>2.16248</v>
      </c>
      <c r="EQ252">
        <v>0.114553</v>
      </c>
      <c r="ER252">
        <v>0</v>
      </c>
      <c r="ES252">
        <v>31.850999999999999</v>
      </c>
      <c r="ET252">
        <v>999.9</v>
      </c>
      <c r="EU252">
        <v>66.900000000000006</v>
      </c>
      <c r="EV252">
        <v>37.1</v>
      </c>
      <c r="EW252">
        <v>42.0411</v>
      </c>
      <c r="EX252">
        <v>57.655000000000001</v>
      </c>
      <c r="EY252">
        <v>-2.4959899999999999</v>
      </c>
      <c r="EZ252">
        <v>2</v>
      </c>
      <c r="FA252">
        <v>0.51564500000000002</v>
      </c>
      <c r="FB252">
        <v>0.671732</v>
      </c>
      <c r="FC252">
        <v>20.270299999999999</v>
      </c>
      <c r="FD252">
        <v>5.2193899999999998</v>
      </c>
      <c r="FE252">
        <v>12.0067</v>
      </c>
      <c r="FF252">
        <v>4.98705</v>
      </c>
      <c r="FG252">
        <v>3.2845</v>
      </c>
      <c r="FH252">
        <v>9999</v>
      </c>
      <c r="FI252">
        <v>9999</v>
      </c>
      <c r="FJ252">
        <v>9999</v>
      </c>
      <c r="FK252">
        <v>999.9</v>
      </c>
      <c r="FL252">
        <v>1.8658300000000001</v>
      </c>
      <c r="FM252">
        <v>1.8622399999999999</v>
      </c>
      <c r="FN252">
        <v>1.8642799999999999</v>
      </c>
      <c r="FO252">
        <v>1.8603499999999999</v>
      </c>
      <c r="FP252">
        <v>1.8610599999999999</v>
      </c>
      <c r="FQ252">
        <v>1.8602000000000001</v>
      </c>
      <c r="FR252">
        <v>1.86188</v>
      </c>
      <c r="FS252">
        <v>1.85842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-5.35</v>
      </c>
      <c r="GH252">
        <v>0.14810000000000001</v>
      </c>
      <c r="GI252">
        <v>-2.9546745296188361</v>
      </c>
      <c r="GJ252">
        <v>-2.737337881603403E-3</v>
      </c>
      <c r="GK252">
        <v>1.2769921614711079E-6</v>
      </c>
      <c r="GL252">
        <v>-3.2469241445839119E-10</v>
      </c>
      <c r="GM252">
        <v>0.14817000000000749</v>
      </c>
      <c r="GN252">
        <v>0</v>
      </c>
      <c r="GO252">
        <v>0</v>
      </c>
      <c r="GP252">
        <v>0</v>
      </c>
      <c r="GQ252">
        <v>4</v>
      </c>
      <c r="GR252">
        <v>2074</v>
      </c>
      <c r="GS252">
        <v>4</v>
      </c>
      <c r="GT252">
        <v>30</v>
      </c>
      <c r="GU252">
        <v>22.1</v>
      </c>
      <c r="GV252">
        <v>22</v>
      </c>
      <c r="GW252">
        <v>4.0002399999999998</v>
      </c>
      <c r="GX252">
        <v>2.5146500000000001</v>
      </c>
      <c r="GY252">
        <v>2.04834</v>
      </c>
      <c r="GZ252">
        <v>2.6037599999999999</v>
      </c>
      <c r="HA252">
        <v>2.1972700000000001</v>
      </c>
      <c r="HB252">
        <v>2.3535200000000001</v>
      </c>
      <c r="HC252">
        <v>40.374499999999998</v>
      </c>
      <c r="HD252">
        <v>16.0321</v>
      </c>
      <c r="HE252">
        <v>18</v>
      </c>
      <c r="HF252">
        <v>712.45299999999997</v>
      </c>
      <c r="HG252">
        <v>734.68899999999996</v>
      </c>
      <c r="HH252">
        <v>31</v>
      </c>
      <c r="HI252">
        <v>33.869100000000003</v>
      </c>
      <c r="HJ252">
        <v>30.000299999999999</v>
      </c>
      <c r="HK252">
        <v>33.742400000000004</v>
      </c>
      <c r="HL252">
        <v>33.737000000000002</v>
      </c>
      <c r="HM252">
        <v>80.025300000000001</v>
      </c>
      <c r="HN252">
        <v>22.881599999999999</v>
      </c>
      <c r="HO252">
        <v>73.6297</v>
      </c>
      <c r="HP252">
        <v>31</v>
      </c>
      <c r="HQ252">
        <v>1581.69</v>
      </c>
      <c r="HR252">
        <v>35.510199999999998</v>
      </c>
      <c r="HS252">
        <v>99.150499999999994</v>
      </c>
      <c r="HT252">
        <v>98.192899999999995</v>
      </c>
    </row>
    <row r="253" spans="1:228" x14ac:dyDescent="0.2">
      <c r="A253">
        <v>238</v>
      </c>
      <c r="B253">
        <v>1670268191.0999999</v>
      </c>
      <c r="C253">
        <v>946.5</v>
      </c>
      <c r="D253" t="s">
        <v>835</v>
      </c>
      <c r="E253" t="s">
        <v>836</v>
      </c>
      <c r="F253">
        <v>4</v>
      </c>
      <c r="G253">
        <v>1670268189.0999999</v>
      </c>
      <c r="H253">
        <f t="shared" si="102"/>
        <v>8.9244897842178717E-4</v>
      </c>
      <c r="I253">
        <f t="shared" si="103"/>
        <v>0.89244897842178716</v>
      </c>
      <c r="J253">
        <f t="shared" si="104"/>
        <v>24.049824812993631</v>
      </c>
      <c r="K253">
        <f t="shared" si="105"/>
        <v>1554.508571428571</v>
      </c>
      <c r="L253">
        <f t="shared" si="106"/>
        <v>789.72026303536154</v>
      </c>
      <c r="M253">
        <f t="shared" si="107"/>
        <v>79.74364229723173</v>
      </c>
      <c r="N253">
        <f t="shared" si="108"/>
        <v>156.96972873852926</v>
      </c>
      <c r="O253">
        <f t="shared" si="109"/>
        <v>5.286217691956812E-2</v>
      </c>
      <c r="P253">
        <f t="shared" si="110"/>
        <v>3.6700420749846496</v>
      </c>
      <c r="Q253">
        <f t="shared" si="111"/>
        <v>5.2442793770944858E-2</v>
      </c>
      <c r="R253">
        <f t="shared" si="112"/>
        <v>3.2814148505971821E-2</v>
      </c>
      <c r="S253">
        <f t="shared" si="113"/>
        <v>226.13193180737866</v>
      </c>
      <c r="T253">
        <f t="shared" si="114"/>
        <v>34.321880913026718</v>
      </c>
      <c r="U253">
        <f t="shared" si="115"/>
        <v>33.69764285714286</v>
      </c>
      <c r="V253">
        <f t="shared" si="116"/>
        <v>5.2535554186347806</v>
      </c>
      <c r="W253">
        <f t="shared" si="117"/>
        <v>69.749763304270971</v>
      </c>
      <c r="X253">
        <f t="shared" si="118"/>
        <v>3.6105939979505628</v>
      </c>
      <c r="Y253">
        <f t="shared" si="119"/>
        <v>5.1764964164824283</v>
      </c>
      <c r="Z253">
        <f t="shared" si="120"/>
        <v>1.6429614206842178</v>
      </c>
      <c r="AA253">
        <f t="shared" si="121"/>
        <v>-39.356999948400812</v>
      </c>
      <c r="AB253">
        <f t="shared" si="122"/>
        <v>-52.248990211233803</v>
      </c>
      <c r="AC253">
        <f t="shared" si="123"/>
        <v>-3.2786000338387189</v>
      </c>
      <c r="AD253">
        <f t="shared" si="124"/>
        <v>131.24734161390532</v>
      </c>
      <c r="AE253">
        <f t="shared" si="125"/>
        <v>48.082002167698455</v>
      </c>
      <c r="AF253">
        <f t="shared" si="126"/>
        <v>0.87086633593281448</v>
      </c>
      <c r="AG253">
        <f t="shared" si="127"/>
        <v>24.049824812993631</v>
      </c>
      <c r="AH253">
        <v>1632.178579167623</v>
      </c>
      <c r="AI253">
        <v>1614.8334545454541</v>
      </c>
      <c r="AJ253">
        <v>1.782061750270344</v>
      </c>
      <c r="AK253">
        <v>64.412612484880171</v>
      </c>
      <c r="AL253">
        <f t="shared" si="128"/>
        <v>0.89244897842178716</v>
      </c>
      <c r="AM253">
        <v>35.400715699638347</v>
      </c>
      <c r="AN253">
        <v>35.758580000000009</v>
      </c>
      <c r="AO253">
        <v>-7.4490496091655453E-5</v>
      </c>
      <c r="AP253">
        <v>92.771630971899214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47082.890680614903</v>
      </c>
      <c r="AV253">
        <f t="shared" si="132"/>
        <v>1200.08</v>
      </c>
      <c r="AW253">
        <f t="shared" si="133"/>
        <v>1025.9942278794706</v>
      </c>
      <c r="AX253">
        <f t="shared" si="134"/>
        <v>0.85493819401995763</v>
      </c>
      <c r="AY253">
        <f t="shared" si="135"/>
        <v>0.18843071445851833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1670268189.0999999</v>
      </c>
      <c r="BF253">
        <v>1554.508571428571</v>
      </c>
      <c r="BG253">
        <v>1575.042857142857</v>
      </c>
      <c r="BH253">
        <v>35.756571428571426</v>
      </c>
      <c r="BI253">
        <v>35.407771428571429</v>
      </c>
      <c r="BJ253">
        <v>1559.86</v>
      </c>
      <c r="BK253">
        <v>35.608457142857148</v>
      </c>
      <c r="BL253">
        <v>650.01814285714283</v>
      </c>
      <c r="BM253">
        <v>100.877</v>
      </c>
      <c r="BN253">
        <v>0.10007508571428569</v>
      </c>
      <c r="BO253">
        <v>33.433571428571433</v>
      </c>
      <c r="BP253">
        <v>33.69764285714286</v>
      </c>
      <c r="BQ253">
        <v>999.89999999999986</v>
      </c>
      <c r="BR253">
        <v>0</v>
      </c>
      <c r="BS253">
        <v>0</v>
      </c>
      <c r="BT253">
        <v>8989.2857142857138</v>
      </c>
      <c r="BU253">
        <v>0</v>
      </c>
      <c r="BV253">
        <v>201.67957142857139</v>
      </c>
      <c r="BW253">
        <v>-20.533100000000001</v>
      </c>
      <c r="BX253">
        <v>1612.1542857142861</v>
      </c>
      <c r="BY253">
        <v>1632.8571428571429</v>
      </c>
      <c r="BZ253">
        <v>0.34883999999999998</v>
      </c>
      <c r="CA253">
        <v>1575.042857142857</v>
      </c>
      <c r="CB253">
        <v>35.407771428571429</v>
      </c>
      <c r="CC253">
        <v>3.6070157142857151</v>
      </c>
      <c r="CD253">
        <v>3.5718271428571429</v>
      </c>
      <c r="CE253">
        <v>27.13205714285715</v>
      </c>
      <c r="CF253">
        <v>26.965071428571431</v>
      </c>
      <c r="CG253">
        <v>1200.08</v>
      </c>
      <c r="CH253">
        <v>0.49997814285714293</v>
      </c>
      <c r="CI253">
        <v>0.50002185714285707</v>
      </c>
      <c r="CJ253">
        <v>0</v>
      </c>
      <c r="CK253">
        <v>979.87842857142857</v>
      </c>
      <c r="CL253">
        <v>4.9990899999999998</v>
      </c>
      <c r="CM253">
        <v>10375.37142857143</v>
      </c>
      <c r="CN253">
        <v>9558.4257142857132</v>
      </c>
      <c r="CO253">
        <v>43.936999999999998</v>
      </c>
      <c r="CP253">
        <v>45.811999999999998</v>
      </c>
      <c r="CQ253">
        <v>44.75</v>
      </c>
      <c r="CR253">
        <v>44.892714285714291</v>
      </c>
      <c r="CS253">
        <v>45.25</v>
      </c>
      <c r="CT253">
        <v>597.51285714285711</v>
      </c>
      <c r="CU253">
        <v>597.56714285714281</v>
      </c>
      <c r="CV253">
        <v>0</v>
      </c>
      <c r="CW253">
        <v>1670268210.2</v>
      </c>
      <c r="CX253">
        <v>0</v>
      </c>
      <c r="CY253">
        <v>1670266866.0999999</v>
      </c>
      <c r="CZ253" t="s">
        <v>356</v>
      </c>
      <c r="DA253">
        <v>1670266861.5999999</v>
      </c>
      <c r="DB253">
        <v>1670266866.0999999</v>
      </c>
      <c r="DC253">
        <v>4</v>
      </c>
      <c r="DD253">
        <v>8.4000000000000005E-2</v>
      </c>
      <c r="DE253">
        <v>1.7999999999999999E-2</v>
      </c>
      <c r="DF253">
        <v>-3.9009999999999998</v>
      </c>
      <c r="DG253">
        <v>0.14799999999999999</v>
      </c>
      <c r="DH253">
        <v>415</v>
      </c>
      <c r="DI253">
        <v>36</v>
      </c>
      <c r="DJ253">
        <v>0.66</v>
      </c>
      <c r="DK253">
        <v>0.36</v>
      </c>
      <c r="DL253">
        <v>-20.574834146341459</v>
      </c>
      <c r="DM253">
        <v>-0.1027923344948164</v>
      </c>
      <c r="DN253">
        <v>7.2358243617387644E-2</v>
      </c>
      <c r="DO253">
        <v>0</v>
      </c>
      <c r="DP253">
        <v>0.38623034146341462</v>
      </c>
      <c r="DQ253">
        <v>-0.18884009059233309</v>
      </c>
      <c r="DR253">
        <v>2.128189664618764E-2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365</v>
      </c>
      <c r="EA253">
        <v>3.2959700000000001</v>
      </c>
      <c r="EB253">
        <v>2.62514</v>
      </c>
      <c r="EC253">
        <v>0.24474899999999999</v>
      </c>
      <c r="ED253">
        <v>0.24459600000000001</v>
      </c>
      <c r="EE253">
        <v>0.14366399999999999</v>
      </c>
      <c r="EF253">
        <v>0.14116000000000001</v>
      </c>
      <c r="EG253">
        <v>22830.5</v>
      </c>
      <c r="EH253">
        <v>23240.5</v>
      </c>
      <c r="EI253">
        <v>28139.7</v>
      </c>
      <c r="EJ253">
        <v>29629.599999999999</v>
      </c>
      <c r="EK253">
        <v>33162.199999999997</v>
      </c>
      <c r="EL253">
        <v>35327.1</v>
      </c>
      <c r="EM253">
        <v>39714.9</v>
      </c>
      <c r="EN253">
        <v>42340.2</v>
      </c>
      <c r="EO253">
        <v>2.2246999999999999</v>
      </c>
      <c r="EP253">
        <v>2.1623700000000001</v>
      </c>
      <c r="EQ253">
        <v>0.114441</v>
      </c>
      <c r="ER253">
        <v>0</v>
      </c>
      <c r="ES253">
        <v>31.8401</v>
      </c>
      <c r="ET253">
        <v>999.9</v>
      </c>
      <c r="EU253">
        <v>66.900000000000006</v>
      </c>
      <c r="EV253">
        <v>37.1</v>
      </c>
      <c r="EW253">
        <v>42.042200000000001</v>
      </c>
      <c r="EX253">
        <v>57.774999999999999</v>
      </c>
      <c r="EY253">
        <v>-2.4519199999999999</v>
      </c>
      <c r="EZ253">
        <v>2</v>
      </c>
      <c r="FA253">
        <v>0.51558700000000002</v>
      </c>
      <c r="FB253">
        <v>0.66962999999999995</v>
      </c>
      <c r="FC253">
        <v>20.270299999999999</v>
      </c>
      <c r="FD253">
        <v>5.2190899999999996</v>
      </c>
      <c r="FE253">
        <v>12.007400000000001</v>
      </c>
      <c r="FF253">
        <v>4.9865500000000003</v>
      </c>
      <c r="FG253">
        <v>3.2845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1.86222</v>
      </c>
      <c r="FN253">
        <v>1.86432</v>
      </c>
      <c r="FO253">
        <v>1.8603499999999999</v>
      </c>
      <c r="FP253">
        <v>1.8610599999999999</v>
      </c>
      <c r="FQ253">
        <v>1.8602000000000001</v>
      </c>
      <c r="FR253">
        <v>1.86188</v>
      </c>
      <c r="FS253">
        <v>1.8584099999999999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-5.35</v>
      </c>
      <c r="GH253">
        <v>0.1482</v>
      </c>
      <c r="GI253">
        <v>-2.9546745296188361</v>
      </c>
      <c r="GJ253">
        <v>-2.737337881603403E-3</v>
      </c>
      <c r="GK253">
        <v>1.2769921614711079E-6</v>
      </c>
      <c r="GL253">
        <v>-3.2469241445839119E-10</v>
      </c>
      <c r="GM253">
        <v>0.14817000000000749</v>
      </c>
      <c r="GN253">
        <v>0</v>
      </c>
      <c r="GO253">
        <v>0</v>
      </c>
      <c r="GP253">
        <v>0</v>
      </c>
      <c r="GQ253">
        <v>4</v>
      </c>
      <c r="GR253">
        <v>2074</v>
      </c>
      <c r="GS253">
        <v>4</v>
      </c>
      <c r="GT253">
        <v>30</v>
      </c>
      <c r="GU253">
        <v>22.2</v>
      </c>
      <c r="GV253">
        <v>22.1</v>
      </c>
      <c r="GW253">
        <v>4.0136700000000003</v>
      </c>
      <c r="GX253">
        <v>2.5109900000000001</v>
      </c>
      <c r="GY253">
        <v>2.04834</v>
      </c>
      <c r="GZ253">
        <v>2.6061999999999999</v>
      </c>
      <c r="HA253">
        <v>2.1972700000000001</v>
      </c>
      <c r="HB253">
        <v>2.34253</v>
      </c>
      <c r="HC253">
        <v>40.374499999999998</v>
      </c>
      <c r="HD253">
        <v>16.023299999999999</v>
      </c>
      <c r="HE253">
        <v>18</v>
      </c>
      <c r="HF253">
        <v>712.47400000000005</v>
      </c>
      <c r="HG253">
        <v>734.59400000000005</v>
      </c>
      <c r="HH253">
        <v>30.999700000000001</v>
      </c>
      <c r="HI253">
        <v>33.870600000000003</v>
      </c>
      <c r="HJ253">
        <v>30.0002</v>
      </c>
      <c r="HK253">
        <v>33.742400000000004</v>
      </c>
      <c r="HL253">
        <v>33.737000000000002</v>
      </c>
      <c r="HM253">
        <v>80.290599999999998</v>
      </c>
      <c r="HN253">
        <v>22.881599999999999</v>
      </c>
      <c r="HO253">
        <v>73.6297</v>
      </c>
      <c r="HP253">
        <v>31</v>
      </c>
      <c r="HQ253">
        <v>1588.39</v>
      </c>
      <c r="HR253">
        <v>35.529400000000003</v>
      </c>
      <c r="HS253">
        <v>99.148399999999995</v>
      </c>
      <c r="HT253">
        <v>98.193700000000007</v>
      </c>
    </row>
    <row r="254" spans="1:228" x14ac:dyDescent="0.2">
      <c r="A254">
        <v>239</v>
      </c>
      <c r="B254">
        <v>1670268195.0999999</v>
      </c>
      <c r="C254">
        <v>950.5</v>
      </c>
      <c r="D254" t="s">
        <v>837</v>
      </c>
      <c r="E254" t="s">
        <v>838</v>
      </c>
      <c r="F254">
        <v>4</v>
      </c>
      <c r="G254">
        <v>1670268192.7874999</v>
      </c>
      <c r="H254">
        <f t="shared" si="102"/>
        <v>8.7749394466921126E-4</v>
      </c>
      <c r="I254">
        <f t="shared" si="103"/>
        <v>0.87749394466921127</v>
      </c>
      <c r="J254">
        <f t="shared" si="104"/>
        <v>24.466949906706486</v>
      </c>
      <c r="K254">
        <f t="shared" si="105"/>
        <v>1560.73</v>
      </c>
      <c r="L254">
        <f t="shared" si="106"/>
        <v>770.92390363526181</v>
      </c>
      <c r="M254">
        <f t="shared" si="107"/>
        <v>77.845187475595978</v>
      </c>
      <c r="N254">
        <f t="shared" si="108"/>
        <v>157.59703243845524</v>
      </c>
      <c r="O254">
        <f t="shared" si="109"/>
        <v>5.198552212391444E-2</v>
      </c>
      <c r="P254">
        <f t="shared" si="110"/>
        <v>3.6714787206084214</v>
      </c>
      <c r="Q254">
        <f t="shared" si="111"/>
        <v>5.1580033354540131E-2</v>
      </c>
      <c r="R254">
        <f t="shared" si="112"/>
        <v>3.2273688586074392E-2</v>
      </c>
      <c r="S254">
        <f t="shared" si="113"/>
        <v>226.11953248637124</v>
      </c>
      <c r="T254">
        <f t="shared" si="114"/>
        <v>34.32049859258462</v>
      </c>
      <c r="U254">
        <f t="shared" si="115"/>
        <v>33.697137499999997</v>
      </c>
      <c r="V254">
        <f t="shared" si="116"/>
        <v>5.2534070021821826</v>
      </c>
      <c r="W254">
        <f t="shared" si="117"/>
        <v>69.77314995432404</v>
      </c>
      <c r="X254">
        <f t="shared" si="118"/>
        <v>3.610968398475376</v>
      </c>
      <c r="Y254">
        <f t="shared" si="119"/>
        <v>5.1752979489090611</v>
      </c>
      <c r="Z254">
        <f t="shared" si="120"/>
        <v>1.6424386037068066</v>
      </c>
      <c r="AA254">
        <f t="shared" si="121"/>
        <v>-38.697482959912215</v>
      </c>
      <c r="AB254">
        <f t="shared" si="122"/>
        <v>-52.987670862262192</v>
      </c>
      <c r="AC254">
        <f t="shared" si="123"/>
        <v>-3.3235754258525461</v>
      </c>
      <c r="AD254">
        <f t="shared" si="124"/>
        <v>131.11080323834432</v>
      </c>
      <c r="AE254">
        <f t="shared" si="125"/>
        <v>47.93489610629095</v>
      </c>
      <c r="AF254">
        <f t="shared" si="126"/>
        <v>0.87182912815817015</v>
      </c>
      <c r="AG254">
        <f t="shared" si="127"/>
        <v>24.466949906706486</v>
      </c>
      <c r="AH254">
        <v>1639.094984372281</v>
      </c>
      <c r="AI254">
        <v>1621.755575757576</v>
      </c>
      <c r="AJ254">
        <v>1.7347360698302401</v>
      </c>
      <c r="AK254">
        <v>64.412612484880171</v>
      </c>
      <c r="AL254">
        <f t="shared" si="128"/>
        <v>0.87749394466921127</v>
      </c>
      <c r="AM254">
        <v>35.411089769141348</v>
      </c>
      <c r="AN254">
        <v>35.762298529411737</v>
      </c>
      <c r="AO254">
        <v>4.3723024123025248E-5</v>
      </c>
      <c r="AP254">
        <v>92.771630971899214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47109.144004778289</v>
      </c>
      <c r="AV254">
        <f t="shared" si="132"/>
        <v>1200.01125</v>
      </c>
      <c r="AW254">
        <f t="shared" si="133"/>
        <v>1025.9357385939747</v>
      </c>
      <c r="AX254">
        <f t="shared" si="134"/>
        <v>0.85493843378049561</v>
      </c>
      <c r="AY254">
        <f t="shared" si="135"/>
        <v>0.18843117719635649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1670268192.7874999</v>
      </c>
      <c r="BF254">
        <v>1560.73</v>
      </c>
      <c r="BG254">
        <v>1581.20625</v>
      </c>
      <c r="BH254">
        <v>35.760487500000004</v>
      </c>
      <c r="BI254">
        <v>35.411299999999997</v>
      </c>
      <c r="BJ254">
        <v>1566.0862500000001</v>
      </c>
      <c r="BK254">
        <v>35.612312500000002</v>
      </c>
      <c r="BL254">
        <v>650.01199999999994</v>
      </c>
      <c r="BM254">
        <v>100.87649999999999</v>
      </c>
      <c r="BN254">
        <v>9.9986925000000004E-2</v>
      </c>
      <c r="BO254">
        <v>33.429437499999999</v>
      </c>
      <c r="BP254">
        <v>33.697137499999997</v>
      </c>
      <c r="BQ254">
        <v>999.9</v>
      </c>
      <c r="BR254">
        <v>0</v>
      </c>
      <c r="BS254">
        <v>0</v>
      </c>
      <c r="BT254">
        <v>8994.2962499999994</v>
      </c>
      <c r="BU254">
        <v>0</v>
      </c>
      <c r="BV254">
        <v>202.76349999999999</v>
      </c>
      <c r="BW254">
        <v>-20.4772</v>
      </c>
      <c r="BX254">
        <v>1618.6112499999999</v>
      </c>
      <c r="BY254">
        <v>1639.2550000000001</v>
      </c>
      <c r="BZ254">
        <v>0.34917287499999999</v>
      </c>
      <c r="CA254">
        <v>1581.20625</v>
      </c>
      <c r="CB254">
        <v>35.411299999999997</v>
      </c>
      <c r="CC254">
        <v>3.60739375</v>
      </c>
      <c r="CD254">
        <v>3.5721725000000002</v>
      </c>
      <c r="CE254">
        <v>27.133849999999999</v>
      </c>
      <c r="CF254">
        <v>26.9667125</v>
      </c>
      <c r="CG254">
        <v>1200.01125</v>
      </c>
      <c r="CH254">
        <v>0.499968625</v>
      </c>
      <c r="CI254">
        <v>0.50003137500000006</v>
      </c>
      <c r="CJ254">
        <v>0</v>
      </c>
      <c r="CK254">
        <v>979.842625</v>
      </c>
      <c r="CL254">
        <v>4.9990899999999998</v>
      </c>
      <c r="CM254">
        <v>10374.1875</v>
      </c>
      <c r="CN254">
        <v>9557.8412500000013</v>
      </c>
      <c r="CO254">
        <v>43.936999999999998</v>
      </c>
      <c r="CP254">
        <v>45.811999999999998</v>
      </c>
      <c r="CQ254">
        <v>44.75</v>
      </c>
      <c r="CR254">
        <v>44.905999999999999</v>
      </c>
      <c r="CS254">
        <v>45.25</v>
      </c>
      <c r="CT254">
        <v>597.46875</v>
      </c>
      <c r="CU254">
        <v>597.54250000000002</v>
      </c>
      <c r="CV254">
        <v>0</v>
      </c>
      <c r="CW254">
        <v>1670268213.8</v>
      </c>
      <c r="CX254">
        <v>0</v>
      </c>
      <c r="CY254">
        <v>1670266866.0999999</v>
      </c>
      <c r="CZ254" t="s">
        <v>356</v>
      </c>
      <c r="DA254">
        <v>1670266861.5999999</v>
      </c>
      <c r="DB254">
        <v>1670266866.0999999</v>
      </c>
      <c r="DC254">
        <v>4</v>
      </c>
      <c r="DD254">
        <v>8.4000000000000005E-2</v>
      </c>
      <c r="DE254">
        <v>1.7999999999999999E-2</v>
      </c>
      <c r="DF254">
        <v>-3.9009999999999998</v>
      </c>
      <c r="DG254">
        <v>0.14799999999999999</v>
      </c>
      <c r="DH254">
        <v>415</v>
      </c>
      <c r="DI254">
        <v>36</v>
      </c>
      <c r="DJ254">
        <v>0.66</v>
      </c>
      <c r="DK254">
        <v>0.36</v>
      </c>
      <c r="DL254">
        <v>-20.559339024390241</v>
      </c>
      <c r="DM254">
        <v>0.32037909407662901</v>
      </c>
      <c r="DN254">
        <v>8.2287404951683366E-2</v>
      </c>
      <c r="DO254">
        <v>0</v>
      </c>
      <c r="DP254">
        <v>0.37581339024390248</v>
      </c>
      <c r="DQ254">
        <v>-0.23132552613240409</v>
      </c>
      <c r="DR254">
        <v>2.419479037644064E-2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365</v>
      </c>
      <c r="EA254">
        <v>3.2960799999999999</v>
      </c>
      <c r="EB254">
        <v>2.6253899999999999</v>
      </c>
      <c r="EC254">
        <v>0.24537100000000001</v>
      </c>
      <c r="ED254">
        <v>0.24521200000000001</v>
      </c>
      <c r="EE254">
        <v>0.143678</v>
      </c>
      <c r="EF254">
        <v>0.141157</v>
      </c>
      <c r="EG254">
        <v>22811.5</v>
      </c>
      <c r="EH254">
        <v>23221.4</v>
      </c>
      <c r="EI254">
        <v>28139.599999999999</v>
      </c>
      <c r="EJ254">
        <v>29629.599999999999</v>
      </c>
      <c r="EK254">
        <v>33161.599999999999</v>
      </c>
      <c r="EL254">
        <v>35327.5</v>
      </c>
      <c r="EM254">
        <v>39714.800000000003</v>
      </c>
      <c r="EN254">
        <v>42340.5</v>
      </c>
      <c r="EO254">
        <v>2.22458</v>
      </c>
      <c r="EP254">
        <v>2.1625800000000002</v>
      </c>
      <c r="EQ254">
        <v>0.115559</v>
      </c>
      <c r="ER254">
        <v>0</v>
      </c>
      <c r="ES254">
        <v>31.826599999999999</v>
      </c>
      <c r="ET254">
        <v>999.9</v>
      </c>
      <c r="EU254">
        <v>67</v>
      </c>
      <c r="EV254">
        <v>37.1</v>
      </c>
      <c r="EW254">
        <v>42.107199999999999</v>
      </c>
      <c r="EX254">
        <v>57.744999999999997</v>
      </c>
      <c r="EY254">
        <v>-2.5200300000000002</v>
      </c>
      <c r="EZ254">
        <v>2</v>
      </c>
      <c r="FA254">
        <v>0.51572399999999996</v>
      </c>
      <c r="FB254">
        <v>0.66669900000000004</v>
      </c>
      <c r="FC254">
        <v>20.270299999999999</v>
      </c>
      <c r="FD254">
        <v>5.2184900000000001</v>
      </c>
      <c r="FE254">
        <v>12.007400000000001</v>
      </c>
      <c r="FF254">
        <v>4.9860499999999996</v>
      </c>
      <c r="FG254">
        <v>3.2844500000000001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1.8622000000000001</v>
      </c>
      <c r="FN254">
        <v>1.86429</v>
      </c>
      <c r="FO254">
        <v>1.8603499999999999</v>
      </c>
      <c r="FP254">
        <v>1.8610599999999999</v>
      </c>
      <c r="FQ254">
        <v>1.86019</v>
      </c>
      <c r="FR254">
        <v>1.86188</v>
      </c>
      <c r="FS254">
        <v>1.8584000000000001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-5.36</v>
      </c>
      <c r="GH254">
        <v>0.1482</v>
      </c>
      <c r="GI254">
        <v>-2.9546745296188361</v>
      </c>
      <c r="GJ254">
        <v>-2.737337881603403E-3</v>
      </c>
      <c r="GK254">
        <v>1.2769921614711079E-6</v>
      </c>
      <c r="GL254">
        <v>-3.2469241445839119E-10</v>
      </c>
      <c r="GM254">
        <v>0.14817000000000749</v>
      </c>
      <c r="GN254">
        <v>0</v>
      </c>
      <c r="GO254">
        <v>0</v>
      </c>
      <c r="GP254">
        <v>0</v>
      </c>
      <c r="GQ254">
        <v>4</v>
      </c>
      <c r="GR254">
        <v>2074</v>
      </c>
      <c r="GS254">
        <v>4</v>
      </c>
      <c r="GT254">
        <v>30</v>
      </c>
      <c r="GU254">
        <v>22.2</v>
      </c>
      <c r="GV254">
        <v>22.1</v>
      </c>
      <c r="GW254">
        <v>4.0270999999999999</v>
      </c>
      <c r="GX254">
        <v>2.5134300000000001</v>
      </c>
      <c r="GY254">
        <v>2.04834</v>
      </c>
      <c r="GZ254">
        <v>2.6049799999999999</v>
      </c>
      <c r="HA254">
        <v>2.1972700000000001</v>
      </c>
      <c r="HB254">
        <v>2.3547400000000001</v>
      </c>
      <c r="HC254">
        <v>40.374499999999998</v>
      </c>
      <c r="HD254">
        <v>16.023299999999999</v>
      </c>
      <c r="HE254">
        <v>18</v>
      </c>
      <c r="HF254">
        <v>712.36800000000005</v>
      </c>
      <c r="HG254">
        <v>734.76800000000003</v>
      </c>
      <c r="HH254">
        <v>30.999500000000001</v>
      </c>
      <c r="HI254">
        <v>33.871400000000001</v>
      </c>
      <c r="HJ254">
        <v>30.000299999999999</v>
      </c>
      <c r="HK254">
        <v>33.742400000000004</v>
      </c>
      <c r="HL254">
        <v>33.735700000000001</v>
      </c>
      <c r="HM254">
        <v>80.558899999999994</v>
      </c>
      <c r="HN254">
        <v>22.608499999999999</v>
      </c>
      <c r="HO254">
        <v>73.6297</v>
      </c>
      <c r="HP254">
        <v>31</v>
      </c>
      <c r="HQ254">
        <v>1595.07</v>
      </c>
      <c r="HR254">
        <v>35.541899999999998</v>
      </c>
      <c r="HS254">
        <v>99.147999999999996</v>
      </c>
      <c r="HT254">
        <v>98.194000000000003</v>
      </c>
    </row>
    <row r="255" spans="1:228" x14ac:dyDescent="0.2">
      <c r="A255">
        <v>240</v>
      </c>
      <c r="B255">
        <v>1670268199.0999999</v>
      </c>
      <c r="C255">
        <v>954.5</v>
      </c>
      <c r="D255" t="s">
        <v>839</v>
      </c>
      <c r="E255" t="s">
        <v>840</v>
      </c>
      <c r="F255">
        <v>4</v>
      </c>
      <c r="G255">
        <v>1670268197.0999999</v>
      </c>
      <c r="H255">
        <f t="shared" si="102"/>
        <v>9.0459101104974288E-4</v>
      </c>
      <c r="I255">
        <f t="shared" si="103"/>
        <v>0.90459101104974293</v>
      </c>
      <c r="J255">
        <f t="shared" si="104"/>
        <v>24.646821286130308</v>
      </c>
      <c r="K255">
        <f t="shared" si="105"/>
        <v>1567.9285714285711</v>
      </c>
      <c r="L255">
        <f t="shared" si="106"/>
        <v>795.47255124949845</v>
      </c>
      <c r="M255">
        <f t="shared" si="107"/>
        <v>80.324626527837282</v>
      </c>
      <c r="N255">
        <f t="shared" si="108"/>
        <v>158.3251071636582</v>
      </c>
      <c r="O255">
        <f t="shared" si="109"/>
        <v>5.3635393901176845E-2</v>
      </c>
      <c r="P255">
        <f t="shared" si="110"/>
        <v>3.6718794489856466</v>
      </c>
      <c r="Q255">
        <f t="shared" si="111"/>
        <v>5.3203920553743622E-2</v>
      </c>
      <c r="R255">
        <f t="shared" si="112"/>
        <v>3.3290927017059872E-2</v>
      </c>
      <c r="S255">
        <f t="shared" si="113"/>
        <v>226.14177395014647</v>
      </c>
      <c r="T255">
        <f t="shared" si="114"/>
        <v>34.31215310743017</v>
      </c>
      <c r="U255">
        <f t="shared" si="115"/>
        <v>33.696299999999987</v>
      </c>
      <c r="V255">
        <f t="shared" si="116"/>
        <v>5.2531610479634354</v>
      </c>
      <c r="W255">
        <f t="shared" si="117"/>
        <v>69.797248846696519</v>
      </c>
      <c r="X255">
        <f t="shared" si="118"/>
        <v>3.6116733096996017</v>
      </c>
      <c r="Y255">
        <f t="shared" si="119"/>
        <v>5.1745210153373273</v>
      </c>
      <c r="Z255">
        <f t="shared" si="120"/>
        <v>1.6414877382638338</v>
      </c>
      <c r="AA255">
        <f t="shared" si="121"/>
        <v>-39.892463587293662</v>
      </c>
      <c r="AB255">
        <f t="shared" si="122"/>
        <v>-53.358263257995901</v>
      </c>
      <c r="AC255">
        <f t="shared" si="123"/>
        <v>-3.3463974550770539</v>
      </c>
      <c r="AD255">
        <f t="shared" si="124"/>
        <v>129.54464964977984</v>
      </c>
      <c r="AE255">
        <f t="shared" si="125"/>
        <v>47.90992608960412</v>
      </c>
      <c r="AF255">
        <f t="shared" si="126"/>
        <v>0.78775956475092024</v>
      </c>
      <c r="AG255">
        <f t="shared" si="127"/>
        <v>24.646821286130308</v>
      </c>
      <c r="AH255">
        <v>1645.997136070391</v>
      </c>
      <c r="AI255">
        <v>1628.656787878788</v>
      </c>
      <c r="AJ255">
        <v>1.7152754622217239</v>
      </c>
      <c r="AK255">
        <v>64.412612484880171</v>
      </c>
      <c r="AL255">
        <f t="shared" si="128"/>
        <v>0.90459101104974293</v>
      </c>
      <c r="AM255">
        <v>35.409538874161939</v>
      </c>
      <c r="AN255">
        <v>35.771810294117643</v>
      </c>
      <c r="AO255">
        <v>3.219072347411564E-6</v>
      </c>
      <c r="AP255">
        <v>92.771630971899214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47116.707660562184</v>
      </c>
      <c r="AV255">
        <f t="shared" si="132"/>
        <v>1200.1328571428569</v>
      </c>
      <c r="AW255">
        <f t="shared" si="133"/>
        <v>1026.0393564508529</v>
      </c>
      <c r="AX255">
        <f t="shared" si="134"/>
        <v>0.85493814317652583</v>
      </c>
      <c r="AY255">
        <f t="shared" si="135"/>
        <v>0.18843061633069502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1670268197.0999999</v>
      </c>
      <c r="BF255">
        <v>1567.9285714285711</v>
      </c>
      <c r="BG255">
        <v>1588.341428571428</v>
      </c>
      <c r="BH255">
        <v>35.767200000000003</v>
      </c>
      <c r="BI255">
        <v>35.451700000000002</v>
      </c>
      <c r="BJ255">
        <v>1573.292857142857</v>
      </c>
      <c r="BK255">
        <v>35.619042857142858</v>
      </c>
      <c r="BL255">
        <v>650.03985714285716</v>
      </c>
      <c r="BM255">
        <v>100.8771428571429</v>
      </c>
      <c r="BN255">
        <v>0.10010192857142861</v>
      </c>
      <c r="BO255">
        <v>33.426757142857142</v>
      </c>
      <c r="BP255">
        <v>33.696299999999987</v>
      </c>
      <c r="BQ255">
        <v>999.89999999999986</v>
      </c>
      <c r="BR255">
        <v>0</v>
      </c>
      <c r="BS255">
        <v>0</v>
      </c>
      <c r="BT255">
        <v>8995.6242857142861</v>
      </c>
      <c r="BU255">
        <v>0</v>
      </c>
      <c r="BV255">
        <v>200.99328571428569</v>
      </c>
      <c r="BW255">
        <v>-20.414057142857139</v>
      </c>
      <c r="BX255">
        <v>1626.0885714285721</v>
      </c>
      <c r="BY255">
        <v>1646.721428571429</v>
      </c>
      <c r="BZ255">
        <v>0.31549957142857138</v>
      </c>
      <c r="CA255">
        <v>1588.341428571428</v>
      </c>
      <c r="CB255">
        <v>35.451700000000002</v>
      </c>
      <c r="CC255">
        <v>3.6080957142857142</v>
      </c>
      <c r="CD255">
        <v>3.5762671428571431</v>
      </c>
      <c r="CE255">
        <v>27.137157142857141</v>
      </c>
      <c r="CF255">
        <v>26.98621428571429</v>
      </c>
      <c r="CG255">
        <v>1200.1328571428569</v>
      </c>
      <c r="CH255">
        <v>0.4999784285714286</v>
      </c>
      <c r="CI255">
        <v>0.50002157142857151</v>
      </c>
      <c r="CJ255">
        <v>0</v>
      </c>
      <c r="CK255">
        <v>979.59314285714277</v>
      </c>
      <c r="CL255">
        <v>4.9990899999999998</v>
      </c>
      <c r="CM255">
        <v>10374.82857142857</v>
      </c>
      <c r="CN255">
        <v>9558.8514285714282</v>
      </c>
      <c r="CO255">
        <v>43.936999999999998</v>
      </c>
      <c r="CP255">
        <v>45.811999999999998</v>
      </c>
      <c r="CQ255">
        <v>44.75</v>
      </c>
      <c r="CR255">
        <v>44.875</v>
      </c>
      <c r="CS255">
        <v>45.25</v>
      </c>
      <c r="CT255">
        <v>597.54142857142858</v>
      </c>
      <c r="CU255">
        <v>597.59142857142865</v>
      </c>
      <c r="CV255">
        <v>0</v>
      </c>
      <c r="CW255">
        <v>1670268218</v>
      </c>
      <c r="CX255">
        <v>0</v>
      </c>
      <c r="CY255">
        <v>1670266866.0999999</v>
      </c>
      <c r="CZ255" t="s">
        <v>356</v>
      </c>
      <c r="DA255">
        <v>1670266861.5999999</v>
      </c>
      <c r="DB255">
        <v>1670266866.0999999</v>
      </c>
      <c r="DC255">
        <v>4</v>
      </c>
      <c r="DD255">
        <v>8.4000000000000005E-2</v>
      </c>
      <c r="DE255">
        <v>1.7999999999999999E-2</v>
      </c>
      <c r="DF255">
        <v>-3.9009999999999998</v>
      </c>
      <c r="DG255">
        <v>0.14799999999999999</v>
      </c>
      <c r="DH255">
        <v>415</v>
      </c>
      <c r="DI255">
        <v>36</v>
      </c>
      <c r="DJ255">
        <v>0.66</v>
      </c>
      <c r="DK255">
        <v>0.36</v>
      </c>
      <c r="DL255">
        <v>-20.54210975609756</v>
      </c>
      <c r="DM255">
        <v>0.82131846689893773</v>
      </c>
      <c r="DN255">
        <v>9.7126083017794559E-2</v>
      </c>
      <c r="DO255">
        <v>0</v>
      </c>
      <c r="DP255">
        <v>0.3625294634146341</v>
      </c>
      <c r="DQ255">
        <v>-0.23381997909407601</v>
      </c>
      <c r="DR255">
        <v>2.508507409489201E-2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365</v>
      </c>
      <c r="EA255">
        <v>3.2960699999999998</v>
      </c>
      <c r="EB255">
        <v>2.6252200000000001</v>
      </c>
      <c r="EC255">
        <v>0.24598400000000001</v>
      </c>
      <c r="ED255">
        <v>0.24582599999999999</v>
      </c>
      <c r="EE255">
        <v>0.14371800000000001</v>
      </c>
      <c r="EF255">
        <v>0.14140800000000001</v>
      </c>
      <c r="EG255">
        <v>22792.9</v>
      </c>
      <c r="EH255">
        <v>23202</v>
      </c>
      <c r="EI255">
        <v>28139.599999999999</v>
      </c>
      <c r="EJ255">
        <v>29629.1</v>
      </c>
      <c r="EK255">
        <v>33160.5</v>
      </c>
      <c r="EL255">
        <v>35316.6</v>
      </c>
      <c r="EM255">
        <v>39715.300000000003</v>
      </c>
      <c r="EN255">
        <v>42339.7</v>
      </c>
      <c r="EO255">
        <v>2.2246999999999999</v>
      </c>
      <c r="EP255">
        <v>2.1627200000000002</v>
      </c>
      <c r="EQ255">
        <v>0.116006</v>
      </c>
      <c r="ER255">
        <v>0</v>
      </c>
      <c r="ES255">
        <v>31.815899999999999</v>
      </c>
      <c r="ET255">
        <v>999.9</v>
      </c>
      <c r="EU255">
        <v>67</v>
      </c>
      <c r="EV255">
        <v>37.1</v>
      </c>
      <c r="EW255">
        <v>42.102600000000002</v>
      </c>
      <c r="EX255">
        <v>57.475000000000001</v>
      </c>
      <c r="EY255">
        <v>-2.5280499999999999</v>
      </c>
      <c r="EZ255">
        <v>2</v>
      </c>
      <c r="FA255">
        <v>0.51585899999999996</v>
      </c>
      <c r="FB255">
        <v>0.66417499999999996</v>
      </c>
      <c r="FC255">
        <v>20.270299999999999</v>
      </c>
      <c r="FD255">
        <v>5.2187900000000003</v>
      </c>
      <c r="FE255">
        <v>12.007300000000001</v>
      </c>
      <c r="FF255">
        <v>4.9863999999999997</v>
      </c>
      <c r="FG255">
        <v>3.2845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1.8622000000000001</v>
      </c>
      <c r="FN255">
        <v>1.8643000000000001</v>
      </c>
      <c r="FO255">
        <v>1.8603499999999999</v>
      </c>
      <c r="FP255">
        <v>1.8610599999999999</v>
      </c>
      <c r="FQ255">
        <v>1.86019</v>
      </c>
      <c r="FR255">
        <v>1.86188</v>
      </c>
      <c r="FS255">
        <v>1.8584000000000001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-5.37</v>
      </c>
      <c r="GH255">
        <v>0.14810000000000001</v>
      </c>
      <c r="GI255">
        <v>-2.9546745296188361</v>
      </c>
      <c r="GJ255">
        <v>-2.737337881603403E-3</v>
      </c>
      <c r="GK255">
        <v>1.2769921614711079E-6</v>
      </c>
      <c r="GL255">
        <v>-3.2469241445839119E-10</v>
      </c>
      <c r="GM255">
        <v>0.14817000000000749</v>
      </c>
      <c r="GN255">
        <v>0</v>
      </c>
      <c r="GO255">
        <v>0</v>
      </c>
      <c r="GP255">
        <v>0</v>
      </c>
      <c r="GQ255">
        <v>4</v>
      </c>
      <c r="GR255">
        <v>2074</v>
      </c>
      <c r="GS255">
        <v>4</v>
      </c>
      <c r="GT255">
        <v>30</v>
      </c>
      <c r="GU255">
        <v>22.3</v>
      </c>
      <c r="GV255">
        <v>22.2</v>
      </c>
      <c r="GW255">
        <v>4.0405300000000004</v>
      </c>
      <c r="GX255">
        <v>2.5134300000000001</v>
      </c>
      <c r="GY255">
        <v>2.04834</v>
      </c>
      <c r="GZ255">
        <v>2.6061999999999999</v>
      </c>
      <c r="HA255">
        <v>2.1972700000000001</v>
      </c>
      <c r="HB255">
        <v>2.36084</v>
      </c>
      <c r="HC255">
        <v>40.374499999999998</v>
      </c>
      <c r="HD255">
        <v>16.0321</v>
      </c>
      <c r="HE255">
        <v>18</v>
      </c>
      <c r="HF255">
        <v>712.47400000000005</v>
      </c>
      <c r="HG255">
        <v>734.89099999999996</v>
      </c>
      <c r="HH255">
        <v>30.999400000000001</v>
      </c>
      <c r="HI255">
        <v>33.872199999999999</v>
      </c>
      <c r="HJ255">
        <v>30.0001</v>
      </c>
      <c r="HK255">
        <v>33.742400000000004</v>
      </c>
      <c r="HL255">
        <v>33.734000000000002</v>
      </c>
      <c r="HM255">
        <v>80.825599999999994</v>
      </c>
      <c r="HN255">
        <v>22.608499999999999</v>
      </c>
      <c r="HO255">
        <v>73.6297</v>
      </c>
      <c r="HP255">
        <v>31</v>
      </c>
      <c r="HQ255">
        <v>1601.75</v>
      </c>
      <c r="HR255">
        <v>35.536299999999997</v>
      </c>
      <c r="HS255">
        <v>99.148899999999998</v>
      </c>
      <c r="HT255">
        <v>98.192300000000003</v>
      </c>
    </row>
    <row r="256" spans="1:228" x14ac:dyDescent="0.2">
      <c r="A256">
        <v>241</v>
      </c>
      <c r="B256">
        <v>1670268203.0999999</v>
      </c>
      <c r="C256">
        <v>958.5</v>
      </c>
      <c r="D256" t="s">
        <v>841</v>
      </c>
      <c r="E256" t="s">
        <v>842</v>
      </c>
      <c r="F256">
        <v>4</v>
      </c>
      <c r="G256">
        <v>1670268200.7874999</v>
      </c>
      <c r="H256">
        <f t="shared" si="102"/>
        <v>8.2459419099154756E-4</v>
      </c>
      <c r="I256">
        <f t="shared" si="103"/>
        <v>0.82459419099154752</v>
      </c>
      <c r="J256">
        <f t="shared" si="104"/>
        <v>24.638766550744133</v>
      </c>
      <c r="K256">
        <f t="shared" si="105"/>
        <v>1574.09</v>
      </c>
      <c r="L256">
        <f t="shared" si="106"/>
        <v>732.53463292803315</v>
      </c>
      <c r="M256">
        <f t="shared" si="107"/>
        <v>73.969249217257357</v>
      </c>
      <c r="N256">
        <f t="shared" si="108"/>
        <v>158.94709992753548</v>
      </c>
      <c r="O256">
        <f t="shared" si="109"/>
        <v>4.8960338133873155E-2</v>
      </c>
      <c r="P256">
        <f t="shared" si="110"/>
        <v>3.6773034056363887</v>
      </c>
      <c r="Q256">
        <f t="shared" si="111"/>
        <v>4.8601058488274972E-2</v>
      </c>
      <c r="R256">
        <f t="shared" si="112"/>
        <v>3.0407721450739701E-2</v>
      </c>
      <c r="S256">
        <f t="shared" si="113"/>
        <v>226.12994173533411</v>
      </c>
      <c r="T256">
        <f t="shared" si="114"/>
        <v>34.327933088052852</v>
      </c>
      <c r="U256">
        <f t="shared" si="115"/>
        <v>33.693125000000002</v>
      </c>
      <c r="V256">
        <f t="shared" si="116"/>
        <v>5.2522287154586031</v>
      </c>
      <c r="W256">
        <f t="shared" si="117"/>
        <v>69.844984129636771</v>
      </c>
      <c r="X256">
        <f t="shared" si="118"/>
        <v>3.6142077297057837</v>
      </c>
      <c r="Y256">
        <f t="shared" si="119"/>
        <v>5.1746131447285926</v>
      </c>
      <c r="Z256">
        <f t="shared" si="120"/>
        <v>1.6380209857528194</v>
      </c>
      <c r="AA256">
        <f t="shared" si="121"/>
        <v>-36.364603822727247</v>
      </c>
      <c r="AB256">
        <f t="shared" si="122"/>
        <v>-52.744620339502163</v>
      </c>
      <c r="AC256">
        <f t="shared" si="123"/>
        <v>-3.3029871446603574</v>
      </c>
      <c r="AD256">
        <f t="shared" si="124"/>
        <v>133.71773042844433</v>
      </c>
      <c r="AE256">
        <f t="shared" si="125"/>
        <v>48.268282961438175</v>
      </c>
      <c r="AF256">
        <f t="shared" si="126"/>
        <v>0.68750924609563291</v>
      </c>
      <c r="AG256">
        <f t="shared" si="127"/>
        <v>24.638766550744133</v>
      </c>
      <c r="AH256">
        <v>1653.1895927198559</v>
      </c>
      <c r="AI256">
        <v>1635.7004242424241</v>
      </c>
      <c r="AJ256">
        <v>1.7537995488276601</v>
      </c>
      <c r="AK256">
        <v>64.412612484880171</v>
      </c>
      <c r="AL256">
        <f t="shared" si="128"/>
        <v>0.82459419099154752</v>
      </c>
      <c r="AM256">
        <v>35.481559110454683</v>
      </c>
      <c r="AN256">
        <v>35.811487352941157</v>
      </c>
      <c r="AO256">
        <v>5.6338557984869642E-5</v>
      </c>
      <c r="AP256">
        <v>92.771630971899214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47213.409032951138</v>
      </c>
      <c r="AV256">
        <f t="shared" si="132"/>
        <v>1200.07375</v>
      </c>
      <c r="AW256">
        <f t="shared" si="133"/>
        <v>1025.9884635934375</v>
      </c>
      <c r="AX256">
        <f t="shared" si="134"/>
        <v>0.85493784327291333</v>
      </c>
      <c r="AY256">
        <f t="shared" si="135"/>
        <v>0.18843003751672271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1670268200.7874999</v>
      </c>
      <c r="BF256">
        <v>1574.09</v>
      </c>
      <c r="BG256">
        <v>1594.5887499999999</v>
      </c>
      <c r="BH256">
        <v>35.792337500000002</v>
      </c>
      <c r="BI256">
        <v>35.516987499999999</v>
      </c>
      <c r="BJ256">
        <v>1579.4625000000001</v>
      </c>
      <c r="BK256">
        <v>35.644174999999997</v>
      </c>
      <c r="BL256">
        <v>650.02162499999997</v>
      </c>
      <c r="BM256">
        <v>100.87725</v>
      </c>
      <c r="BN256">
        <v>9.9885950000000001E-2</v>
      </c>
      <c r="BO256">
        <v>33.427075000000002</v>
      </c>
      <c r="BP256">
        <v>33.693125000000002</v>
      </c>
      <c r="BQ256">
        <v>999.9</v>
      </c>
      <c r="BR256">
        <v>0</v>
      </c>
      <c r="BS256">
        <v>0</v>
      </c>
      <c r="BT256">
        <v>9014.3737500000007</v>
      </c>
      <c r="BU256">
        <v>0</v>
      </c>
      <c r="BV256">
        <v>193.49375000000001</v>
      </c>
      <c r="BW256">
        <v>-20.497487499999998</v>
      </c>
      <c r="BX256">
        <v>1632.5225</v>
      </c>
      <c r="BY256">
        <v>1653.3087499999999</v>
      </c>
      <c r="BZ256">
        <v>0.27535874999999999</v>
      </c>
      <c r="CA256">
        <v>1594.5887499999999</v>
      </c>
      <c r="CB256">
        <v>35.516987499999999</v>
      </c>
      <c r="CC256">
        <v>3.61063</v>
      </c>
      <c r="CD256">
        <v>3.58285125</v>
      </c>
      <c r="CE256">
        <v>27.149125000000002</v>
      </c>
      <c r="CF256">
        <v>27.01755</v>
      </c>
      <c r="CG256">
        <v>1200.07375</v>
      </c>
      <c r="CH256">
        <v>0.49998925000000011</v>
      </c>
      <c r="CI256">
        <v>0.50001074999999995</v>
      </c>
      <c r="CJ256">
        <v>0</v>
      </c>
      <c r="CK256">
        <v>979.83637500000009</v>
      </c>
      <c r="CL256">
        <v>4.9990899999999998</v>
      </c>
      <c r="CM256">
        <v>10373.4125</v>
      </c>
      <c r="CN256">
        <v>9558.4125000000004</v>
      </c>
      <c r="CO256">
        <v>43.936999999999998</v>
      </c>
      <c r="CP256">
        <v>45.811999999999998</v>
      </c>
      <c r="CQ256">
        <v>44.75</v>
      </c>
      <c r="CR256">
        <v>44.875</v>
      </c>
      <c r="CS256">
        <v>45.25</v>
      </c>
      <c r="CT256">
        <v>597.52375000000006</v>
      </c>
      <c r="CU256">
        <v>597.54999999999995</v>
      </c>
      <c r="CV256">
        <v>0</v>
      </c>
      <c r="CW256">
        <v>1670268222.2</v>
      </c>
      <c r="CX256">
        <v>0</v>
      </c>
      <c r="CY256">
        <v>1670266866.0999999</v>
      </c>
      <c r="CZ256" t="s">
        <v>356</v>
      </c>
      <c r="DA256">
        <v>1670266861.5999999</v>
      </c>
      <c r="DB256">
        <v>1670266866.0999999</v>
      </c>
      <c r="DC256">
        <v>4</v>
      </c>
      <c r="DD256">
        <v>8.4000000000000005E-2</v>
      </c>
      <c r="DE256">
        <v>1.7999999999999999E-2</v>
      </c>
      <c r="DF256">
        <v>-3.9009999999999998</v>
      </c>
      <c r="DG256">
        <v>0.14799999999999999</v>
      </c>
      <c r="DH256">
        <v>415</v>
      </c>
      <c r="DI256">
        <v>36</v>
      </c>
      <c r="DJ256">
        <v>0.66</v>
      </c>
      <c r="DK256">
        <v>0.36</v>
      </c>
      <c r="DL256">
        <v>-20.51358780487805</v>
      </c>
      <c r="DM256">
        <v>0.57167038327528741</v>
      </c>
      <c r="DN256">
        <v>8.4237935939094302E-2</v>
      </c>
      <c r="DO256">
        <v>0</v>
      </c>
      <c r="DP256">
        <v>0.33801987804878042</v>
      </c>
      <c r="DQ256">
        <v>-0.31798570034843249</v>
      </c>
      <c r="DR256">
        <v>3.5174582728951589E-2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365</v>
      </c>
      <c r="EA256">
        <v>3.2959000000000001</v>
      </c>
      <c r="EB256">
        <v>2.6252800000000001</v>
      </c>
      <c r="EC256">
        <v>0.24660699999999999</v>
      </c>
      <c r="ED256">
        <v>0.246443</v>
      </c>
      <c r="EE256">
        <v>0.143813</v>
      </c>
      <c r="EF256">
        <v>0.14146300000000001</v>
      </c>
      <c r="EG256">
        <v>22774.400000000001</v>
      </c>
      <c r="EH256">
        <v>23183</v>
      </c>
      <c r="EI256">
        <v>28140.1</v>
      </c>
      <c r="EJ256">
        <v>29629.1</v>
      </c>
      <c r="EK256">
        <v>33157.4</v>
      </c>
      <c r="EL256">
        <v>35314.400000000001</v>
      </c>
      <c r="EM256">
        <v>39715.800000000003</v>
      </c>
      <c r="EN256">
        <v>42339.7</v>
      </c>
      <c r="EO256">
        <v>2.22458</v>
      </c>
      <c r="EP256">
        <v>2.1629299999999998</v>
      </c>
      <c r="EQ256">
        <v>0.116378</v>
      </c>
      <c r="ER256">
        <v>0</v>
      </c>
      <c r="ES256">
        <v>31.8095</v>
      </c>
      <c r="ET256">
        <v>999.9</v>
      </c>
      <c r="EU256">
        <v>67</v>
      </c>
      <c r="EV256">
        <v>37.1</v>
      </c>
      <c r="EW256">
        <v>42.1038</v>
      </c>
      <c r="EX256">
        <v>57.414999999999999</v>
      </c>
      <c r="EY256">
        <v>-2.5</v>
      </c>
      <c r="EZ256">
        <v>2</v>
      </c>
      <c r="FA256">
        <v>0.51548000000000005</v>
      </c>
      <c r="FB256">
        <v>0.66142400000000001</v>
      </c>
      <c r="FC256">
        <v>20.270399999999999</v>
      </c>
      <c r="FD256">
        <v>5.2183400000000004</v>
      </c>
      <c r="FE256">
        <v>12.006500000000001</v>
      </c>
      <c r="FF256">
        <v>4.9864499999999996</v>
      </c>
      <c r="FG256">
        <v>3.2844799999999998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1.8622000000000001</v>
      </c>
      <c r="FN256">
        <v>1.86429</v>
      </c>
      <c r="FO256">
        <v>1.8603499999999999</v>
      </c>
      <c r="FP256">
        <v>1.8610899999999999</v>
      </c>
      <c r="FQ256">
        <v>1.8602000000000001</v>
      </c>
      <c r="FR256">
        <v>1.86188</v>
      </c>
      <c r="FS256">
        <v>1.85839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-5.38</v>
      </c>
      <c r="GH256">
        <v>0.14810000000000001</v>
      </c>
      <c r="GI256">
        <v>-2.9546745296188361</v>
      </c>
      <c r="GJ256">
        <v>-2.737337881603403E-3</v>
      </c>
      <c r="GK256">
        <v>1.2769921614711079E-6</v>
      </c>
      <c r="GL256">
        <v>-3.2469241445839119E-10</v>
      </c>
      <c r="GM256">
        <v>0.14817000000000749</v>
      </c>
      <c r="GN256">
        <v>0</v>
      </c>
      <c r="GO256">
        <v>0</v>
      </c>
      <c r="GP256">
        <v>0</v>
      </c>
      <c r="GQ256">
        <v>4</v>
      </c>
      <c r="GR256">
        <v>2074</v>
      </c>
      <c r="GS256">
        <v>4</v>
      </c>
      <c r="GT256">
        <v>30</v>
      </c>
      <c r="GU256">
        <v>22.4</v>
      </c>
      <c r="GV256">
        <v>22.3</v>
      </c>
      <c r="GW256">
        <v>4.05396</v>
      </c>
      <c r="GX256">
        <v>2.5122100000000001</v>
      </c>
      <c r="GY256">
        <v>2.04834</v>
      </c>
      <c r="GZ256">
        <v>2.6049799999999999</v>
      </c>
      <c r="HA256">
        <v>2.1972700000000001</v>
      </c>
      <c r="HB256">
        <v>2.34985</v>
      </c>
      <c r="HC256">
        <v>40.3491</v>
      </c>
      <c r="HD256">
        <v>16.023299999999999</v>
      </c>
      <c r="HE256">
        <v>18</v>
      </c>
      <c r="HF256">
        <v>712.36800000000005</v>
      </c>
      <c r="HG256">
        <v>735.08100000000002</v>
      </c>
      <c r="HH256">
        <v>30.999300000000002</v>
      </c>
      <c r="HI256">
        <v>33.869100000000003</v>
      </c>
      <c r="HJ256">
        <v>30</v>
      </c>
      <c r="HK256">
        <v>33.742400000000004</v>
      </c>
      <c r="HL256">
        <v>33.734000000000002</v>
      </c>
      <c r="HM256">
        <v>81.090900000000005</v>
      </c>
      <c r="HN256">
        <v>22.608499999999999</v>
      </c>
      <c r="HO256">
        <v>73.6297</v>
      </c>
      <c r="HP256">
        <v>31</v>
      </c>
      <c r="HQ256">
        <v>1608.43</v>
      </c>
      <c r="HR256">
        <v>35.523600000000002</v>
      </c>
      <c r="HS256">
        <v>99.150300000000001</v>
      </c>
      <c r="HT256">
        <v>98.1922</v>
      </c>
    </row>
    <row r="257" spans="1:228" x14ac:dyDescent="0.2">
      <c r="A257">
        <v>242</v>
      </c>
      <c r="B257">
        <v>1670268207.0999999</v>
      </c>
      <c r="C257">
        <v>962.5</v>
      </c>
      <c r="D257" t="s">
        <v>843</v>
      </c>
      <c r="E257" t="s">
        <v>844</v>
      </c>
      <c r="F257">
        <v>4</v>
      </c>
      <c r="G257">
        <v>1670268205.0999999</v>
      </c>
      <c r="H257">
        <f t="shared" si="102"/>
        <v>9.389793785118647E-4</v>
      </c>
      <c r="I257">
        <f t="shared" si="103"/>
        <v>0.93897937851186475</v>
      </c>
      <c r="J257">
        <f t="shared" si="104"/>
        <v>24.232493972244871</v>
      </c>
      <c r="K257">
        <f t="shared" si="105"/>
        <v>1581.3371428571429</v>
      </c>
      <c r="L257">
        <f t="shared" si="106"/>
        <v>850.27852599706773</v>
      </c>
      <c r="M257">
        <f t="shared" si="107"/>
        <v>85.857264744068232</v>
      </c>
      <c r="N257">
        <f t="shared" si="108"/>
        <v>159.67624439851181</v>
      </c>
      <c r="O257">
        <f t="shared" si="109"/>
        <v>5.593554339564482E-2</v>
      </c>
      <c r="P257">
        <f t="shared" si="110"/>
        <v>3.6774666484494785</v>
      </c>
      <c r="Q257">
        <f t="shared" si="111"/>
        <v>5.5467150014913563E-2</v>
      </c>
      <c r="R257">
        <f t="shared" si="112"/>
        <v>3.4708724952846978E-2</v>
      </c>
      <c r="S257">
        <f t="shared" si="113"/>
        <v>226.12582252050186</v>
      </c>
      <c r="T257">
        <f t="shared" si="114"/>
        <v>34.307281954760818</v>
      </c>
      <c r="U257">
        <f t="shared" si="115"/>
        <v>33.692542857142861</v>
      </c>
      <c r="V257">
        <f t="shared" si="116"/>
        <v>5.2520577859675255</v>
      </c>
      <c r="W257">
        <f t="shared" si="117"/>
        <v>69.900590014649325</v>
      </c>
      <c r="X257">
        <f t="shared" si="118"/>
        <v>3.6177646254198974</v>
      </c>
      <c r="Y257">
        <f t="shared" si="119"/>
        <v>5.1755852485103624</v>
      </c>
      <c r="Z257">
        <f t="shared" si="120"/>
        <v>1.6342931605476281</v>
      </c>
      <c r="AA257">
        <f t="shared" si="121"/>
        <v>-41.408990592373236</v>
      </c>
      <c r="AB257">
        <f t="shared" si="122"/>
        <v>-51.966668709154696</v>
      </c>
      <c r="AC257">
        <f t="shared" si="123"/>
        <v>-3.2541697111377434</v>
      </c>
      <c r="AD257">
        <f t="shared" si="124"/>
        <v>129.49599350783618</v>
      </c>
      <c r="AE257">
        <f t="shared" si="125"/>
        <v>48.334325399261019</v>
      </c>
      <c r="AF257">
        <f t="shared" si="126"/>
        <v>0.7539357665496218</v>
      </c>
      <c r="AG257">
        <f t="shared" si="127"/>
        <v>24.232493972244871</v>
      </c>
      <c r="AH257">
        <v>1660.213581281801</v>
      </c>
      <c r="AI257">
        <v>1642.7786666666659</v>
      </c>
      <c r="AJ257">
        <v>1.7843931440245071</v>
      </c>
      <c r="AK257">
        <v>64.412612484880171</v>
      </c>
      <c r="AL257">
        <f t="shared" si="128"/>
        <v>0.93897937851186475</v>
      </c>
      <c r="AM257">
        <v>35.523834606725892</v>
      </c>
      <c r="AN257">
        <v>35.836780588235278</v>
      </c>
      <c r="AO257">
        <v>1.1174343403334499E-2</v>
      </c>
      <c r="AP257">
        <v>92.771630971899214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47215.792240707953</v>
      </c>
      <c r="AV257">
        <f t="shared" si="132"/>
        <v>1200.055714285714</v>
      </c>
      <c r="AW257">
        <f t="shared" si="133"/>
        <v>1025.9726707360112</v>
      </c>
      <c r="AX257">
        <f t="shared" si="134"/>
        <v>0.85493753208506751</v>
      </c>
      <c r="AY257">
        <f t="shared" si="135"/>
        <v>0.18842943692418013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1670268205.0999999</v>
      </c>
      <c r="BF257">
        <v>1581.3371428571429</v>
      </c>
      <c r="BG257">
        <v>1601.91</v>
      </c>
      <c r="BH257">
        <v>35.828157142857137</v>
      </c>
      <c r="BI257">
        <v>35.526200000000003</v>
      </c>
      <c r="BJ257">
        <v>1586.717142857143</v>
      </c>
      <c r="BK257">
        <v>35.679985714285714</v>
      </c>
      <c r="BL257">
        <v>649.99085714285707</v>
      </c>
      <c r="BM257">
        <v>100.8755714285714</v>
      </c>
      <c r="BN257">
        <v>9.9887928571428572E-2</v>
      </c>
      <c r="BO257">
        <v>33.430428571428571</v>
      </c>
      <c r="BP257">
        <v>33.692542857142861</v>
      </c>
      <c r="BQ257">
        <v>999.89999999999986</v>
      </c>
      <c r="BR257">
        <v>0</v>
      </c>
      <c r="BS257">
        <v>0</v>
      </c>
      <c r="BT257">
        <v>9015.0885714285723</v>
      </c>
      <c r="BU257">
        <v>0</v>
      </c>
      <c r="BV257">
        <v>184.92785714285711</v>
      </c>
      <c r="BW257">
        <v>-20.571214285714291</v>
      </c>
      <c r="BX257">
        <v>1640.0985714285721</v>
      </c>
      <c r="BY257">
        <v>1660.9142857142861</v>
      </c>
      <c r="BZ257">
        <v>0.30195485714285708</v>
      </c>
      <c r="CA257">
        <v>1601.91</v>
      </c>
      <c r="CB257">
        <v>35.526200000000003</v>
      </c>
      <c r="CC257">
        <v>3.6141871428571428</v>
      </c>
      <c r="CD257">
        <v>3.5837271428571431</v>
      </c>
      <c r="CE257">
        <v>27.165928571428569</v>
      </c>
      <c r="CF257">
        <v>27.021714285714289</v>
      </c>
      <c r="CG257">
        <v>1200.055714285714</v>
      </c>
      <c r="CH257">
        <v>0.49999814285714278</v>
      </c>
      <c r="CI257">
        <v>0.50000185714285716</v>
      </c>
      <c r="CJ257">
        <v>0</v>
      </c>
      <c r="CK257">
        <v>979.64300000000003</v>
      </c>
      <c r="CL257">
        <v>4.9990899999999998</v>
      </c>
      <c r="CM257">
        <v>10372.157142857141</v>
      </c>
      <c r="CN257">
        <v>9558.2999999999993</v>
      </c>
      <c r="CO257">
        <v>43.936999999999998</v>
      </c>
      <c r="CP257">
        <v>45.811999999999998</v>
      </c>
      <c r="CQ257">
        <v>44.75</v>
      </c>
      <c r="CR257">
        <v>44.875</v>
      </c>
      <c r="CS257">
        <v>45.25</v>
      </c>
      <c r="CT257">
        <v>597.52714285714285</v>
      </c>
      <c r="CU257">
        <v>597.52857142857124</v>
      </c>
      <c r="CV257">
        <v>0</v>
      </c>
      <c r="CW257">
        <v>1670268225.8</v>
      </c>
      <c r="CX257">
        <v>0</v>
      </c>
      <c r="CY257">
        <v>1670266866.0999999</v>
      </c>
      <c r="CZ257" t="s">
        <v>356</v>
      </c>
      <c r="DA257">
        <v>1670266861.5999999</v>
      </c>
      <c r="DB257">
        <v>1670266866.0999999</v>
      </c>
      <c r="DC257">
        <v>4</v>
      </c>
      <c r="DD257">
        <v>8.4000000000000005E-2</v>
      </c>
      <c r="DE257">
        <v>1.7999999999999999E-2</v>
      </c>
      <c r="DF257">
        <v>-3.9009999999999998</v>
      </c>
      <c r="DG257">
        <v>0.14799999999999999</v>
      </c>
      <c r="DH257">
        <v>415</v>
      </c>
      <c r="DI257">
        <v>36</v>
      </c>
      <c r="DJ257">
        <v>0.66</v>
      </c>
      <c r="DK257">
        <v>0.36</v>
      </c>
      <c r="DL257">
        <v>-20.495000000000001</v>
      </c>
      <c r="DM257">
        <v>-7.631498257838186E-2</v>
      </c>
      <c r="DN257">
        <v>5.502231033086797E-2</v>
      </c>
      <c r="DO257">
        <v>1</v>
      </c>
      <c r="DP257">
        <v>0.32180824390243912</v>
      </c>
      <c r="DQ257">
        <v>-0.27085827177700372</v>
      </c>
      <c r="DR257">
        <v>3.2164588520934012E-2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357</v>
      </c>
      <c r="EA257">
        <v>3.2960099999999999</v>
      </c>
      <c r="EB257">
        <v>2.6253299999999999</v>
      </c>
      <c r="EC257">
        <v>0.24723100000000001</v>
      </c>
      <c r="ED257">
        <v>0.247063</v>
      </c>
      <c r="EE257">
        <v>0.14388999999999999</v>
      </c>
      <c r="EF257">
        <v>0.14146800000000001</v>
      </c>
      <c r="EG257">
        <v>22755.200000000001</v>
      </c>
      <c r="EH257">
        <v>23163.7</v>
      </c>
      <c r="EI257">
        <v>28139.7</v>
      </c>
      <c r="EJ257">
        <v>29629</v>
      </c>
      <c r="EK257">
        <v>33154.400000000001</v>
      </c>
      <c r="EL257">
        <v>35314</v>
      </c>
      <c r="EM257">
        <v>39715.800000000003</v>
      </c>
      <c r="EN257">
        <v>42339.4</v>
      </c>
      <c r="EO257">
        <v>2.2247300000000001</v>
      </c>
      <c r="EP257">
        <v>2.1629499999999999</v>
      </c>
      <c r="EQ257">
        <v>0.11626599999999999</v>
      </c>
      <c r="ER257">
        <v>0</v>
      </c>
      <c r="ES257">
        <v>31.805099999999999</v>
      </c>
      <c r="ET257">
        <v>999.9</v>
      </c>
      <c r="EU257">
        <v>67</v>
      </c>
      <c r="EV257">
        <v>37.1</v>
      </c>
      <c r="EW257">
        <v>42.103499999999997</v>
      </c>
      <c r="EX257">
        <v>57.384900000000002</v>
      </c>
      <c r="EY257">
        <v>-2.4679500000000001</v>
      </c>
      <c r="EZ257">
        <v>2</v>
      </c>
      <c r="FA257">
        <v>0.51548000000000005</v>
      </c>
      <c r="FB257">
        <v>0.65811500000000001</v>
      </c>
      <c r="FC257">
        <v>20.270499999999998</v>
      </c>
      <c r="FD257">
        <v>5.2196899999999999</v>
      </c>
      <c r="FE257">
        <v>12.005800000000001</v>
      </c>
      <c r="FF257">
        <v>4.9867499999999998</v>
      </c>
      <c r="FG257">
        <v>3.2846500000000001</v>
      </c>
      <c r="FH257">
        <v>9999</v>
      </c>
      <c r="FI257">
        <v>9999</v>
      </c>
      <c r="FJ257">
        <v>9999</v>
      </c>
      <c r="FK257">
        <v>999.9</v>
      </c>
      <c r="FL257">
        <v>1.8658300000000001</v>
      </c>
      <c r="FM257">
        <v>1.8622000000000001</v>
      </c>
      <c r="FN257">
        <v>1.8643000000000001</v>
      </c>
      <c r="FO257">
        <v>1.8603499999999999</v>
      </c>
      <c r="FP257">
        <v>1.8610599999999999</v>
      </c>
      <c r="FQ257">
        <v>1.86019</v>
      </c>
      <c r="FR257">
        <v>1.86188</v>
      </c>
      <c r="FS257">
        <v>1.8584099999999999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-5.38</v>
      </c>
      <c r="GH257">
        <v>0.14810000000000001</v>
      </c>
      <c r="GI257">
        <v>-2.9546745296188361</v>
      </c>
      <c r="GJ257">
        <v>-2.737337881603403E-3</v>
      </c>
      <c r="GK257">
        <v>1.2769921614711079E-6</v>
      </c>
      <c r="GL257">
        <v>-3.2469241445839119E-10</v>
      </c>
      <c r="GM257">
        <v>0.14817000000000749</v>
      </c>
      <c r="GN257">
        <v>0</v>
      </c>
      <c r="GO257">
        <v>0</v>
      </c>
      <c r="GP257">
        <v>0</v>
      </c>
      <c r="GQ257">
        <v>4</v>
      </c>
      <c r="GR257">
        <v>2074</v>
      </c>
      <c r="GS257">
        <v>4</v>
      </c>
      <c r="GT257">
        <v>30</v>
      </c>
      <c r="GU257">
        <v>22.4</v>
      </c>
      <c r="GV257">
        <v>22.4</v>
      </c>
      <c r="GW257">
        <v>4.06738</v>
      </c>
      <c r="GX257">
        <v>2.5122100000000001</v>
      </c>
      <c r="GY257">
        <v>2.04834</v>
      </c>
      <c r="GZ257">
        <v>2.6061999999999999</v>
      </c>
      <c r="HA257">
        <v>2.1972700000000001</v>
      </c>
      <c r="HB257">
        <v>2.3718300000000001</v>
      </c>
      <c r="HC257">
        <v>40.374499999999998</v>
      </c>
      <c r="HD257">
        <v>16.023299999999999</v>
      </c>
      <c r="HE257">
        <v>18</v>
      </c>
      <c r="HF257">
        <v>712.495</v>
      </c>
      <c r="HG257">
        <v>735.09799999999996</v>
      </c>
      <c r="HH257">
        <v>30.999199999999998</v>
      </c>
      <c r="HI257">
        <v>33.869100000000003</v>
      </c>
      <c r="HJ257">
        <v>30.0001</v>
      </c>
      <c r="HK257">
        <v>33.742400000000004</v>
      </c>
      <c r="HL257">
        <v>33.733400000000003</v>
      </c>
      <c r="HM257">
        <v>81.352900000000005</v>
      </c>
      <c r="HN257">
        <v>22.608499999999999</v>
      </c>
      <c r="HO257">
        <v>74.0047</v>
      </c>
      <c r="HP257">
        <v>31</v>
      </c>
      <c r="HQ257">
        <v>1615.1</v>
      </c>
      <c r="HR257">
        <v>35.523600000000002</v>
      </c>
      <c r="HS257">
        <v>99.149699999999996</v>
      </c>
      <c r="HT257">
        <v>98.191699999999997</v>
      </c>
    </row>
    <row r="258" spans="1:228" x14ac:dyDescent="0.2">
      <c r="A258">
        <v>243</v>
      </c>
      <c r="B258">
        <v>1670268211.0999999</v>
      </c>
      <c r="C258">
        <v>966.5</v>
      </c>
      <c r="D258" t="s">
        <v>845</v>
      </c>
      <c r="E258" t="s">
        <v>846</v>
      </c>
      <c r="F258">
        <v>4</v>
      </c>
      <c r="G258">
        <v>1670268208.7874999</v>
      </c>
      <c r="H258">
        <f t="shared" si="102"/>
        <v>9.1320837382352724E-4</v>
      </c>
      <c r="I258">
        <f t="shared" si="103"/>
        <v>0.91320837382352726</v>
      </c>
      <c r="J258">
        <f t="shared" si="104"/>
        <v>24.805125515336016</v>
      </c>
      <c r="K258">
        <f t="shared" si="105"/>
        <v>1587.60375</v>
      </c>
      <c r="L258">
        <f t="shared" si="106"/>
        <v>820.18217163245401</v>
      </c>
      <c r="M258">
        <f t="shared" si="107"/>
        <v>82.819141724047128</v>
      </c>
      <c r="N258">
        <f t="shared" si="108"/>
        <v>160.31070232992121</v>
      </c>
      <c r="O258">
        <f t="shared" si="109"/>
        <v>5.4388452175926451E-2</v>
      </c>
      <c r="P258">
        <f t="shared" si="110"/>
        <v>3.6750712060206023</v>
      </c>
      <c r="Q258">
        <f t="shared" si="111"/>
        <v>5.3945213680230197E-2</v>
      </c>
      <c r="R258">
        <f t="shared" si="112"/>
        <v>3.3755280511455689E-2</v>
      </c>
      <c r="S258">
        <f t="shared" si="113"/>
        <v>226.11325986125854</v>
      </c>
      <c r="T258">
        <f t="shared" si="114"/>
        <v>34.316090894814003</v>
      </c>
      <c r="U258">
        <f t="shared" si="115"/>
        <v>33.699237500000002</v>
      </c>
      <c r="V258">
        <f t="shared" si="116"/>
        <v>5.2540237672519448</v>
      </c>
      <c r="W258">
        <f t="shared" si="117"/>
        <v>69.927619089928413</v>
      </c>
      <c r="X258">
        <f t="shared" si="118"/>
        <v>3.6197583367634452</v>
      </c>
      <c r="Y258">
        <f t="shared" si="119"/>
        <v>5.1764358401912105</v>
      </c>
      <c r="Z258">
        <f t="shared" si="120"/>
        <v>1.6342654304884996</v>
      </c>
      <c r="AA258">
        <f t="shared" si="121"/>
        <v>-40.272489285617553</v>
      </c>
      <c r="AB258">
        <f t="shared" si="122"/>
        <v>-52.677930431632269</v>
      </c>
      <c r="AC258">
        <f t="shared" si="123"/>
        <v>-3.3010148095667131</v>
      </c>
      <c r="AD258">
        <f t="shared" si="124"/>
        <v>129.86182533444202</v>
      </c>
      <c r="AE258">
        <f t="shared" si="125"/>
        <v>48.057130796377756</v>
      </c>
      <c r="AF258">
        <f t="shared" si="126"/>
        <v>0.77158566272296902</v>
      </c>
      <c r="AG258">
        <f t="shared" si="127"/>
        <v>24.805125515336016</v>
      </c>
      <c r="AH258">
        <v>1667.1882056797369</v>
      </c>
      <c r="AI258">
        <v>1649.7528484848481</v>
      </c>
      <c r="AJ258">
        <v>1.7218726202982551</v>
      </c>
      <c r="AK258">
        <v>64.412612484880171</v>
      </c>
      <c r="AL258">
        <f t="shared" si="128"/>
        <v>0.91320837382352726</v>
      </c>
      <c r="AM258">
        <v>35.525963813235528</v>
      </c>
      <c r="AN258">
        <v>35.856157941176477</v>
      </c>
      <c r="AO258">
        <v>6.2884988782163182E-3</v>
      </c>
      <c r="AP258">
        <v>92.771630971899214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47172.616271589744</v>
      </c>
      <c r="AV258">
        <f t="shared" si="132"/>
        <v>1199.97875</v>
      </c>
      <c r="AW258">
        <f t="shared" si="133"/>
        <v>1025.9078760939165</v>
      </c>
      <c r="AX258">
        <f t="shared" si="134"/>
        <v>0.85493836961189218</v>
      </c>
      <c r="AY258">
        <f t="shared" si="135"/>
        <v>0.18843105335095187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1670268208.7874999</v>
      </c>
      <c r="BF258">
        <v>1587.60375</v>
      </c>
      <c r="BG258">
        <v>1608.07375</v>
      </c>
      <c r="BH258">
        <v>35.847524999999997</v>
      </c>
      <c r="BI258">
        <v>35.538525000000007</v>
      </c>
      <c r="BJ258">
        <v>1592.99</v>
      </c>
      <c r="BK258">
        <v>35.699362499999999</v>
      </c>
      <c r="BL258">
        <v>650.03262500000005</v>
      </c>
      <c r="BM258">
        <v>100.87649999999999</v>
      </c>
      <c r="BN258">
        <v>0.10002032499999999</v>
      </c>
      <c r="BO258">
        <v>33.433362500000001</v>
      </c>
      <c r="BP258">
        <v>33.699237500000002</v>
      </c>
      <c r="BQ258">
        <v>999.9</v>
      </c>
      <c r="BR258">
        <v>0</v>
      </c>
      <c r="BS258">
        <v>0</v>
      </c>
      <c r="BT258">
        <v>9006.71875</v>
      </c>
      <c r="BU258">
        <v>0</v>
      </c>
      <c r="BV258">
        <v>183.791</v>
      </c>
      <c r="BW258">
        <v>-20.469124999999998</v>
      </c>
      <c r="BX258">
        <v>1646.63</v>
      </c>
      <c r="BY258">
        <v>1667.3275000000001</v>
      </c>
      <c r="BZ258">
        <v>0.30902099999999999</v>
      </c>
      <c r="CA258">
        <v>1608.07375</v>
      </c>
      <c r="CB258">
        <v>35.538525000000007</v>
      </c>
      <c r="CC258">
        <v>3.6161712499999998</v>
      </c>
      <c r="CD258">
        <v>3.585</v>
      </c>
      <c r="CE258">
        <v>27.1752875</v>
      </c>
      <c r="CF258">
        <v>27.027762500000001</v>
      </c>
      <c r="CG258">
        <v>1199.97875</v>
      </c>
      <c r="CH258">
        <v>0.49997037500000002</v>
      </c>
      <c r="CI258">
        <v>0.50002962500000003</v>
      </c>
      <c r="CJ258">
        <v>0</v>
      </c>
      <c r="CK258">
        <v>979.67025000000012</v>
      </c>
      <c r="CL258">
        <v>4.9990899999999998</v>
      </c>
      <c r="CM258">
        <v>10369.862499999999</v>
      </c>
      <c r="CN258">
        <v>9557.5912499999995</v>
      </c>
      <c r="CO258">
        <v>43.936999999999998</v>
      </c>
      <c r="CP258">
        <v>45.811999999999998</v>
      </c>
      <c r="CQ258">
        <v>44.75</v>
      </c>
      <c r="CR258">
        <v>44.875</v>
      </c>
      <c r="CS258">
        <v>45.25</v>
      </c>
      <c r="CT258">
        <v>597.45499999999993</v>
      </c>
      <c r="CU258">
        <v>597.52374999999995</v>
      </c>
      <c r="CV258">
        <v>0</v>
      </c>
      <c r="CW258">
        <v>1670268230</v>
      </c>
      <c r="CX258">
        <v>0</v>
      </c>
      <c r="CY258">
        <v>1670266866.0999999</v>
      </c>
      <c r="CZ258" t="s">
        <v>356</v>
      </c>
      <c r="DA258">
        <v>1670266861.5999999</v>
      </c>
      <c r="DB258">
        <v>1670266866.0999999</v>
      </c>
      <c r="DC258">
        <v>4</v>
      </c>
      <c r="DD258">
        <v>8.4000000000000005E-2</v>
      </c>
      <c r="DE258">
        <v>1.7999999999999999E-2</v>
      </c>
      <c r="DF258">
        <v>-3.9009999999999998</v>
      </c>
      <c r="DG258">
        <v>0.14799999999999999</v>
      </c>
      <c r="DH258">
        <v>415</v>
      </c>
      <c r="DI258">
        <v>36</v>
      </c>
      <c r="DJ258">
        <v>0.66</v>
      </c>
      <c r="DK258">
        <v>0.36</v>
      </c>
      <c r="DL258">
        <v>-20.488726829268291</v>
      </c>
      <c r="DM258">
        <v>-0.20141811846690169</v>
      </c>
      <c r="DN258">
        <v>5.4988256060549877E-2</v>
      </c>
      <c r="DO258">
        <v>0</v>
      </c>
      <c r="DP258">
        <v>0.31366058536585367</v>
      </c>
      <c r="DQ258">
        <v>-0.1739760627177695</v>
      </c>
      <c r="DR258">
        <v>2.8412128914641809E-2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365</v>
      </c>
      <c r="EA258">
        <v>3.2962099999999999</v>
      </c>
      <c r="EB258">
        <v>2.6253500000000001</v>
      </c>
      <c r="EC258">
        <v>0.24784100000000001</v>
      </c>
      <c r="ED258">
        <v>0.24766199999999999</v>
      </c>
      <c r="EE258">
        <v>0.14393800000000001</v>
      </c>
      <c r="EF258">
        <v>0.14156099999999999</v>
      </c>
      <c r="EG258">
        <v>22737</v>
      </c>
      <c r="EH258">
        <v>23145.3</v>
      </c>
      <c r="EI258">
        <v>28140.2</v>
      </c>
      <c r="EJ258">
        <v>29629.200000000001</v>
      </c>
      <c r="EK258">
        <v>33153</v>
      </c>
      <c r="EL258">
        <v>35310.199999999997</v>
      </c>
      <c r="EM258">
        <v>39716.300000000003</v>
      </c>
      <c r="EN258">
        <v>42339.4</v>
      </c>
      <c r="EO258">
        <v>2.22498</v>
      </c>
      <c r="EP258">
        <v>2.1628699999999998</v>
      </c>
      <c r="EQ258">
        <v>0.117421</v>
      </c>
      <c r="ER258">
        <v>0</v>
      </c>
      <c r="ES258">
        <v>31.803000000000001</v>
      </c>
      <c r="ET258">
        <v>999.9</v>
      </c>
      <c r="EU258">
        <v>67</v>
      </c>
      <c r="EV258">
        <v>37.1</v>
      </c>
      <c r="EW258">
        <v>42.105899999999998</v>
      </c>
      <c r="EX258">
        <v>57.504899999999999</v>
      </c>
      <c r="EY258">
        <v>-2.5240399999999998</v>
      </c>
      <c r="EZ258">
        <v>2</v>
      </c>
      <c r="FA258">
        <v>0.51549500000000004</v>
      </c>
      <c r="FB258">
        <v>0.65336099999999997</v>
      </c>
      <c r="FC258">
        <v>20.270499999999998</v>
      </c>
      <c r="FD258">
        <v>5.2196899999999999</v>
      </c>
      <c r="FE258">
        <v>12.0059</v>
      </c>
      <c r="FF258">
        <v>4.9871999999999996</v>
      </c>
      <c r="FG258">
        <v>3.2846500000000001</v>
      </c>
      <c r="FH258">
        <v>9999</v>
      </c>
      <c r="FI258">
        <v>9999</v>
      </c>
      <c r="FJ258">
        <v>9999</v>
      </c>
      <c r="FK258">
        <v>999.9</v>
      </c>
      <c r="FL258">
        <v>1.8658300000000001</v>
      </c>
      <c r="FM258">
        <v>1.8622000000000001</v>
      </c>
      <c r="FN258">
        <v>1.8642700000000001</v>
      </c>
      <c r="FO258">
        <v>1.8603499999999999</v>
      </c>
      <c r="FP258">
        <v>1.8610500000000001</v>
      </c>
      <c r="FQ258">
        <v>1.8602000000000001</v>
      </c>
      <c r="FR258">
        <v>1.86188</v>
      </c>
      <c r="FS258">
        <v>1.8584400000000001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-5.4</v>
      </c>
      <c r="GH258">
        <v>0.1482</v>
      </c>
      <c r="GI258">
        <v>-2.9546745296188361</v>
      </c>
      <c r="GJ258">
        <v>-2.737337881603403E-3</v>
      </c>
      <c r="GK258">
        <v>1.2769921614711079E-6</v>
      </c>
      <c r="GL258">
        <v>-3.2469241445839119E-10</v>
      </c>
      <c r="GM258">
        <v>0.14817000000000749</v>
      </c>
      <c r="GN258">
        <v>0</v>
      </c>
      <c r="GO258">
        <v>0</v>
      </c>
      <c r="GP258">
        <v>0</v>
      </c>
      <c r="GQ258">
        <v>4</v>
      </c>
      <c r="GR258">
        <v>2074</v>
      </c>
      <c r="GS258">
        <v>4</v>
      </c>
      <c r="GT258">
        <v>30</v>
      </c>
      <c r="GU258">
        <v>22.5</v>
      </c>
      <c r="GV258">
        <v>22.4</v>
      </c>
      <c r="GW258">
        <v>4.0808099999999996</v>
      </c>
      <c r="GX258">
        <v>2.50732</v>
      </c>
      <c r="GY258">
        <v>2.04834</v>
      </c>
      <c r="GZ258">
        <v>2.6049799999999999</v>
      </c>
      <c r="HA258">
        <v>2.1972700000000001</v>
      </c>
      <c r="HB258">
        <v>2.36816</v>
      </c>
      <c r="HC258">
        <v>40.374499999999998</v>
      </c>
      <c r="HD258">
        <v>16.023299999999999</v>
      </c>
      <c r="HE258">
        <v>18</v>
      </c>
      <c r="HF258">
        <v>712.68299999999999</v>
      </c>
      <c r="HG258">
        <v>734.99599999999998</v>
      </c>
      <c r="HH258">
        <v>30.998899999999999</v>
      </c>
      <c r="HI258">
        <v>33.869100000000003</v>
      </c>
      <c r="HJ258">
        <v>30.0001</v>
      </c>
      <c r="HK258">
        <v>33.740099999999998</v>
      </c>
      <c r="HL258">
        <v>33.731000000000002</v>
      </c>
      <c r="HM258">
        <v>81.615499999999997</v>
      </c>
      <c r="HN258">
        <v>22.608499999999999</v>
      </c>
      <c r="HO258">
        <v>74.0047</v>
      </c>
      <c r="HP258">
        <v>31</v>
      </c>
      <c r="HQ258">
        <v>1621.78</v>
      </c>
      <c r="HR258">
        <v>35.523600000000002</v>
      </c>
      <c r="HS258">
        <v>99.151200000000003</v>
      </c>
      <c r="HT258">
        <v>98.191900000000004</v>
      </c>
    </row>
    <row r="259" spans="1:228" x14ac:dyDescent="0.2">
      <c r="A259">
        <v>244</v>
      </c>
      <c r="B259">
        <v>1670268215.0999999</v>
      </c>
      <c r="C259">
        <v>970.5</v>
      </c>
      <c r="D259" t="s">
        <v>847</v>
      </c>
      <c r="E259" t="s">
        <v>848</v>
      </c>
      <c r="F259">
        <v>4</v>
      </c>
      <c r="G259">
        <v>1670268213.0999999</v>
      </c>
      <c r="H259">
        <f t="shared" si="102"/>
        <v>8.4117909209946115E-4</v>
      </c>
      <c r="I259">
        <f t="shared" si="103"/>
        <v>0.84117909209946118</v>
      </c>
      <c r="J259">
        <f t="shared" si="104"/>
        <v>24.683438109612041</v>
      </c>
      <c r="K259">
        <f t="shared" si="105"/>
        <v>1594.658571428572</v>
      </c>
      <c r="L259">
        <f t="shared" si="106"/>
        <v>769.22961213179155</v>
      </c>
      <c r="M259">
        <f t="shared" si="107"/>
        <v>77.673536413811064</v>
      </c>
      <c r="N259">
        <f t="shared" si="108"/>
        <v>161.02184401376348</v>
      </c>
      <c r="O259">
        <f t="shared" si="109"/>
        <v>5.0096185236385732E-2</v>
      </c>
      <c r="P259">
        <f t="shared" si="110"/>
        <v>3.6707838649602063</v>
      </c>
      <c r="Q259">
        <f t="shared" si="111"/>
        <v>4.9719448708132011E-2</v>
      </c>
      <c r="R259">
        <f t="shared" si="112"/>
        <v>3.1108267378362836E-2</v>
      </c>
      <c r="S259">
        <f t="shared" si="113"/>
        <v>226.11506319145175</v>
      </c>
      <c r="T259">
        <f t="shared" si="114"/>
        <v>34.333896651799236</v>
      </c>
      <c r="U259">
        <f t="shared" si="115"/>
        <v>33.703500000000012</v>
      </c>
      <c r="V259">
        <f t="shared" si="116"/>
        <v>5.2552758471462617</v>
      </c>
      <c r="W259">
        <f t="shared" si="117"/>
        <v>69.964396434852176</v>
      </c>
      <c r="X259">
        <f t="shared" si="118"/>
        <v>3.622011664914484</v>
      </c>
      <c r="Y259">
        <f t="shared" si="119"/>
        <v>5.1769354835886343</v>
      </c>
      <c r="Z259">
        <f t="shared" si="120"/>
        <v>1.6332641822317777</v>
      </c>
      <c r="AA259">
        <f t="shared" si="121"/>
        <v>-37.095997961586235</v>
      </c>
      <c r="AB259">
        <f t="shared" si="122"/>
        <v>-53.11899917978009</v>
      </c>
      <c r="AC259">
        <f t="shared" si="123"/>
        <v>-3.3326393440689128</v>
      </c>
      <c r="AD259">
        <f t="shared" si="124"/>
        <v>132.56742670601653</v>
      </c>
      <c r="AE259">
        <f t="shared" si="125"/>
        <v>48.191542354716589</v>
      </c>
      <c r="AF259">
        <f t="shared" si="126"/>
        <v>0.74188265224209016</v>
      </c>
      <c r="AG259">
        <f t="shared" si="127"/>
        <v>24.683438109612041</v>
      </c>
      <c r="AH259">
        <v>1674.044477240994</v>
      </c>
      <c r="AI259">
        <v>1656.602181818181</v>
      </c>
      <c r="AJ259">
        <v>1.736898151112932</v>
      </c>
      <c r="AK259">
        <v>64.412612484880171</v>
      </c>
      <c r="AL259">
        <f t="shared" si="128"/>
        <v>0.84117909209946118</v>
      </c>
      <c r="AM259">
        <v>35.552199249542497</v>
      </c>
      <c r="AN259">
        <v>35.87983411764705</v>
      </c>
      <c r="AO259">
        <v>1.633577469843958E-3</v>
      </c>
      <c r="AP259">
        <v>92.771630971899214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47095.877950575683</v>
      </c>
      <c r="AV259">
        <f t="shared" si="132"/>
        <v>1199.982857142857</v>
      </c>
      <c r="AW259">
        <f t="shared" si="133"/>
        <v>1025.9119208245863</v>
      </c>
      <c r="AX259">
        <f t="shared" si="134"/>
        <v>0.85493881409878525</v>
      </c>
      <c r="AY259">
        <f t="shared" si="135"/>
        <v>0.18843191121065567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1670268213.0999999</v>
      </c>
      <c r="BF259">
        <v>1594.658571428572</v>
      </c>
      <c r="BG259">
        <v>1615.1671428571431</v>
      </c>
      <c r="BH259">
        <v>35.870114285714287</v>
      </c>
      <c r="BI259">
        <v>35.573014285714287</v>
      </c>
      <c r="BJ259">
        <v>1600.052857142857</v>
      </c>
      <c r="BK259">
        <v>35.72192857142857</v>
      </c>
      <c r="BL259">
        <v>650.02771428571418</v>
      </c>
      <c r="BM259">
        <v>100.8757142857143</v>
      </c>
      <c r="BN259">
        <v>0.1000349428571429</v>
      </c>
      <c r="BO259">
        <v>33.435085714285712</v>
      </c>
      <c r="BP259">
        <v>33.703500000000012</v>
      </c>
      <c r="BQ259">
        <v>999.89999999999986</v>
      </c>
      <c r="BR259">
        <v>0</v>
      </c>
      <c r="BS259">
        <v>0</v>
      </c>
      <c r="BT259">
        <v>8991.9642857142862</v>
      </c>
      <c r="BU259">
        <v>0</v>
      </c>
      <c r="BV259">
        <v>183.4974285714286</v>
      </c>
      <c r="BW259">
        <v>-20.508700000000001</v>
      </c>
      <c r="BX259">
        <v>1653.987142857143</v>
      </c>
      <c r="BY259">
        <v>1674.742857142857</v>
      </c>
      <c r="BZ259">
        <v>0.29709514285714278</v>
      </c>
      <c r="CA259">
        <v>1615.1671428571431</v>
      </c>
      <c r="CB259">
        <v>35.573014285714287</v>
      </c>
      <c r="CC259">
        <v>3.6184228571428569</v>
      </c>
      <c r="CD259">
        <v>3.5884557142857139</v>
      </c>
      <c r="CE259">
        <v>27.185885714285721</v>
      </c>
      <c r="CF259">
        <v>27.044171428571421</v>
      </c>
      <c r="CG259">
        <v>1199.982857142857</v>
      </c>
      <c r="CH259">
        <v>0.49995699999999998</v>
      </c>
      <c r="CI259">
        <v>0.50004300000000002</v>
      </c>
      <c r="CJ259">
        <v>0</v>
      </c>
      <c r="CK259">
        <v>979.53871428571426</v>
      </c>
      <c r="CL259">
        <v>4.9990899999999998</v>
      </c>
      <c r="CM259">
        <v>10368.200000000001</v>
      </c>
      <c r="CN259">
        <v>9557.5771428571425</v>
      </c>
      <c r="CO259">
        <v>43.936999999999998</v>
      </c>
      <c r="CP259">
        <v>45.75</v>
      </c>
      <c r="CQ259">
        <v>44.75</v>
      </c>
      <c r="CR259">
        <v>44.875</v>
      </c>
      <c r="CS259">
        <v>45.25</v>
      </c>
      <c r="CT259">
        <v>597.43999999999994</v>
      </c>
      <c r="CU259">
        <v>597.54428571428559</v>
      </c>
      <c r="CV259">
        <v>0</v>
      </c>
      <c r="CW259">
        <v>1670268234.2</v>
      </c>
      <c r="CX259">
        <v>0</v>
      </c>
      <c r="CY259">
        <v>1670266866.0999999</v>
      </c>
      <c r="CZ259" t="s">
        <v>356</v>
      </c>
      <c r="DA259">
        <v>1670266861.5999999</v>
      </c>
      <c r="DB259">
        <v>1670266866.0999999</v>
      </c>
      <c r="DC259">
        <v>4</v>
      </c>
      <c r="DD259">
        <v>8.4000000000000005E-2</v>
      </c>
      <c r="DE259">
        <v>1.7999999999999999E-2</v>
      </c>
      <c r="DF259">
        <v>-3.9009999999999998</v>
      </c>
      <c r="DG259">
        <v>0.14799999999999999</v>
      </c>
      <c r="DH259">
        <v>415</v>
      </c>
      <c r="DI259">
        <v>36</v>
      </c>
      <c r="DJ259">
        <v>0.66</v>
      </c>
      <c r="DK259">
        <v>0.36</v>
      </c>
      <c r="DL259">
        <v>-20.489953658536589</v>
      </c>
      <c r="DM259">
        <v>-0.15003972125432369</v>
      </c>
      <c r="DN259">
        <v>5.739393652669017E-2</v>
      </c>
      <c r="DO259">
        <v>0</v>
      </c>
      <c r="DP259">
        <v>0.30380034146341461</v>
      </c>
      <c r="DQ259">
        <v>-8.1194926829267863E-2</v>
      </c>
      <c r="DR259">
        <v>2.3210336612989501E-2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357</v>
      </c>
      <c r="EA259">
        <v>3.2959399999999999</v>
      </c>
      <c r="EB259">
        <v>2.6252</v>
      </c>
      <c r="EC259">
        <v>0.24845100000000001</v>
      </c>
      <c r="ED259">
        <v>0.24826899999999999</v>
      </c>
      <c r="EE259">
        <v>0.14400399999999999</v>
      </c>
      <c r="EF259">
        <v>0.141601</v>
      </c>
      <c r="EG259">
        <v>22718.3</v>
      </c>
      <c r="EH259">
        <v>23126.7</v>
      </c>
      <c r="EI259">
        <v>28139.9</v>
      </c>
      <c r="EJ259">
        <v>29629.3</v>
      </c>
      <c r="EK259">
        <v>33149.9</v>
      </c>
      <c r="EL259">
        <v>35309.1</v>
      </c>
      <c r="EM259">
        <v>39715.599999999999</v>
      </c>
      <c r="EN259">
        <v>42340</v>
      </c>
      <c r="EO259">
        <v>2.2247499999999998</v>
      </c>
      <c r="EP259">
        <v>2.1631999999999998</v>
      </c>
      <c r="EQ259">
        <v>0.117607</v>
      </c>
      <c r="ER259">
        <v>0</v>
      </c>
      <c r="ES259">
        <v>31.802199999999999</v>
      </c>
      <c r="ET259">
        <v>999.9</v>
      </c>
      <c r="EU259">
        <v>67</v>
      </c>
      <c r="EV259">
        <v>37.1</v>
      </c>
      <c r="EW259">
        <v>42.105699999999999</v>
      </c>
      <c r="EX259">
        <v>57.204900000000002</v>
      </c>
      <c r="EY259">
        <v>-2.4959899999999999</v>
      </c>
      <c r="EZ259">
        <v>2</v>
      </c>
      <c r="FA259">
        <v>0.51532800000000001</v>
      </c>
      <c r="FB259">
        <v>0.64879399999999998</v>
      </c>
      <c r="FC259">
        <v>20.270499999999998</v>
      </c>
      <c r="FD259">
        <v>5.2192400000000001</v>
      </c>
      <c r="FE259">
        <v>12.006500000000001</v>
      </c>
      <c r="FF259">
        <v>4.9867499999999998</v>
      </c>
      <c r="FG259">
        <v>3.2846500000000001</v>
      </c>
      <c r="FH259">
        <v>9999</v>
      </c>
      <c r="FI259">
        <v>9999</v>
      </c>
      <c r="FJ259">
        <v>9999</v>
      </c>
      <c r="FK259">
        <v>999.9</v>
      </c>
      <c r="FL259">
        <v>1.8658300000000001</v>
      </c>
      <c r="FM259">
        <v>1.86222</v>
      </c>
      <c r="FN259">
        <v>1.86429</v>
      </c>
      <c r="FO259">
        <v>1.8603499999999999</v>
      </c>
      <c r="FP259">
        <v>1.8610500000000001</v>
      </c>
      <c r="FQ259">
        <v>1.8601799999999999</v>
      </c>
      <c r="FR259">
        <v>1.86188</v>
      </c>
      <c r="FS259">
        <v>1.8584099999999999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-5.4</v>
      </c>
      <c r="GH259">
        <v>0.14810000000000001</v>
      </c>
      <c r="GI259">
        <v>-2.9546745296188361</v>
      </c>
      <c r="GJ259">
        <v>-2.737337881603403E-3</v>
      </c>
      <c r="GK259">
        <v>1.2769921614711079E-6</v>
      </c>
      <c r="GL259">
        <v>-3.2469241445839119E-10</v>
      </c>
      <c r="GM259">
        <v>0.14817000000000749</v>
      </c>
      <c r="GN259">
        <v>0</v>
      </c>
      <c r="GO259">
        <v>0</v>
      </c>
      <c r="GP259">
        <v>0</v>
      </c>
      <c r="GQ259">
        <v>4</v>
      </c>
      <c r="GR259">
        <v>2074</v>
      </c>
      <c r="GS259">
        <v>4</v>
      </c>
      <c r="GT259">
        <v>30</v>
      </c>
      <c r="GU259">
        <v>22.6</v>
      </c>
      <c r="GV259">
        <v>22.5</v>
      </c>
      <c r="GW259">
        <v>4.0930200000000001</v>
      </c>
      <c r="GX259">
        <v>2.5097700000000001</v>
      </c>
      <c r="GY259">
        <v>2.04834</v>
      </c>
      <c r="GZ259">
        <v>2.6037599999999999</v>
      </c>
      <c r="HA259">
        <v>2.1972700000000001</v>
      </c>
      <c r="HB259">
        <v>2.3730500000000001</v>
      </c>
      <c r="HC259">
        <v>40.3491</v>
      </c>
      <c r="HD259">
        <v>16.0321</v>
      </c>
      <c r="HE259">
        <v>18</v>
      </c>
      <c r="HF259">
        <v>712.48299999999995</v>
      </c>
      <c r="HG259">
        <v>735.30600000000004</v>
      </c>
      <c r="HH259">
        <v>30.998799999999999</v>
      </c>
      <c r="HI259">
        <v>33.869100000000003</v>
      </c>
      <c r="HJ259">
        <v>30</v>
      </c>
      <c r="HK259">
        <v>33.739400000000003</v>
      </c>
      <c r="HL259">
        <v>33.731000000000002</v>
      </c>
      <c r="HM259">
        <v>81.880300000000005</v>
      </c>
      <c r="HN259">
        <v>22.608499999999999</v>
      </c>
      <c r="HO259">
        <v>74.0047</v>
      </c>
      <c r="HP259">
        <v>31</v>
      </c>
      <c r="HQ259">
        <v>1628.46</v>
      </c>
      <c r="HR259">
        <v>35.508000000000003</v>
      </c>
      <c r="HS259">
        <v>99.149799999999999</v>
      </c>
      <c r="HT259">
        <v>98.192999999999998</v>
      </c>
    </row>
    <row r="260" spans="1:228" x14ac:dyDescent="0.2">
      <c r="A260">
        <v>245</v>
      </c>
      <c r="B260">
        <v>1670268219.0999999</v>
      </c>
      <c r="C260">
        <v>974.5</v>
      </c>
      <c r="D260" t="s">
        <v>849</v>
      </c>
      <c r="E260" t="s">
        <v>850</v>
      </c>
      <c r="F260">
        <v>4</v>
      </c>
      <c r="G260">
        <v>1670268216.7874999</v>
      </c>
      <c r="H260">
        <f t="shared" si="102"/>
        <v>9.1060306128791946E-4</v>
      </c>
      <c r="I260">
        <f t="shared" si="103"/>
        <v>0.91060306128791946</v>
      </c>
      <c r="J260">
        <f t="shared" si="104"/>
        <v>24.738466122788385</v>
      </c>
      <c r="K260">
        <f t="shared" si="105"/>
        <v>1600.8262500000001</v>
      </c>
      <c r="L260">
        <f t="shared" si="106"/>
        <v>834.08961082671942</v>
      </c>
      <c r="M260">
        <f t="shared" si="107"/>
        <v>84.222117400570056</v>
      </c>
      <c r="N260">
        <f t="shared" si="108"/>
        <v>161.64327503345916</v>
      </c>
      <c r="O260">
        <f t="shared" si="109"/>
        <v>5.4315614564587167E-2</v>
      </c>
      <c r="P260">
        <f t="shared" si="110"/>
        <v>3.6770227214270097</v>
      </c>
      <c r="Q260">
        <f t="shared" si="111"/>
        <v>5.3873789802493598E-2</v>
      </c>
      <c r="R260">
        <f t="shared" si="112"/>
        <v>3.371051508518124E-2</v>
      </c>
      <c r="S260">
        <f t="shared" si="113"/>
        <v>226.11978673620683</v>
      </c>
      <c r="T260">
        <f t="shared" si="114"/>
        <v>34.322835568967761</v>
      </c>
      <c r="U260">
        <f t="shared" si="115"/>
        <v>33.704974999999997</v>
      </c>
      <c r="V260">
        <f t="shared" si="116"/>
        <v>5.2557091786298953</v>
      </c>
      <c r="W260">
        <f t="shared" si="117"/>
        <v>69.98408749567156</v>
      </c>
      <c r="X260">
        <f t="shared" si="118"/>
        <v>3.6240233414189538</v>
      </c>
      <c r="Y260">
        <f t="shared" si="119"/>
        <v>5.178353353029137</v>
      </c>
      <c r="Z260">
        <f t="shared" si="120"/>
        <v>1.6316858372109415</v>
      </c>
      <c r="AA260">
        <f t="shared" si="121"/>
        <v>-40.157595002797251</v>
      </c>
      <c r="AB260">
        <f t="shared" si="122"/>
        <v>-52.532446973756947</v>
      </c>
      <c r="AC260">
        <f t="shared" si="123"/>
        <v>-3.2903499182373919</v>
      </c>
      <c r="AD260">
        <f t="shared" si="124"/>
        <v>130.13939484141525</v>
      </c>
      <c r="AE260">
        <f t="shared" si="125"/>
        <v>48.255057928772537</v>
      </c>
      <c r="AF260">
        <f t="shared" si="126"/>
        <v>0.78436820223393589</v>
      </c>
      <c r="AG260">
        <f t="shared" si="127"/>
        <v>24.738466122788385</v>
      </c>
      <c r="AH260">
        <v>1681.0384576132869</v>
      </c>
      <c r="AI260">
        <v>1663.570606060606</v>
      </c>
      <c r="AJ260">
        <v>1.7371521725315171</v>
      </c>
      <c r="AK260">
        <v>64.412612484880171</v>
      </c>
      <c r="AL260">
        <f t="shared" si="128"/>
        <v>0.91060306128791946</v>
      </c>
      <c r="AM260">
        <v>35.57550991369245</v>
      </c>
      <c r="AN260">
        <v>35.896653529411758</v>
      </c>
      <c r="AO260">
        <v>7.7072994385131216E-3</v>
      </c>
      <c r="AP260">
        <v>92.771630971899214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47206.399039454132</v>
      </c>
      <c r="AV260">
        <f t="shared" si="132"/>
        <v>1200.0137500000001</v>
      </c>
      <c r="AW260">
        <f t="shared" si="133"/>
        <v>1025.9377635938897</v>
      </c>
      <c r="AX260">
        <f t="shared" si="134"/>
        <v>0.85493834015976033</v>
      </c>
      <c r="AY260">
        <f t="shared" si="135"/>
        <v>0.18843099650833736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1670268216.7874999</v>
      </c>
      <c r="BF260">
        <v>1600.8262500000001</v>
      </c>
      <c r="BG260">
        <v>1621.3924999999999</v>
      </c>
      <c r="BH260">
        <v>35.890337500000001</v>
      </c>
      <c r="BI260">
        <v>35.576212499999997</v>
      </c>
      <c r="BJ260">
        <v>1606.2275</v>
      </c>
      <c r="BK260">
        <v>35.742162499999999</v>
      </c>
      <c r="BL260">
        <v>649.99149999999997</v>
      </c>
      <c r="BM260">
        <v>100.875125</v>
      </c>
      <c r="BN260">
        <v>9.9777825000000001E-2</v>
      </c>
      <c r="BO260">
        <v>33.439974999999997</v>
      </c>
      <c r="BP260">
        <v>33.704974999999997</v>
      </c>
      <c r="BQ260">
        <v>999.9</v>
      </c>
      <c r="BR260">
        <v>0</v>
      </c>
      <c r="BS260">
        <v>0</v>
      </c>
      <c r="BT260">
        <v>9013.5925000000007</v>
      </c>
      <c r="BU260">
        <v>0</v>
      </c>
      <c r="BV260">
        <v>191.73599999999999</v>
      </c>
      <c r="BW260">
        <v>-20.568237499999999</v>
      </c>
      <c r="BX260">
        <v>1660.42</v>
      </c>
      <c r="BY260">
        <v>1681.2049999999999</v>
      </c>
      <c r="BZ260">
        <v>0.31412937499999999</v>
      </c>
      <c r="CA260">
        <v>1621.3924999999999</v>
      </c>
      <c r="CB260">
        <v>35.576212499999997</v>
      </c>
      <c r="CC260">
        <v>3.6204424999999998</v>
      </c>
      <c r="CD260">
        <v>3.5887525</v>
      </c>
      <c r="CE260">
        <v>27.195387499999999</v>
      </c>
      <c r="CF260">
        <v>27.045574999999999</v>
      </c>
      <c r="CG260">
        <v>1200.0137500000001</v>
      </c>
      <c r="CH260">
        <v>0.49997225000000001</v>
      </c>
      <c r="CI260">
        <v>0.50002774999999988</v>
      </c>
      <c r="CJ260">
        <v>0</v>
      </c>
      <c r="CK260">
        <v>979.50262500000008</v>
      </c>
      <c r="CL260">
        <v>4.9990899999999998</v>
      </c>
      <c r="CM260">
        <v>10366.512500000001</v>
      </c>
      <c r="CN260">
        <v>9557.8675000000003</v>
      </c>
      <c r="CO260">
        <v>43.936999999999998</v>
      </c>
      <c r="CP260">
        <v>45.757750000000001</v>
      </c>
      <c r="CQ260">
        <v>44.734250000000003</v>
      </c>
      <c r="CR260">
        <v>44.875</v>
      </c>
      <c r="CS260">
        <v>45.25</v>
      </c>
      <c r="CT260">
        <v>597.47375</v>
      </c>
      <c r="CU260">
        <v>597.54</v>
      </c>
      <c r="CV260">
        <v>0</v>
      </c>
      <c r="CW260">
        <v>1670268237.8</v>
      </c>
      <c r="CX260">
        <v>0</v>
      </c>
      <c r="CY260">
        <v>1670266866.0999999</v>
      </c>
      <c r="CZ260" t="s">
        <v>356</v>
      </c>
      <c r="DA260">
        <v>1670266861.5999999</v>
      </c>
      <c r="DB260">
        <v>1670266866.0999999</v>
      </c>
      <c r="DC260">
        <v>4</v>
      </c>
      <c r="DD260">
        <v>8.4000000000000005E-2</v>
      </c>
      <c r="DE260">
        <v>1.7999999999999999E-2</v>
      </c>
      <c r="DF260">
        <v>-3.9009999999999998</v>
      </c>
      <c r="DG260">
        <v>0.14799999999999999</v>
      </c>
      <c r="DH260">
        <v>415</v>
      </c>
      <c r="DI260">
        <v>36</v>
      </c>
      <c r="DJ260">
        <v>0.66</v>
      </c>
      <c r="DK260">
        <v>0.36</v>
      </c>
      <c r="DL260">
        <v>-20.509441463414639</v>
      </c>
      <c r="DM260">
        <v>-0.10431428571429401</v>
      </c>
      <c r="DN260">
        <v>4.993123063755172E-2</v>
      </c>
      <c r="DO260">
        <v>0</v>
      </c>
      <c r="DP260">
        <v>0.29775390243902439</v>
      </c>
      <c r="DQ260">
        <v>9.7886989547038672E-2</v>
      </c>
      <c r="DR260">
        <v>1.4382823449543071E-2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3.2958400000000001</v>
      </c>
      <c r="EB260">
        <v>2.6252300000000002</v>
      </c>
      <c r="EC260">
        <v>0.24906</v>
      </c>
      <c r="ED260">
        <v>0.248885</v>
      </c>
      <c r="EE260">
        <v>0.144042</v>
      </c>
      <c r="EF260">
        <v>0.141597</v>
      </c>
      <c r="EG260">
        <v>22700</v>
      </c>
      <c r="EH260">
        <v>23107.9</v>
      </c>
      <c r="EI260">
        <v>28140.2</v>
      </c>
      <c r="EJ260">
        <v>29629.599999999999</v>
      </c>
      <c r="EK260">
        <v>33148.699999999997</v>
      </c>
      <c r="EL260">
        <v>35309.5</v>
      </c>
      <c r="EM260">
        <v>39715.9</v>
      </c>
      <c r="EN260">
        <v>42340.2</v>
      </c>
      <c r="EO260">
        <v>2.22458</v>
      </c>
      <c r="EP260">
        <v>2.1633499999999999</v>
      </c>
      <c r="EQ260">
        <v>0.11745800000000001</v>
      </c>
      <c r="ER260">
        <v>0</v>
      </c>
      <c r="ES260">
        <v>31.8002</v>
      </c>
      <c r="ET260">
        <v>999.9</v>
      </c>
      <c r="EU260">
        <v>67</v>
      </c>
      <c r="EV260">
        <v>37.1</v>
      </c>
      <c r="EW260">
        <v>42.101199999999999</v>
      </c>
      <c r="EX260">
        <v>57.354900000000001</v>
      </c>
      <c r="EY260">
        <v>-2.4078499999999998</v>
      </c>
      <c r="EZ260">
        <v>2</v>
      </c>
      <c r="FA260">
        <v>0.51526400000000006</v>
      </c>
      <c r="FB260">
        <v>0.64363000000000004</v>
      </c>
      <c r="FC260">
        <v>20.270499999999998</v>
      </c>
      <c r="FD260">
        <v>5.2195400000000003</v>
      </c>
      <c r="FE260">
        <v>12.006500000000001</v>
      </c>
      <c r="FF260">
        <v>4.9867999999999997</v>
      </c>
      <c r="FG260">
        <v>3.2846500000000001</v>
      </c>
      <c r="FH260">
        <v>9999</v>
      </c>
      <c r="FI260">
        <v>9999</v>
      </c>
      <c r="FJ260">
        <v>9999</v>
      </c>
      <c r="FK260">
        <v>999.9</v>
      </c>
      <c r="FL260">
        <v>1.8658300000000001</v>
      </c>
      <c r="FM260">
        <v>1.8622000000000001</v>
      </c>
      <c r="FN260">
        <v>1.8642700000000001</v>
      </c>
      <c r="FO260">
        <v>1.8603499999999999</v>
      </c>
      <c r="FP260">
        <v>1.86103</v>
      </c>
      <c r="FQ260">
        <v>1.86019</v>
      </c>
      <c r="FR260">
        <v>1.86188</v>
      </c>
      <c r="FS260">
        <v>1.85839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-5.4</v>
      </c>
      <c r="GH260">
        <v>0.1482</v>
      </c>
      <c r="GI260">
        <v>-2.9546745296188361</v>
      </c>
      <c r="GJ260">
        <v>-2.737337881603403E-3</v>
      </c>
      <c r="GK260">
        <v>1.2769921614711079E-6</v>
      </c>
      <c r="GL260">
        <v>-3.2469241445839119E-10</v>
      </c>
      <c r="GM260">
        <v>0.14817000000000749</v>
      </c>
      <c r="GN260">
        <v>0</v>
      </c>
      <c r="GO260">
        <v>0</v>
      </c>
      <c r="GP260">
        <v>0</v>
      </c>
      <c r="GQ260">
        <v>4</v>
      </c>
      <c r="GR260">
        <v>2074</v>
      </c>
      <c r="GS260">
        <v>4</v>
      </c>
      <c r="GT260">
        <v>30</v>
      </c>
      <c r="GU260">
        <v>22.6</v>
      </c>
      <c r="GV260">
        <v>22.6</v>
      </c>
      <c r="GW260">
        <v>4.1064499999999997</v>
      </c>
      <c r="GX260">
        <v>2.50732</v>
      </c>
      <c r="GY260">
        <v>2.04834</v>
      </c>
      <c r="GZ260">
        <v>2.6061999999999999</v>
      </c>
      <c r="HA260">
        <v>2.1972700000000001</v>
      </c>
      <c r="HB260">
        <v>2.36938</v>
      </c>
      <c r="HC260">
        <v>40.374499999999998</v>
      </c>
      <c r="HD260">
        <v>16.023299999999999</v>
      </c>
      <c r="HE260">
        <v>18</v>
      </c>
      <c r="HF260">
        <v>712.33500000000004</v>
      </c>
      <c r="HG260">
        <v>735.43299999999999</v>
      </c>
      <c r="HH260">
        <v>30.998699999999999</v>
      </c>
      <c r="HI260">
        <v>33.867600000000003</v>
      </c>
      <c r="HJ260">
        <v>29.9999</v>
      </c>
      <c r="HK260">
        <v>33.739400000000003</v>
      </c>
      <c r="HL260">
        <v>33.729599999999998</v>
      </c>
      <c r="HM260">
        <v>82.139600000000002</v>
      </c>
      <c r="HN260">
        <v>22.608499999999999</v>
      </c>
      <c r="HO260">
        <v>74.0047</v>
      </c>
      <c r="HP260">
        <v>31</v>
      </c>
      <c r="HQ260">
        <v>1635.14</v>
      </c>
      <c r="HR260">
        <v>35.490900000000003</v>
      </c>
      <c r="HS260">
        <v>99.150599999999997</v>
      </c>
      <c r="HT260">
        <v>98.193700000000007</v>
      </c>
    </row>
    <row r="261" spans="1:228" x14ac:dyDescent="0.2">
      <c r="A261">
        <v>246</v>
      </c>
      <c r="B261">
        <v>1670268223.0999999</v>
      </c>
      <c r="C261">
        <v>978.5</v>
      </c>
      <c r="D261" t="s">
        <v>851</v>
      </c>
      <c r="E261" t="s">
        <v>852</v>
      </c>
      <c r="F261">
        <v>4</v>
      </c>
      <c r="G261">
        <v>1670268221.0999999</v>
      </c>
      <c r="H261">
        <f t="shared" si="102"/>
        <v>8.5069480262362526E-4</v>
      </c>
      <c r="I261">
        <f t="shared" si="103"/>
        <v>0.85069480262362529</v>
      </c>
      <c r="J261">
        <f t="shared" si="104"/>
        <v>25.006774225463122</v>
      </c>
      <c r="K261">
        <f t="shared" si="105"/>
        <v>1607.992857142857</v>
      </c>
      <c r="L261">
        <f t="shared" si="106"/>
        <v>781.07620950918601</v>
      </c>
      <c r="M261">
        <f t="shared" si="107"/>
        <v>78.869917120261547</v>
      </c>
      <c r="N261">
        <f t="shared" si="108"/>
        <v>162.36861631276992</v>
      </c>
      <c r="O261">
        <f t="shared" si="109"/>
        <v>5.0682181782474398E-2</v>
      </c>
      <c r="P261">
        <f t="shared" si="110"/>
        <v>3.6723371665742408</v>
      </c>
      <c r="Q261">
        <f t="shared" si="111"/>
        <v>5.0296778354948411E-2</v>
      </c>
      <c r="R261">
        <f t="shared" si="112"/>
        <v>3.1469868963197284E-2</v>
      </c>
      <c r="S261">
        <f t="shared" si="113"/>
        <v>226.10783280808809</v>
      </c>
      <c r="T261">
        <f t="shared" si="114"/>
        <v>34.337078400948045</v>
      </c>
      <c r="U261">
        <f t="shared" si="115"/>
        <v>33.712471428571433</v>
      </c>
      <c r="V261">
        <f t="shared" si="116"/>
        <v>5.2579119901889992</v>
      </c>
      <c r="W261">
        <f t="shared" si="117"/>
        <v>70.003686605957384</v>
      </c>
      <c r="X261">
        <f t="shared" si="118"/>
        <v>3.6251767514050193</v>
      </c>
      <c r="Y261">
        <f t="shared" si="119"/>
        <v>5.1785511980400658</v>
      </c>
      <c r="Z261">
        <f t="shared" si="120"/>
        <v>1.63273523878398</v>
      </c>
      <c r="AA261">
        <f t="shared" si="121"/>
        <v>-37.515640795701877</v>
      </c>
      <c r="AB261">
        <f t="shared" si="122"/>
        <v>-53.814618961121532</v>
      </c>
      <c r="AC261">
        <f t="shared" si="123"/>
        <v>-3.3750940036985386</v>
      </c>
      <c r="AD261">
        <f t="shared" si="124"/>
        <v>131.40247904756615</v>
      </c>
      <c r="AE261">
        <f t="shared" si="125"/>
        <v>48.380844335897002</v>
      </c>
      <c r="AF261">
        <f t="shared" si="126"/>
        <v>0.81560973482988042</v>
      </c>
      <c r="AG261">
        <f t="shared" si="127"/>
        <v>25.006774225463122</v>
      </c>
      <c r="AH261">
        <v>1688.041459547864</v>
      </c>
      <c r="AI261">
        <v>1670.4766060606059</v>
      </c>
      <c r="AJ261">
        <v>1.732474079239585</v>
      </c>
      <c r="AK261">
        <v>64.412612484880171</v>
      </c>
      <c r="AL261">
        <f t="shared" si="128"/>
        <v>0.85069480262362529</v>
      </c>
      <c r="AM261">
        <v>35.575881759599802</v>
      </c>
      <c r="AN261">
        <v>35.903893529411746</v>
      </c>
      <c r="AO261">
        <v>2.242519618221249E-3</v>
      </c>
      <c r="AP261">
        <v>92.771630971899214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47122.724679771592</v>
      </c>
      <c r="AV261">
        <f t="shared" si="132"/>
        <v>1199.947142857143</v>
      </c>
      <c r="AW261">
        <f t="shared" si="133"/>
        <v>1025.8811278798385</v>
      </c>
      <c r="AX261">
        <f t="shared" si="134"/>
        <v>0.85493859790953508</v>
      </c>
      <c r="AY261">
        <f t="shared" si="135"/>
        <v>0.18843149396540282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1670268221.0999999</v>
      </c>
      <c r="BF261">
        <v>1607.992857142857</v>
      </c>
      <c r="BG261">
        <v>1628.6342857142861</v>
      </c>
      <c r="BH261">
        <v>35.901385714285723</v>
      </c>
      <c r="BI261">
        <v>35.574757142857138</v>
      </c>
      <c r="BJ261">
        <v>1613.4028571428571</v>
      </c>
      <c r="BK261">
        <v>35.753214285714293</v>
      </c>
      <c r="BL261">
        <v>650.00014285714281</v>
      </c>
      <c r="BM261">
        <v>100.8758571428571</v>
      </c>
      <c r="BN261">
        <v>0.10009905714285711</v>
      </c>
      <c r="BO261">
        <v>33.440657142857141</v>
      </c>
      <c r="BP261">
        <v>33.712471428571433</v>
      </c>
      <c r="BQ261">
        <v>999.89999999999986</v>
      </c>
      <c r="BR261">
        <v>0</v>
      </c>
      <c r="BS261">
        <v>0</v>
      </c>
      <c r="BT261">
        <v>8997.3214285714294</v>
      </c>
      <c r="BU261">
        <v>0</v>
      </c>
      <c r="BV261">
        <v>195.5457142857143</v>
      </c>
      <c r="BW261">
        <v>-20.642042857142851</v>
      </c>
      <c r="BX261">
        <v>1667.8728571428569</v>
      </c>
      <c r="BY261">
        <v>1688.71</v>
      </c>
      <c r="BZ261">
        <v>0.32661285714285709</v>
      </c>
      <c r="CA261">
        <v>1628.6342857142861</v>
      </c>
      <c r="CB261">
        <v>35.574757142857138</v>
      </c>
      <c r="CC261">
        <v>3.621587142857142</v>
      </c>
      <c r="CD261">
        <v>3.588638571428572</v>
      </c>
      <c r="CE261">
        <v>27.200785714285711</v>
      </c>
      <c r="CF261">
        <v>27.04504285714286</v>
      </c>
      <c r="CG261">
        <v>1199.947142857143</v>
      </c>
      <c r="CH261">
        <v>0.49996299999999999</v>
      </c>
      <c r="CI261">
        <v>0.50003700000000006</v>
      </c>
      <c r="CJ261">
        <v>0</v>
      </c>
      <c r="CK261">
        <v>979.25314285714296</v>
      </c>
      <c r="CL261">
        <v>4.9990899999999998</v>
      </c>
      <c r="CM261">
        <v>10361.471428571431</v>
      </c>
      <c r="CN261">
        <v>9557.2971428571418</v>
      </c>
      <c r="CO261">
        <v>43.901571428571422</v>
      </c>
      <c r="CP261">
        <v>45.75</v>
      </c>
      <c r="CQ261">
        <v>44.75</v>
      </c>
      <c r="CR261">
        <v>44.875</v>
      </c>
      <c r="CS261">
        <v>45.25</v>
      </c>
      <c r="CT261">
        <v>597.42999999999995</v>
      </c>
      <c r="CU261">
        <v>597.51714285714286</v>
      </c>
      <c r="CV261">
        <v>0</v>
      </c>
      <c r="CW261">
        <v>1670268242</v>
      </c>
      <c r="CX261">
        <v>0</v>
      </c>
      <c r="CY261">
        <v>1670266866.0999999</v>
      </c>
      <c r="CZ261" t="s">
        <v>356</v>
      </c>
      <c r="DA261">
        <v>1670266861.5999999</v>
      </c>
      <c r="DB261">
        <v>1670266866.0999999</v>
      </c>
      <c r="DC261">
        <v>4</v>
      </c>
      <c r="DD261">
        <v>8.4000000000000005E-2</v>
      </c>
      <c r="DE261">
        <v>1.7999999999999999E-2</v>
      </c>
      <c r="DF261">
        <v>-3.9009999999999998</v>
      </c>
      <c r="DG261">
        <v>0.14799999999999999</v>
      </c>
      <c r="DH261">
        <v>415</v>
      </c>
      <c r="DI261">
        <v>36</v>
      </c>
      <c r="DJ261">
        <v>0.66</v>
      </c>
      <c r="DK261">
        <v>0.36</v>
      </c>
      <c r="DL261">
        <v>-20.54251463414634</v>
      </c>
      <c r="DM261">
        <v>-0.37938188153308672</v>
      </c>
      <c r="DN261">
        <v>7.1618574920523537E-2</v>
      </c>
      <c r="DO261">
        <v>0</v>
      </c>
      <c r="DP261">
        <v>0.30651185365853661</v>
      </c>
      <c r="DQ261">
        <v>9.6446947735191704E-2</v>
      </c>
      <c r="DR261">
        <v>1.261644394945754E-2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3.2961499999999999</v>
      </c>
      <c r="EB261">
        <v>2.62534</v>
      </c>
      <c r="EC261">
        <v>0.249671</v>
      </c>
      <c r="ED261">
        <v>0.24948899999999999</v>
      </c>
      <c r="EE261">
        <v>0.144066</v>
      </c>
      <c r="EF261">
        <v>0.14160400000000001</v>
      </c>
      <c r="EG261">
        <v>22681.8</v>
      </c>
      <c r="EH261">
        <v>23089.4</v>
      </c>
      <c r="EI261">
        <v>28140.6</v>
      </c>
      <c r="EJ261">
        <v>29629.8</v>
      </c>
      <c r="EK261">
        <v>33148.5</v>
      </c>
      <c r="EL261">
        <v>35309.5</v>
      </c>
      <c r="EM261">
        <v>39716.699999999997</v>
      </c>
      <c r="EN261">
        <v>42340.6</v>
      </c>
      <c r="EO261">
        <v>2.2250999999999999</v>
      </c>
      <c r="EP261">
        <v>2.1631800000000001</v>
      </c>
      <c r="EQ261">
        <v>0.118352</v>
      </c>
      <c r="ER261">
        <v>0</v>
      </c>
      <c r="ES261">
        <v>31.799399999999999</v>
      </c>
      <c r="ET261">
        <v>999.9</v>
      </c>
      <c r="EU261">
        <v>67.099999999999994</v>
      </c>
      <c r="EV261">
        <v>37.1</v>
      </c>
      <c r="EW261">
        <v>42.173099999999998</v>
      </c>
      <c r="EX261">
        <v>57.384900000000002</v>
      </c>
      <c r="EY261">
        <v>-2.4559299999999999</v>
      </c>
      <c r="EZ261">
        <v>2</v>
      </c>
      <c r="FA261">
        <v>0.51519099999999995</v>
      </c>
      <c r="FB261">
        <v>0.63929499999999995</v>
      </c>
      <c r="FC261">
        <v>20.270600000000002</v>
      </c>
      <c r="FD261">
        <v>5.2192400000000001</v>
      </c>
      <c r="FE261">
        <v>12.005599999999999</v>
      </c>
      <c r="FF261">
        <v>4.9868499999999996</v>
      </c>
      <c r="FG261">
        <v>3.2846500000000001</v>
      </c>
      <c r="FH261">
        <v>9999</v>
      </c>
      <c r="FI261">
        <v>9999</v>
      </c>
      <c r="FJ261">
        <v>9999</v>
      </c>
      <c r="FK261">
        <v>999.9</v>
      </c>
      <c r="FL261">
        <v>1.8658300000000001</v>
      </c>
      <c r="FM261">
        <v>1.8622099999999999</v>
      </c>
      <c r="FN261">
        <v>1.8642700000000001</v>
      </c>
      <c r="FO261">
        <v>1.8603499999999999</v>
      </c>
      <c r="FP261">
        <v>1.8610800000000001</v>
      </c>
      <c r="FQ261">
        <v>1.8602000000000001</v>
      </c>
      <c r="FR261">
        <v>1.86188</v>
      </c>
      <c r="FS261">
        <v>1.85843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-5.42</v>
      </c>
      <c r="GH261">
        <v>0.1482</v>
      </c>
      <c r="GI261">
        <v>-2.9546745296188361</v>
      </c>
      <c r="GJ261">
        <v>-2.737337881603403E-3</v>
      </c>
      <c r="GK261">
        <v>1.2769921614711079E-6</v>
      </c>
      <c r="GL261">
        <v>-3.2469241445839119E-10</v>
      </c>
      <c r="GM261">
        <v>0.14817000000000749</v>
      </c>
      <c r="GN261">
        <v>0</v>
      </c>
      <c r="GO261">
        <v>0</v>
      </c>
      <c r="GP261">
        <v>0</v>
      </c>
      <c r="GQ261">
        <v>4</v>
      </c>
      <c r="GR261">
        <v>2074</v>
      </c>
      <c r="GS261">
        <v>4</v>
      </c>
      <c r="GT261">
        <v>30</v>
      </c>
      <c r="GU261">
        <v>22.7</v>
      </c>
      <c r="GV261">
        <v>22.6</v>
      </c>
      <c r="GW261">
        <v>4.1198699999999997</v>
      </c>
      <c r="GX261">
        <v>2.5109900000000001</v>
      </c>
      <c r="GY261">
        <v>2.04834</v>
      </c>
      <c r="GZ261">
        <v>2.6049799999999999</v>
      </c>
      <c r="HA261">
        <v>2.1972700000000001</v>
      </c>
      <c r="HB261">
        <v>2.3547400000000001</v>
      </c>
      <c r="HC261">
        <v>40.374499999999998</v>
      </c>
      <c r="HD261">
        <v>16.023299999999999</v>
      </c>
      <c r="HE261">
        <v>18</v>
      </c>
      <c r="HF261">
        <v>712.76300000000003</v>
      </c>
      <c r="HG261">
        <v>735.24599999999998</v>
      </c>
      <c r="HH261">
        <v>30.998799999999999</v>
      </c>
      <c r="HI261">
        <v>33.866100000000003</v>
      </c>
      <c r="HJ261">
        <v>29.9999</v>
      </c>
      <c r="HK261">
        <v>33.737900000000003</v>
      </c>
      <c r="HL261">
        <v>33.728000000000002</v>
      </c>
      <c r="HM261">
        <v>82.395099999999999</v>
      </c>
      <c r="HN261">
        <v>22.608499999999999</v>
      </c>
      <c r="HO261">
        <v>74.0047</v>
      </c>
      <c r="HP261">
        <v>31</v>
      </c>
      <c r="HQ261">
        <v>1641.82</v>
      </c>
      <c r="HR261">
        <v>35.477600000000002</v>
      </c>
      <c r="HS261">
        <v>99.152299999999997</v>
      </c>
      <c r="HT261">
        <v>98.194299999999998</v>
      </c>
    </row>
    <row r="262" spans="1:228" x14ac:dyDescent="0.2">
      <c r="A262">
        <v>247</v>
      </c>
      <c r="B262">
        <v>1670268227.0999999</v>
      </c>
      <c r="C262">
        <v>982.5</v>
      </c>
      <c r="D262" t="s">
        <v>853</v>
      </c>
      <c r="E262" t="s">
        <v>854</v>
      </c>
      <c r="F262">
        <v>4</v>
      </c>
      <c r="G262">
        <v>1670268224.7874999</v>
      </c>
      <c r="H262">
        <f t="shared" si="102"/>
        <v>8.4497044469471953E-4</v>
      </c>
      <c r="I262">
        <f t="shared" si="103"/>
        <v>0.84497044469471949</v>
      </c>
      <c r="J262">
        <f t="shared" si="104"/>
        <v>24.21172962597009</v>
      </c>
      <c r="K262">
        <f t="shared" si="105"/>
        <v>1614.31375</v>
      </c>
      <c r="L262">
        <f t="shared" si="106"/>
        <v>807.02311557491998</v>
      </c>
      <c r="M262">
        <f t="shared" si="107"/>
        <v>81.488068605192638</v>
      </c>
      <c r="N262">
        <f t="shared" si="108"/>
        <v>163.00314956479534</v>
      </c>
      <c r="O262">
        <f t="shared" si="109"/>
        <v>5.0339930120013636E-2</v>
      </c>
      <c r="P262">
        <f t="shared" si="110"/>
        <v>3.668462901757374</v>
      </c>
      <c r="Q262">
        <f t="shared" si="111"/>
        <v>4.995929493613905E-2</v>
      </c>
      <c r="R262">
        <f t="shared" si="112"/>
        <v>3.1258517805017663E-2</v>
      </c>
      <c r="S262">
        <f t="shared" si="113"/>
        <v>226.12731111101846</v>
      </c>
      <c r="T262">
        <f t="shared" si="114"/>
        <v>34.339368351221474</v>
      </c>
      <c r="U262">
        <f t="shared" si="115"/>
        <v>33.714287499999998</v>
      </c>
      <c r="V262">
        <f t="shared" si="116"/>
        <v>5.2584457602060048</v>
      </c>
      <c r="W262">
        <f t="shared" si="117"/>
        <v>70.015131172741292</v>
      </c>
      <c r="X262">
        <f t="shared" si="118"/>
        <v>3.6257908092390161</v>
      </c>
      <c r="Y262">
        <f t="shared" si="119"/>
        <v>5.1785817558399874</v>
      </c>
      <c r="Z262">
        <f t="shared" si="120"/>
        <v>1.6326549509669888</v>
      </c>
      <c r="AA262">
        <f t="shared" si="121"/>
        <v>-37.263196611037131</v>
      </c>
      <c r="AB262">
        <f t="shared" si="122"/>
        <v>-54.096180385234028</v>
      </c>
      <c r="AC262">
        <f t="shared" si="123"/>
        <v>-3.3963677297087607</v>
      </c>
      <c r="AD262">
        <f t="shared" si="124"/>
        <v>131.37156638503853</v>
      </c>
      <c r="AE262">
        <f t="shared" si="125"/>
        <v>48.245415415638313</v>
      </c>
      <c r="AF262">
        <f t="shared" si="126"/>
        <v>0.81962069959946493</v>
      </c>
      <c r="AG262">
        <f t="shared" si="127"/>
        <v>24.21172962597009</v>
      </c>
      <c r="AH262">
        <v>1695.096902894237</v>
      </c>
      <c r="AI262">
        <v>1677.675757575757</v>
      </c>
      <c r="AJ262">
        <v>1.783444880118159</v>
      </c>
      <c r="AK262">
        <v>64.412612484880171</v>
      </c>
      <c r="AL262">
        <f t="shared" si="128"/>
        <v>0.84497044469471949</v>
      </c>
      <c r="AM262">
        <v>35.57604557479597</v>
      </c>
      <c r="AN262">
        <v>35.910425294117651</v>
      </c>
      <c r="AO262">
        <v>7.0525812212789325E-4</v>
      </c>
      <c r="AP262">
        <v>92.771630971899214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47053.60109142866</v>
      </c>
      <c r="AV262">
        <f t="shared" si="132"/>
        <v>1200.0550000000001</v>
      </c>
      <c r="AW262">
        <f t="shared" si="133"/>
        <v>1025.972901093792</v>
      </c>
      <c r="AX262">
        <f t="shared" si="134"/>
        <v>0.8549382329091515</v>
      </c>
      <c r="AY262">
        <f t="shared" si="135"/>
        <v>0.18843078951466261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1670268224.7874999</v>
      </c>
      <c r="BF262">
        <v>1614.31375</v>
      </c>
      <c r="BG262">
        <v>1634.9024999999999</v>
      </c>
      <c r="BH262">
        <v>35.9082875</v>
      </c>
      <c r="BI262">
        <v>35.580075000000008</v>
      </c>
      <c r="BJ262">
        <v>1619.7325000000001</v>
      </c>
      <c r="BK262">
        <v>35.760125000000002</v>
      </c>
      <c r="BL262">
        <v>650.03975000000003</v>
      </c>
      <c r="BM262">
        <v>100.87350000000001</v>
      </c>
      <c r="BN262">
        <v>0.10014874999999999</v>
      </c>
      <c r="BO262">
        <v>33.440762499999998</v>
      </c>
      <c r="BP262">
        <v>33.714287499999998</v>
      </c>
      <c r="BQ262">
        <v>999.9</v>
      </c>
      <c r="BR262">
        <v>0</v>
      </c>
      <c r="BS262">
        <v>0</v>
      </c>
      <c r="BT262">
        <v>8984.14</v>
      </c>
      <c r="BU262">
        <v>0</v>
      </c>
      <c r="BV262">
        <v>190.44737499999999</v>
      </c>
      <c r="BW262">
        <v>-20.585537500000001</v>
      </c>
      <c r="BX262">
        <v>1674.4425000000001</v>
      </c>
      <c r="BY262">
        <v>1695.2149999999999</v>
      </c>
      <c r="BZ262">
        <v>0.32822425</v>
      </c>
      <c r="CA262">
        <v>1634.9024999999999</v>
      </c>
      <c r="CB262">
        <v>35.580075000000008</v>
      </c>
      <c r="CC262">
        <v>3.6221987499999999</v>
      </c>
      <c r="CD262">
        <v>3.5890925</v>
      </c>
      <c r="CE262">
        <v>27.203675</v>
      </c>
      <c r="CF262">
        <v>27.0471875</v>
      </c>
      <c r="CG262">
        <v>1200.0550000000001</v>
      </c>
      <c r="CH262">
        <v>0.49997462500000001</v>
      </c>
      <c r="CI262">
        <v>0.50002537499999999</v>
      </c>
      <c r="CJ262">
        <v>0</v>
      </c>
      <c r="CK262">
        <v>979.07050000000004</v>
      </c>
      <c r="CL262">
        <v>4.9990899999999998</v>
      </c>
      <c r="CM262">
        <v>10361</v>
      </c>
      <c r="CN262">
        <v>9558.1962499999991</v>
      </c>
      <c r="CO262">
        <v>43.875</v>
      </c>
      <c r="CP262">
        <v>45.75</v>
      </c>
      <c r="CQ262">
        <v>44.694875000000003</v>
      </c>
      <c r="CR262">
        <v>44.875</v>
      </c>
      <c r="CS262">
        <v>45.25</v>
      </c>
      <c r="CT262">
        <v>597.49874999999997</v>
      </c>
      <c r="CU262">
        <v>597.55624999999998</v>
      </c>
      <c r="CV262">
        <v>0</v>
      </c>
      <c r="CW262">
        <v>1670268246.2</v>
      </c>
      <c r="CX262">
        <v>0</v>
      </c>
      <c r="CY262">
        <v>1670266866.0999999</v>
      </c>
      <c r="CZ262" t="s">
        <v>356</v>
      </c>
      <c r="DA262">
        <v>1670266861.5999999</v>
      </c>
      <c r="DB262">
        <v>1670266866.0999999</v>
      </c>
      <c r="DC262">
        <v>4</v>
      </c>
      <c r="DD262">
        <v>8.4000000000000005E-2</v>
      </c>
      <c r="DE262">
        <v>1.7999999999999999E-2</v>
      </c>
      <c r="DF262">
        <v>-3.9009999999999998</v>
      </c>
      <c r="DG262">
        <v>0.14799999999999999</v>
      </c>
      <c r="DH262">
        <v>415</v>
      </c>
      <c r="DI262">
        <v>36</v>
      </c>
      <c r="DJ262">
        <v>0.66</v>
      </c>
      <c r="DK262">
        <v>0.36</v>
      </c>
      <c r="DL262">
        <v>-20.5554243902439</v>
      </c>
      <c r="DM262">
        <v>-0.47007804878049653</v>
      </c>
      <c r="DN262">
        <v>7.2749371904045179E-2</v>
      </c>
      <c r="DO262">
        <v>0</v>
      </c>
      <c r="DP262">
        <v>0.31383731707317081</v>
      </c>
      <c r="DQ262">
        <v>8.6959567944251581E-2</v>
      </c>
      <c r="DR262">
        <v>1.148129438491685E-2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3.2960699999999998</v>
      </c>
      <c r="EB262">
        <v>2.62521</v>
      </c>
      <c r="EC262">
        <v>0.25029200000000001</v>
      </c>
      <c r="ED262">
        <v>0.25009500000000001</v>
      </c>
      <c r="EE262">
        <v>0.14407600000000001</v>
      </c>
      <c r="EF262">
        <v>0.14160500000000001</v>
      </c>
      <c r="EG262">
        <v>22663.3</v>
      </c>
      <c r="EH262">
        <v>23070.5</v>
      </c>
      <c r="EI262">
        <v>28141</v>
      </c>
      <c r="EJ262">
        <v>29629.7</v>
      </c>
      <c r="EK262">
        <v>33148.1</v>
      </c>
      <c r="EL262">
        <v>35309.4</v>
      </c>
      <c r="EM262">
        <v>39716.699999999997</v>
      </c>
      <c r="EN262">
        <v>42340.4</v>
      </c>
      <c r="EO262">
        <v>2.2247300000000001</v>
      </c>
      <c r="EP262">
        <v>2.1634000000000002</v>
      </c>
      <c r="EQ262">
        <v>0.11827799999999999</v>
      </c>
      <c r="ER262">
        <v>0</v>
      </c>
      <c r="ES262">
        <v>31.797999999999998</v>
      </c>
      <c r="ET262">
        <v>999.9</v>
      </c>
      <c r="EU262">
        <v>67.099999999999994</v>
      </c>
      <c r="EV262">
        <v>37.1</v>
      </c>
      <c r="EW262">
        <v>42.165799999999997</v>
      </c>
      <c r="EX262">
        <v>57.3249</v>
      </c>
      <c r="EY262">
        <v>-2.4959899999999999</v>
      </c>
      <c r="EZ262">
        <v>2</v>
      </c>
      <c r="FA262">
        <v>0.51483500000000004</v>
      </c>
      <c r="FB262">
        <v>0.63355399999999995</v>
      </c>
      <c r="FC262">
        <v>20.270700000000001</v>
      </c>
      <c r="FD262">
        <v>5.2190899999999996</v>
      </c>
      <c r="FE262">
        <v>12.0061</v>
      </c>
      <c r="FF262">
        <v>4.9868499999999996</v>
      </c>
      <c r="FG262">
        <v>3.2845499999999999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1.86222</v>
      </c>
      <c r="FN262">
        <v>1.8642700000000001</v>
      </c>
      <c r="FO262">
        <v>1.8603499999999999</v>
      </c>
      <c r="FP262">
        <v>1.86107</v>
      </c>
      <c r="FQ262">
        <v>1.8602000000000001</v>
      </c>
      <c r="FR262">
        <v>1.86188</v>
      </c>
      <c r="FS262">
        <v>1.8584499999999999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-5.42</v>
      </c>
      <c r="GH262">
        <v>0.1482</v>
      </c>
      <c r="GI262">
        <v>-2.9546745296188361</v>
      </c>
      <c r="GJ262">
        <v>-2.737337881603403E-3</v>
      </c>
      <c r="GK262">
        <v>1.2769921614711079E-6</v>
      </c>
      <c r="GL262">
        <v>-3.2469241445839119E-10</v>
      </c>
      <c r="GM262">
        <v>0.14817000000000749</v>
      </c>
      <c r="GN262">
        <v>0</v>
      </c>
      <c r="GO262">
        <v>0</v>
      </c>
      <c r="GP262">
        <v>0</v>
      </c>
      <c r="GQ262">
        <v>4</v>
      </c>
      <c r="GR262">
        <v>2074</v>
      </c>
      <c r="GS262">
        <v>4</v>
      </c>
      <c r="GT262">
        <v>30</v>
      </c>
      <c r="GU262">
        <v>22.8</v>
      </c>
      <c r="GV262">
        <v>22.7</v>
      </c>
      <c r="GW262">
        <v>4.1320800000000002</v>
      </c>
      <c r="GX262">
        <v>2.50488</v>
      </c>
      <c r="GY262">
        <v>2.04834</v>
      </c>
      <c r="GZ262">
        <v>2.6049799999999999</v>
      </c>
      <c r="HA262">
        <v>2.1972700000000001</v>
      </c>
      <c r="HB262">
        <v>2.3742700000000001</v>
      </c>
      <c r="HC262">
        <v>40.3491</v>
      </c>
      <c r="HD262">
        <v>16.023299999999999</v>
      </c>
      <c r="HE262">
        <v>18</v>
      </c>
      <c r="HF262">
        <v>712.42700000000002</v>
      </c>
      <c r="HG262">
        <v>735.46</v>
      </c>
      <c r="HH262">
        <v>30.9986</v>
      </c>
      <c r="HI262">
        <v>33.866100000000003</v>
      </c>
      <c r="HJ262">
        <v>29.999700000000001</v>
      </c>
      <c r="HK262">
        <v>33.7363</v>
      </c>
      <c r="HL262">
        <v>33.728000000000002</v>
      </c>
      <c r="HM262">
        <v>82.655299999999997</v>
      </c>
      <c r="HN262">
        <v>22.883299999999998</v>
      </c>
      <c r="HO262">
        <v>74.0047</v>
      </c>
      <c r="HP262">
        <v>31</v>
      </c>
      <c r="HQ262">
        <v>1648.5</v>
      </c>
      <c r="HR262">
        <v>35.464399999999998</v>
      </c>
      <c r="HS262">
        <v>99.152900000000002</v>
      </c>
      <c r="HT262">
        <v>98.194000000000003</v>
      </c>
    </row>
    <row r="263" spans="1:228" x14ac:dyDescent="0.2">
      <c r="A263">
        <v>248</v>
      </c>
      <c r="B263">
        <v>1670268231.0999999</v>
      </c>
      <c r="C263">
        <v>986.5</v>
      </c>
      <c r="D263" t="s">
        <v>855</v>
      </c>
      <c r="E263" t="s">
        <v>856</v>
      </c>
      <c r="F263">
        <v>4</v>
      </c>
      <c r="G263">
        <v>1670268229.0999999</v>
      </c>
      <c r="H263">
        <f t="shared" si="102"/>
        <v>8.2089487666421081E-4</v>
      </c>
      <c r="I263">
        <f t="shared" si="103"/>
        <v>0.82089487666421079</v>
      </c>
      <c r="J263">
        <f t="shared" si="104"/>
        <v>25.836115453013189</v>
      </c>
      <c r="K263">
        <f t="shared" si="105"/>
        <v>1621.45</v>
      </c>
      <c r="L263">
        <f t="shared" si="106"/>
        <v>738.91177454488547</v>
      </c>
      <c r="M263">
        <f t="shared" si="107"/>
        <v>74.610740011414009</v>
      </c>
      <c r="N263">
        <f t="shared" si="108"/>
        <v>163.72399054815494</v>
      </c>
      <c r="O263">
        <f t="shared" si="109"/>
        <v>4.8903713491169613E-2</v>
      </c>
      <c r="P263">
        <f t="shared" si="110"/>
        <v>3.6726206531096279</v>
      </c>
      <c r="Q263">
        <f t="shared" si="111"/>
        <v>4.8544807702650024E-2</v>
      </c>
      <c r="R263">
        <f t="shared" si="112"/>
        <v>3.0372531323602642E-2</v>
      </c>
      <c r="S263">
        <f t="shared" si="113"/>
        <v>226.1134882370697</v>
      </c>
      <c r="T263">
        <f t="shared" si="114"/>
        <v>34.345542256868512</v>
      </c>
      <c r="U263">
        <f t="shared" si="115"/>
        <v>33.713614285714293</v>
      </c>
      <c r="V263">
        <f t="shared" si="116"/>
        <v>5.2582478871610716</v>
      </c>
      <c r="W263">
        <f t="shared" si="117"/>
        <v>70.008642965939529</v>
      </c>
      <c r="X263">
        <f t="shared" si="118"/>
        <v>3.6258917630639909</v>
      </c>
      <c r="Y263">
        <f t="shared" si="119"/>
        <v>5.179205894375146</v>
      </c>
      <c r="Z263">
        <f t="shared" si="120"/>
        <v>1.6323561240970808</v>
      </c>
      <c r="AA263">
        <f t="shared" si="121"/>
        <v>-36.201464060891695</v>
      </c>
      <c r="AB263">
        <f t="shared" si="122"/>
        <v>-53.598146482876807</v>
      </c>
      <c r="AC263">
        <f t="shared" si="123"/>
        <v>-3.3613139268060404</v>
      </c>
      <c r="AD263">
        <f t="shared" si="124"/>
        <v>132.95256376649513</v>
      </c>
      <c r="AE263">
        <f t="shared" si="125"/>
        <v>48.353638116149256</v>
      </c>
      <c r="AF263">
        <f t="shared" si="126"/>
        <v>0.8552466536557497</v>
      </c>
      <c r="AG263">
        <f t="shared" si="127"/>
        <v>25.836115453013189</v>
      </c>
      <c r="AH263">
        <v>1701.956990104095</v>
      </c>
      <c r="AI263">
        <v>1684.328424242424</v>
      </c>
      <c r="AJ263">
        <v>1.6576955495089201</v>
      </c>
      <c r="AK263">
        <v>64.412612484880171</v>
      </c>
      <c r="AL263">
        <f t="shared" si="128"/>
        <v>0.82089487666421079</v>
      </c>
      <c r="AM263">
        <v>35.580514590207599</v>
      </c>
      <c r="AN263">
        <v>35.90783117647058</v>
      </c>
      <c r="AO263">
        <v>2.5265787095432178E-4</v>
      </c>
      <c r="AP263">
        <v>92.771630971899214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47127.419395725381</v>
      </c>
      <c r="AV263">
        <f t="shared" si="132"/>
        <v>1199.974285714286</v>
      </c>
      <c r="AW263">
        <f t="shared" si="133"/>
        <v>1025.9046135943368</v>
      </c>
      <c r="AX263">
        <f t="shared" si="134"/>
        <v>0.85493883144643046</v>
      </c>
      <c r="AY263">
        <f t="shared" si="135"/>
        <v>0.18843194469161095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1670268229.0999999</v>
      </c>
      <c r="BF263">
        <v>1621.45</v>
      </c>
      <c r="BG263">
        <v>1642.111428571428</v>
      </c>
      <c r="BH263">
        <v>35.909228571428578</v>
      </c>
      <c r="BI263">
        <v>35.56672857142857</v>
      </c>
      <c r="BJ263">
        <v>1626.8728571428569</v>
      </c>
      <c r="BK263">
        <v>35.761057142857148</v>
      </c>
      <c r="BL263">
        <v>649.9987142857143</v>
      </c>
      <c r="BM263">
        <v>100.8738571428571</v>
      </c>
      <c r="BN263">
        <v>9.9956757142857136E-2</v>
      </c>
      <c r="BO263">
        <v>33.442914285714288</v>
      </c>
      <c r="BP263">
        <v>33.713614285714293</v>
      </c>
      <c r="BQ263">
        <v>999.89999999999986</v>
      </c>
      <c r="BR263">
        <v>0</v>
      </c>
      <c r="BS263">
        <v>0</v>
      </c>
      <c r="BT263">
        <v>8998.4800000000014</v>
      </c>
      <c r="BU263">
        <v>0</v>
      </c>
      <c r="BV263">
        <v>224.45057142857141</v>
      </c>
      <c r="BW263">
        <v>-20.662857142857149</v>
      </c>
      <c r="BX263">
        <v>1681.8428571428569</v>
      </c>
      <c r="BY263">
        <v>1702.668571428572</v>
      </c>
      <c r="BZ263">
        <v>0.34251442857142861</v>
      </c>
      <c r="CA263">
        <v>1642.111428571428</v>
      </c>
      <c r="CB263">
        <v>35.56672857142857</v>
      </c>
      <c r="CC263">
        <v>3.6222971428571431</v>
      </c>
      <c r="CD263">
        <v>3.5877442857142858</v>
      </c>
      <c r="CE263">
        <v>27.204128571428569</v>
      </c>
      <c r="CF263">
        <v>27.040800000000001</v>
      </c>
      <c r="CG263">
        <v>1199.974285714286</v>
      </c>
      <c r="CH263">
        <v>0.49995499999999998</v>
      </c>
      <c r="CI263">
        <v>0.50004499999999996</v>
      </c>
      <c r="CJ263">
        <v>0</v>
      </c>
      <c r="CK263">
        <v>979.03842857142843</v>
      </c>
      <c r="CL263">
        <v>4.9990899999999998</v>
      </c>
      <c r="CM263">
        <v>10357.299999999999</v>
      </c>
      <c r="CN263">
        <v>9557.4842857142849</v>
      </c>
      <c r="CO263">
        <v>43.875</v>
      </c>
      <c r="CP263">
        <v>45.75</v>
      </c>
      <c r="CQ263">
        <v>44.686999999999998</v>
      </c>
      <c r="CR263">
        <v>44.821000000000012</v>
      </c>
      <c r="CS263">
        <v>45.232000000000014</v>
      </c>
      <c r="CT263">
        <v>597.43428571428569</v>
      </c>
      <c r="CU263">
        <v>597.54</v>
      </c>
      <c r="CV263">
        <v>0</v>
      </c>
      <c r="CW263">
        <v>1670268249.8</v>
      </c>
      <c r="CX263">
        <v>0</v>
      </c>
      <c r="CY263">
        <v>1670266866.0999999</v>
      </c>
      <c r="CZ263" t="s">
        <v>356</v>
      </c>
      <c r="DA263">
        <v>1670266861.5999999</v>
      </c>
      <c r="DB263">
        <v>1670266866.0999999</v>
      </c>
      <c r="DC263">
        <v>4</v>
      </c>
      <c r="DD263">
        <v>8.4000000000000005E-2</v>
      </c>
      <c r="DE263">
        <v>1.7999999999999999E-2</v>
      </c>
      <c r="DF263">
        <v>-3.9009999999999998</v>
      </c>
      <c r="DG263">
        <v>0.14799999999999999</v>
      </c>
      <c r="DH263">
        <v>415</v>
      </c>
      <c r="DI263">
        <v>36</v>
      </c>
      <c r="DJ263">
        <v>0.66</v>
      </c>
      <c r="DK263">
        <v>0.36</v>
      </c>
      <c r="DL263">
        <v>-20.569229268292681</v>
      </c>
      <c r="DM263">
        <v>-0.467287108013963</v>
      </c>
      <c r="DN263">
        <v>7.0452337266366599E-2</v>
      </c>
      <c r="DO263">
        <v>0</v>
      </c>
      <c r="DP263">
        <v>0.31875741463414631</v>
      </c>
      <c r="DQ263">
        <v>0.1378042787456443</v>
      </c>
      <c r="DR263">
        <v>1.438300780473283E-2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365</v>
      </c>
      <c r="EA263">
        <v>3.2960699999999998</v>
      </c>
      <c r="EB263">
        <v>2.6252300000000002</v>
      </c>
      <c r="EC263">
        <v>0.25087500000000001</v>
      </c>
      <c r="ED263">
        <v>0.250697</v>
      </c>
      <c r="EE263">
        <v>0.144071</v>
      </c>
      <c r="EF263">
        <v>0.14154700000000001</v>
      </c>
      <c r="EG263">
        <v>22645.3</v>
      </c>
      <c r="EH263">
        <v>23052.400000000001</v>
      </c>
      <c r="EI263">
        <v>28140.7</v>
      </c>
      <c r="EJ263">
        <v>29630.2</v>
      </c>
      <c r="EK263">
        <v>33148.6</v>
      </c>
      <c r="EL263">
        <v>35312.400000000001</v>
      </c>
      <c r="EM263">
        <v>39717</v>
      </c>
      <c r="EN263">
        <v>42341.2</v>
      </c>
      <c r="EO263">
        <v>2.2247300000000001</v>
      </c>
      <c r="EP263">
        <v>2.1635499999999999</v>
      </c>
      <c r="EQ263">
        <v>0.117794</v>
      </c>
      <c r="ER263">
        <v>0</v>
      </c>
      <c r="ES263">
        <v>31.799399999999999</v>
      </c>
      <c r="ET263">
        <v>999.9</v>
      </c>
      <c r="EU263">
        <v>67.099999999999994</v>
      </c>
      <c r="EV263">
        <v>37.1</v>
      </c>
      <c r="EW263">
        <v>42.164999999999999</v>
      </c>
      <c r="EX263">
        <v>57.504899999999999</v>
      </c>
      <c r="EY263">
        <v>-2.5600999999999998</v>
      </c>
      <c r="EZ263">
        <v>2</v>
      </c>
      <c r="FA263">
        <v>0.514517</v>
      </c>
      <c r="FB263">
        <v>0.629583</v>
      </c>
      <c r="FC263">
        <v>20.270499999999998</v>
      </c>
      <c r="FD263">
        <v>5.2192400000000001</v>
      </c>
      <c r="FE263">
        <v>12.005800000000001</v>
      </c>
      <c r="FF263">
        <v>4.9865000000000004</v>
      </c>
      <c r="FG263">
        <v>3.2845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1.8622399999999999</v>
      </c>
      <c r="FN263">
        <v>1.8643099999999999</v>
      </c>
      <c r="FO263">
        <v>1.8603499999999999</v>
      </c>
      <c r="FP263">
        <v>1.8610800000000001</v>
      </c>
      <c r="FQ263">
        <v>1.86019</v>
      </c>
      <c r="FR263">
        <v>1.86188</v>
      </c>
      <c r="FS263">
        <v>1.8584400000000001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-5.43</v>
      </c>
      <c r="GH263">
        <v>0.14810000000000001</v>
      </c>
      <c r="GI263">
        <v>-2.9546745296188361</v>
      </c>
      <c r="GJ263">
        <v>-2.737337881603403E-3</v>
      </c>
      <c r="GK263">
        <v>1.2769921614711079E-6</v>
      </c>
      <c r="GL263">
        <v>-3.2469241445839119E-10</v>
      </c>
      <c r="GM263">
        <v>0.14817000000000749</v>
      </c>
      <c r="GN263">
        <v>0</v>
      </c>
      <c r="GO263">
        <v>0</v>
      </c>
      <c r="GP263">
        <v>0</v>
      </c>
      <c r="GQ263">
        <v>4</v>
      </c>
      <c r="GR263">
        <v>2074</v>
      </c>
      <c r="GS263">
        <v>4</v>
      </c>
      <c r="GT263">
        <v>30</v>
      </c>
      <c r="GU263">
        <v>22.8</v>
      </c>
      <c r="GV263">
        <v>22.8</v>
      </c>
      <c r="GW263">
        <v>4.1455099999999998</v>
      </c>
      <c r="GX263">
        <v>2.50854</v>
      </c>
      <c r="GY263">
        <v>2.04834</v>
      </c>
      <c r="GZ263">
        <v>2.6049799999999999</v>
      </c>
      <c r="HA263">
        <v>2.1972700000000001</v>
      </c>
      <c r="HB263">
        <v>2.3290999999999999</v>
      </c>
      <c r="HC263">
        <v>40.3491</v>
      </c>
      <c r="HD263">
        <v>16.023299999999999</v>
      </c>
      <c r="HE263">
        <v>18</v>
      </c>
      <c r="HF263">
        <v>712.42700000000002</v>
      </c>
      <c r="HG263">
        <v>735.57799999999997</v>
      </c>
      <c r="HH263">
        <v>30.998799999999999</v>
      </c>
      <c r="HI263">
        <v>33.865299999999998</v>
      </c>
      <c r="HJ263">
        <v>29.9998</v>
      </c>
      <c r="HK263">
        <v>33.7363</v>
      </c>
      <c r="HL263">
        <v>33.7258</v>
      </c>
      <c r="HM263">
        <v>82.915300000000002</v>
      </c>
      <c r="HN263">
        <v>22.883299999999998</v>
      </c>
      <c r="HO263">
        <v>74.0047</v>
      </c>
      <c r="HP263">
        <v>31</v>
      </c>
      <c r="HQ263">
        <v>1655.18</v>
      </c>
      <c r="HR263">
        <v>35.453200000000002</v>
      </c>
      <c r="HS263">
        <v>99.152900000000002</v>
      </c>
      <c r="HT263">
        <v>98.195700000000002</v>
      </c>
    </row>
    <row r="264" spans="1:228" x14ac:dyDescent="0.2">
      <c r="A264">
        <v>249</v>
      </c>
      <c r="B264">
        <v>1670268234.5999999</v>
      </c>
      <c r="C264">
        <v>990</v>
      </c>
      <c r="D264" t="s">
        <v>857</v>
      </c>
      <c r="E264" t="s">
        <v>858</v>
      </c>
      <c r="F264">
        <v>4</v>
      </c>
      <c r="G264">
        <v>1670268232.5285721</v>
      </c>
      <c r="H264">
        <f t="shared" si="102"/>
        <v>8.5698794032094895E-4</v>
      </c>
      <c r="I264">
        <f t="shared" si="103"/>
        <v>0.85698794032094894</v>
      </c>
      <c r="J264">
        <f t="shared" si="104"/>
        <v>24.993899154249743</v>
      </c>
      <c r="K264">
        <f t="shared" si="105"/>
        <v>1627.041428571428</v>
      </c>
      <c r="L264">
        <f t="shared" si="106"/>
        <v>806.2251006377777</v>
      </c>
      <c r="M264">
        <f t="shared" si="107"/>
        <v>81.408518862702024</v>
      </c>
      <c r="N264">
        <f t="shared" si="108"/>
        <v>164.29038580351073</v>
      </c>
      <c r="O264">
        <f t="shared" si="109"/>
        <v>5.108809091649346E-2</v>
      </c>
      <c r="P264">
        <f t="shared" si="110"/>
        <v>3.6731421968828175</v>
      </c>
      <c r="Q264">
        <f t="shared" si="111"/>
        <v>5.0696600289282689E-2</v>
      </c>
      <c r="R264">
        <f t="shared" si="112"/>
        <v>3.1720298809545404E-2</v>
      </c>
      <c r="S264">
        <f t="shared" si="113"/>
        <v>226.11715423760424</v>
      </c>
      <c r="T264">
        <f t="shared" si="114"/>
        <v>34.34205846306628</v>
      </c>
      <c r="U264">
        <f t="shared" si="115"/>
        <v>33.711242857142857</v>
      </c>
      <c r="V264">
        <f t="shared" si="116"/>
        <v>5.2575509217582477</v>
      </c>
      <c r="W264">
        <f t="shared" si="117"/>
        <v>69.989076921359697</v>
      </c>
      <c r="X264">
        <f t="shared" si="118"/>
        <v>3.6257282602256447</v>
      </c>
      <c r="Y264">
        <f t="shared" si="119"/>
        <v>5.1804201737073097</v>
      </c>
      <c r="Z264">
        <f t="shared" si="120"/>
        <v>1.631822661532603</v>
      </c>
      <c r="AA264">
        <f t="shared" si="121"/>
        <v>-37.793168168153848</v>
      </c>
      <c r="AB264">
        <f t="shared" si="122"/>
        <v>-52.30727021097195</v>
      </c>
      <c r="AC264">
        <f t="shared" si="123"/>
        <v>-3.279922192549996</v>
      </c>
      <c r="AD264">
        <f t="shared" si="124"/>
        <v>132.73679366592845</v>
      </c>
      <c r="AE264">
        <f t="shared" si="125"/>
        <v>48.587674298347046</v>
      </c>
      <c r="AF264">
        <f t="shared" si="126"/>
        <v>0.87904496766077922</v>
      </c>
      <c r="AG264">
        <f t="shared" si="127"/>
        <v>24.993899154249743</v>
      </c>
      <c r="AH264">
        <v>1708.0111301099059</v>
      </c>
      <c r="AI264">
        <v>1690.3907272727261</v>
      </c>
      <c r="AJ264">
        <v>1.748366306187344</v>
      </c>
      <c r="AK264">
        <v>64.412612484880171</v>
      </c>
      <c r="AL264">
        <f t="shared" si="128"/>
        <v>0.85698794032094894</v>
      </c>
      <c r="AM264">
        <v>35.563019005985012</v>
      </c>
      <c r="AN264">
        <v>35.90684882352938</v>
      </c>
      <c r="AO264">
        <v>-1.147605659657474E-4</v>
      </c>
      <c r="AP264">
        <v>92.771630971899214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47136.085423042357</v>
      </c>
      <c r="AV264">
        <f t="shared" si="132"/>
        <v>1199.99</v>
      </c>
      <c r="AW264">
        <f t="shared" si="133"/>
        <v>1025.9184135946136</v>
      </c>
      <c r="AX264">
        <f t="shared" si="134"/>
        <v>0.85493913582164316</v>
      </c>
      <c r="AY264">
        <f t="shared" si="135"/>
        <v>0.18843253213577132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1670268232.5285721</v>
      </c>
      <c r="BF264">
        <v>1627.041428571428</v>
      </c>
      <c r="BG264">
        <v>1647.8171428571429</v>
      </c>
      <c r="BH264">
        <v>35.907214285714282</v>
      </c>
      <c r="BI264">
        <v>35.555199999999999</v>
      </c>
      <c r="BJ264">
        <v>1632.474285714286</v>
      </c>
      <c r="BK264">
        <v>35.759014285714279</v>
      </c>
      <c r="BL264">
        <v>650.02999999999986</v>
      </c>
      <c r="BM264">
        <v>100.875</v>
      </c>
      <c r="BN264">
        <v>9.9924742857142854E-2</v>
      </c>
      <c r="BO264">
        <v>33.447100000000013</v>
      </c>
      <c r="BP264">
        <v>33.711242857142857</v>
      </c>
      <c r="BQ264">
        <v>999.89999999999986</v>
      </c>
      <c r="BR264">
        <v>0</v>
      </c>
      <c r="BS264">
        <v>0</v>
      </c>
      <c r="BT264">
        <v>9000.1814285714263</v>
      </c>
      <c r="BU264">
        <v>0</v>
      </c>
      <c r="BV264">
        <v>222.78700000000001</v>
      </c>
      <c r="BW264">
        <v>-20.77475714285714</v>
      </c>
      <c r="BX264">
        <v>1687.6414285714291</v>
      </c>
      <c r="BY264">
        <v>1708.564285714285</v>
      </c>
      <c r="BZ264">
        <v>0.35201085714285718</v>
      </c>
      <c r="CA264">
        <v>1647.8171428571429</v>
      </c>
      <c r="CB264">
        <v>35.555199999999999</v>
      </c>
      <c r="CC264">
        <v>3.6221428571428569</v>
      </c>
      <c r="CD264">
        <v>3.5866357142857139</v>
      </c>
      <c r="CE264">
        <v>27.203414285714281</v>
      </c>
      <c r="CF264">
        <v>27.03554285714285</v>
      </c>
      <c r="CG264">
        <v>1199.99</v>
      </c>
      <c r="CH264">
        <v>0.49994642857142862</v>
      </c>
      <c r="CI264">
        <v>0.50005357142857132</v>
      </c>
      <c r="CJ264">
        <v>0</v>
      </c>
      <c r="CK264">
        <v>978.714857142857</v>
      </c>
      <c r="CL264">
        <v>4.9990899999999998</v>
      </c>
      <c r="CM264">
        <v>10354.37142857143</v>
      </c>
      <c r="CN264">
        <v>9557.5871428571427</v>
      </c>
      <c r="CO264">
        <v>43.875</v>
      </c>
      <c r="CP264">
        <v>45.75</v>
      </c>
      <c r="CQ264">
        <v>44.696000000000012</v>
      </c>
      <c r="CR264">
        <v>44.811999999999998</v>
      </c>
      <c r="CS264">
        <v>45.232000000000014</v>
      </c>
      <c r="CT264">
        <v>597.42999999999995</v>
      </c>
      <c r="CU264">
        <v>597.56000000000006</v>
      </c>
      <c r="CV264">
        <v>0</v>
      </c>
      <c r="CW264">
        <v>1670268253.4000001</v>
      </c>
      <c r="CX264">
        <v>0</v>
      </c>
      <c r="CY264">
        <v>1670266866.0999999</v>
      </c>
      <c r="CZ264" t="s">
        <v>356</v>
      </c>
      <c r="DA264">
        <v>1670266861.5999999</v>
      </c>
      <c r="DB264">
        <v>1670266866.0999999</v>
      </c>
      <c r="DC264">
        <v>4</v>
      </c>
      <c r="DD264">
        <v>8.4000000000000005E-2</v>
      </c>
      <c r="DE264">
        <v>1.7999999999999999E-2</v>
      </c>
      <c r="DF264">
        <v>-3.9009999999999998</v>
      </c>
      <c r="DG264">
        <v>0.14799999999999999</v>
      </c>
      <c r="DH264">
        <v>415</v>
      </c>
      <c r="DI264">
        <v>36</v>
      </c>
      <c r="DJ264">
        <v>0.66</v>
      </c>
      <c r="DK264">
        <v>0.36</v>
      </c>
      <c r="DL264">
        <v>-20.63283170731707</v>
      </c>
      <c r="DM264">
        <v>-0.63363554006969769</v>
      </c>
      <c r="DN264">
        <v>9.0542340018962539E-2</v>
      </c>
      <c r="DO264">
        <v>0</v>
      </c>
      <c r="DP264">
        <v>0.32915041463414629</v>
      </c>
      <c r="DQ264">
        <v>0.14523386759581941</v>
      </c>
      <c r="DR264">
        <v>1.4771561259649939E-2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365</v>
      </c>
      <c r="EA264">
        <v>3.29596</v>
      </c>
      <c r="EB264">
        <v>2.6251099999999998</v>
      </c>
      <c r="EC264">
        <v>0.25141200000000002</v>
      </c>
      <c r="ED264">
        <v>0.25121700000000002</v>
      </c>
      <c r="EE264">
        <v>0.144069</v>
      </c>
      <c r="EF264">
        <v>0.141544</v>
      </c>
      <c r="EG264">
        <v>22629.4</v>
      </c>
      <c r="EH264">
        <v>23036.5</v>
      </c>
      <c r="EI264">
        <v>28141.200000000001</v>
      </c>
      <c r="EJ264">
        <v>29630.400000000001</v>
      </c>
      <c r="EK264">
        <v>33149.199999999997</v>
      </c>
      <c r="EL264">
        <v>35313.1</v>
      </c>
      <c r="EM264">
        <v>39717.599999999999</v>
      </c>
      <c r="EN264">
        <v>42341.8</v>
      </c>
      <c r="EO264">
        <v>2.2248000000000001</v>
      </c>
      <c r="EP264">
        <v>2.1634799999999998</v>
      </c>
      <c r="EQ264">
        <v>0.118613</v>
      </c>
      <c r="ER264">
        <v>0</v>
      </c>
      <c r="ES264">
        <v>31.797799999999999</v>
      </c>
      <c r="ET264">
        <v>999.9</v>
      </c>
      <c r="EU264">
        <v>67.099999999999994</v>
      </c>
      <c r="EV264">
        <v>37.1</v>
      </c>
      <c r="EW264">
        <v>42.170099999999998</v>
      </c>
      <c r="EX264">
        <v>57.204900000000002</v>
      </c>
      <c r="EY264">
        <v>-2.54006</v>
      </c>
      <c r="EZ264">
        <v>2</v>
      </c>
      <c r="FA264">
        <v>0.51448899999999997</v>
      </c>
      <c r="FB264">
        <v>0.62669699999999995</v>
      </c>
      <c r="FC264">
        <v>20.270499999999998</v>
      </c>
      <c r="FD264">
        <v>5.2190899999999996</v>
      </c>
      <c r="FE264">
        <v>12.005800000000001</v>
      </c>
      <c r="FF264">
        <v>4.9865500000000003</v>
      </c>
      <c r="FG264">
        <v>3.2845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1.8622099999999999</v>
      </c>
      <c r="FN264">
        <v>1.86429</v>
      </c>
      <c r="FO264">
        <v>1.8603499999999999</v>
      </c>
      <c r="FP264">
        <v>1.8610800000000001</v>
      </c>
      <c r="FQ264">
        <v>1.8602000000000001</v>
      </c>
      <c r="FR264">
        <v>1.86188</v>
      </c>
      <c r="FS264">
        <v>1.8584099999999999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-5.44</v>
      </c>
      <c r="GH264">
        <v>0.1482</v>
      </c>
      <c r="GI264">
        <v>-2.9546745296188361</v>
      </c>
      <c r="GJ264">
        <v>-2.737337881603403E-3</v>
      </c>
      <c r="GK264">
        <v>1.2769921614711079E-6</v>
      </c>
      <c r="GL264">
        <v>-3.2469241445839119E-10</v>
      </c>
      <c r="GM264">
        <v>0.14817000000000749</v>
      </c>
      <c r="GN264">
        <v>0</v>
      </c>
      <c r="GO264">
        <v>0</v>
      </c>
      <c r="GP264">
        <v>0</v>
      </c>
      <c r="GQ264">
        <v>4</v>
      </c>
      <c r="GR264">
        <v>2074</v>
      </c>
      <c r="GS264">
        <v>4</v>
      </c>
      <c r="GT264">
        <v>30</v>
      </c>
      <c r="GU264">
        <v>22.9</v>
      </c>
      <c r="GV264">
        <v>22.8</v>
      </c>
      <c r="GW264">
        <v>4.1577099999999998</v>
      </c>
      <c r="GX264">
        <v>2.51709</v>
      </c>
      <c r="GY264">
        <v>2.04834</v>
      </c>
      <c r="GZ264">
        <v>2.6049799999999999</v>
      </c>
      <c r="HA264">
        <v>2.1972700000000001</v>
      </c>
      <c r="HB264">
        <v>2.35107</v>
      </c>
      <c r="HC264">
        <v>40.3491</v>
      </c>
      <c r="HD264">
        <v>16.023299999999999</v>
      </c>
      <c r="HE264">
        <v>18</v>
      </c>
      <c r="HF264">
        <v>712.47</v>
      </c>
      <c r="HG264">
        <v>735.495</v>
      </c>
      <c r="HH264">
        <v>30.998999999999999</v>
      </c>
      <c r="HI264">
        <v>33.863</v>
      </c>
      <c r="HJ264">
        <v>29.9998</v>
      </c>
      <c r="HK264">
        <v>33.734400000000001</v>
      </c>
      <c r="HL264">
        <v>33.724899999999998</v>
      </c>
      <c r="HM264">
        <v>83.152100000000004</v>
      </c>
      <c r="HN264">
        <v>22.883299999999998</v>
      </c>
      <c r="HO264">
        <v>74.0047</v>
      </c>
      <c r="HP264">
        <v>31</v>
      </c>
      <c r="HQ264">
        <v>1661.86</v>
      </c>
      <c r="HR264">
        <v>35.450299999999999</v>
      </c>
      <c r="HS264">
        <v>99.154399999999995</v>
      </c>
      <c r="HT264">
        <v>98.196899999999999</v>
      </c>
    </row>
    <row r="265" spans="1:228" x14ac:dyDescent="0.2">
      <c r="A265">
        <v>250</v>
      </c>
      <c r="B265">
        <v>1670268239.0999999</v>
      </c>
      <c r="C265">
        <v>994.5</v>
      </c>
      <c r="D265" t="s">
        <v>859</v>
      </c>
      <c r="E265" t="s">
        <v>860</v>
      </c>
      <c r="F265">
        <v>4</v>
      </c>
      <c r="G265">
        <v>1670268236.8499999</v>
      </c>
      <c r="H265">
        <f t="shared" si="102"/>
        <v>8.5508960854547146E-4</v>
      </c>
      <c r="I265">
        <f t="shared" si="103"/>
        <v>0.85508960854547145</v>
      </c>
      <c r="J265">
        <f t="shared" si="104"/>
        <v>25.13447299901738</v>
      </c>
      <c r="K265">
        <f t="shared" si="105"/>
        <v>1634.28125</v>
      </c>
      <c r="L265">
        <f t="shared" si="106"/>
        <v>805.26663222696243</v>
      </c>
      <c r="M265">
        <f t="shared" si="107"/>
        <v>81.312048778027645</v>
      </c>
      <c r="N265">
        <f t="shared" si="108"/>
        <v>165.02205778664649</v>
      </c>
      <c r="O265">
        <f t="shared" si="109"/>
        <v>5.085587646264593E-2</v>
      </c>
      <c r="P265">
        <f t="shared" si="110"/>
        <v>3.6655198201576757</v>
      </c>
      <c r="Q265">
        <f t="shared" si="111"/>
        <v>5.0467122018545654E-2</v>
      </c>
      <c r="R265">
        <f t="shared" si="112"/>
        <v>3.1576631412312178E-2</v>
      </c>
      <c r="S265">
        <f t="shared" si="113"/>
        <v>226.11302511090193</v>
      </c>
      <c r="T265">
        <f t="shared" si="114"/>
        <v>34.341015222918223</v>
      </c>
      <c r="U265">
        <f t="shared" si="115"/>
        <v>33.722175</v>
      </c>
      <c r="V265">
        <f t="shared" si="116"/>
        <v>5.2607645589657972</v>
      </c>
      <c r="W265">
        <f t="shared" si="117"/>
        <v>69.990724288758344</v>
      </c>
      <c r="X265">
        <f t="shared" si="118"/>
        <v>3.6251689211722011</v>
      </c>
      <c r="Y265">
        <f t="shared" si="119"/>
        <v>5.1794990807867132</v>
      </c>
      <c r="Z265">
        <f t="shared" si="120"/>
        <v>1.6355956377935961</v>
      </c>
      <c r="AA265">
        <f t="shared" si="121"/>
        <v>-37.709451736855293</v>
      </c>
      <c r="AB265">
        <f t="shared" si="122"/>
        <v>-54.986514139461356</v>
      </c>
      <c r="AC265">
        <f t="shared" si="123"/>
        <v>-3.4552250121882722</v>
      </c>
      <c r="AD265">
        <f t="shared" si="124"/>
        <v>129.96183422239702</v>
      </c>
      <c r="AE265">
        <f t="shared" si="125"/>
        <v>48.481532999277157</v>
      </c>
      <c r="AF265">
        <f t="shared" si="126"/>
        <v>0.87642247209498858</v>
      </c>
      <c r="AG265">
        <f t="shared" si="127"/>
        <v>25.13447299901738</v>
      </c>
      <c r="AH265">
        <v>1715.745312963368</v>
      </c>
      <c r="AI265">
        <v>1698.1549090909079</v>
      </c>
      <c r="AJ265">
        <v>1.7249981658461779</v>
      </c>
      <c r="AK265">
        <v>64.412612484880171</v>
      </c>
      <c r="AL265">
        <f t="shared" si="128"/>
        <v>0.85508960854547145</v>
      </c>
      <c r="AM265">
        <v>35.554745967949522</v>
      </c>
      <c r="AN265">
        <v>35.897248823529409</v>
      </c>
      <c r="AO265">
        <v>-1.0120650188416149E-5</v>
      </c>
      <c r="AP265">
        <v>92.771630971899214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47000.649897911469</v>
      </c>
      <c r="AV265">
        <f t="shared" si="132"/>
        <v>1199.98</v>
      </c>
      <c r="AW265">
        <f t="shared" si="133"/>
        <v>1025.9087010937317</v>
      </c>
      <c r="AX265">
        <f t="shared" si="134"/>
        <v>0.85493816654755217</v>
      </c>
      <c r="AY265">
        <f t="shared" si="135"/>
        <v>0.18843066143677556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1670268236.8499999</v>
      </c>
      <c r="BF265">
        <v>1634.28125</v>
      </c>
      <c r="BG265">
        <v>1655.0150000000001</v>
      </c>
      <c r="BH265">
        <v>35.901537500000003</v>
      </c>
      <c r="BI265">
        <v>35.550550000000001</v>
      </c>
      <c r="BJ265">
        <v>1639.7212500000001</v>
      </c>
      <c r="BK265">
        <v>35.753362500000001</v>
      </c>
      <c r="BL265">
        <v>649.9905</v>
      </c>
      <c r="BM265">
        <v>100.875125</v>
      </c>
      <c r="BN265">
        <v>0.1001861875</v>
      </c>
      <c r="BO265">
        <v>33.443925000000007</v>
      </c>
      <c r="BP265">
        <v>33.722175</v>
      </c>
      <c r="BQ265">
        <v>999.9</v>
      </c>
      <c r="BR265">
        <v>0</v>
      </c>
      <c r="BS265">
        <v>0</v>
      </c>
      <c r="BT265">
        <v>8973.8274999999994</v>
      </c>
      <c r="BU265">
        <v>0</v>
      </c>
      <c r="BV265">
        <v>213.92124999999999</v>
      </c>
      <c r="BW265">
        <v>-20.73235</v>
      </c>
      <c r="BX265">
        <v>1695.1387500000001</v>
      </c>
      <c r="BY265">
        <v>1716.0174999999999</v>
      </c>
      <c r="BZ265">
        <v>0.35098487499999997</v>
      </c>
      <c r="CA265">
        <v>1655.0150000000001</v>
      </c>
      <c r="CB265">
        <v>35.550550000000001</v>
      </c>
      <c r="CC265">
        <v>3.6215712500000001</v>
      </c>
      <c r="CD265">
        <v>3.5861662500000002</v>
      </c>
      <c r="CE265">
        <v>27.200712500000002</v>
      </c>
      <c r="CF265">
        <v>27.0332875</v>
      </c>
      <c r="CG265">
        <v>1199.98</v>
      </c>
      <c r="CH265">
        <v>0.499977375</v>
      </c>
      <c r="CI265">
        <v>0.50002262499999994</v>
      </c>
      <c r="CJ265">
        <v>0</v>
      </c>
      <c r="CK265">
        <v>978.62287500000002</v>
      </c>
      <c r="CL265">
        <v>4.9990899999999998</v>
      </c>
      <c r="CM265">
        <v>10349.875</v>
      </c>
      <c r="CN265">
        <v>9557.6024999999991</v>
      </c>
      <c r="CO265">
        <v>43.875</v>
      </c>
      <c r="CP265">
        <v>45.75</v>
      </c>
      <c r="CQ265">
        <v>44.686999999999998</v>
      </c>
      <c r="CR265">
        <v>44.811999999999998</v>
      </c>
      <c r="CS265">
        <v>45.186999999999998</v>
      </c>
      <c r="CT265">
        <v>597.46374999999989</v>
      </c>
      <c r="CU265">
        <v>597.51625000000001</v>
      </c>
      <c r="CV265">
        <v>0</v>
      </c>
      <c r="CW265">
        <v>1670268258.2</v>
      </c>
      <c r="CX265">
        <v>0</v>
      </c>
      <c r="CY265">
        <v>1670266866.0999999</v>
      </c>
      <c r="CZ265" t="s">
        <v>356</v>
      </c>
      <c r="DA265">
        <v>1670266861.5999999</v>
      </c>
      <c r="DB265">
        <v>1670266866.0999999</v>
      </c>
      <c r="DC265">
        <v>4</v>
      </c>
      <c r="DD265">
        <v>8.4000000000000005E-2</v>
      </c>
      <c r="DE265">
        <v>1.7999999999999999E-2</v>
      </c>
      <c r="DF265">
        <v>-3.9009999999999998</v>
      </c>
      <c r="DG265">
        <v>0.14799999999999999</v>
      </c>
      <c r="DH265">
        <v>415</v>
      </c>
      <c r="DI265">
        <v>36</v>
      </c>
      <c r="DJ265">
        <v>0.66</v>
      </c>
      <c r="DK265">
        <v>0.36</v>
      </c>
      <c r="DL265">
        <v>-20.664636585365852</v>
      </c>
      <c r="DM265">
        <v>-0.47328292682925788</v>
      </c>
      <c r="DN265">
        <v>8.2230674224781808E-2</v>
      </c>
      <c r="DO265">
        <v>0</v>
      </c>
      <c r="DP265">
        <v>0.33722580487804882</v>
      </c>
      <c r="DQ265">
        <v>0.111718139372823</v>
      </c>
      <c r="DR265">
        <v>1.1841965534404539E-2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365</v>
      </c>
      <c r="EA265">
        <v>3.2960500000000001</v>
      </c>
      <c r="EB265">
        <v>2.6253299999999999</v>
      </c>
      <c r="EC265">
        <v>0.25209100000000001</v>
      </c>
      <c r="ED265">
        <v>0.25190200000000001</v>
      </c>
      <c r="EE265">
        <v>0.14404</v>
      </c>
      <c r="EF265">
        <v>0.141458</v>
      </c>
      <c r="EG265">
        <v>22608.400000000001</v>
      </c>
      <c r="EH265">
        <v>23015.3</v>
      </c>
      <c r="EI265">
        <v>28140.7</v>
      </c>
      <c r="EJ265">
        <v>29630.400000000001</v>
      </c>
      <c r="EK265">
        <v>33149.699999999997</v>
      </c>
      <c r="EL265">
        <v>35316.5</v>
      </c>
      <c r="EM265">
        <v>39716.800000000003</v>
      </c>
      <c r="EN265">
        <v>42341.599999999999</v>
      </c>
      <c r="EO265">
        <v>2.2247499999999998</v>
      </c>
      <c r="EP265">
        <v>2.1634500000000001</v>
      </c>
      <c r="EQ265">
        <v>0.11906</v>
      </c>
      <c r="ER265">
        <v>0</v>
      </c>
      <c r="ES265">
        <v>31.795300000000001</v>
      </c>
      <c r="ET265">
        <v>999.9</v>
      </c>
      <c r="EU265">
        <v>67.099999999999994</v>
      </c>
      <c r="EV265">
        <v>37.1</v>
      </c>
      <c r="EW265">
        <v>42.162799999999997</v>
      </c>
      <c r="EX265">
        <v>57.264899999999997</v>
      </c>
      <c r="EY265">
        <v>-2.5921500000000002</v>
      </c>
      <c r="EZ265">
        <v>2</v>
      </c>
      <c r="FA265">
        <v>0.51397599999999999</v>
      </c>
      <c r="FB265">
        <v>0.62327100000000002</v>
      </c>
      <c r="FC265">
        <v>20.270499999999998</v>
      </c>
      <c r="FD265">
        <v>5.2189399999999999</v>
      </c>
      <c r="FE265">
        <v>12.0053</v>
      </c>
      <c r="FF265">
        <v>4.9867499999999998</v>
      </c>
      <c r="FG265">
        <v>3.2845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1.8622399999999999</v>
      </c>
      <c r="FN265">
        <v>1.86429</v>
      </c>
      <c r="FO265">
        <v>1.86036</v>
      </c>
      <c r="FP265">
        <v>1.8610800000000001</v>
      </c>
      <c r="FQ265">
        <v>1.8602000000000001</v>
      </c>
      <c r="FR265">
        <v>1.86188</v>
      </c>
      <c r="FS265">
        <v>1.8584000000000001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-5.44</v>
      </c>
      <c r="GH265">
        <v>0.1482</v>
      </c>
      <c r="GI265">
        <v>-2.9546745296188361</v>
      </c>
      <c r="GJ265">
        <v>-2.737337881603403E-3</v>
      </c>
      <c r="GK265">
        <v>1.2769921614711079E-6</v>
      </c>
      <c r="GL265">
        <v>-3.2469241445839119E-10</v>
      </c>
      <c r="GM265">
        <v>0.14817000000000749</v>
      </c>
      <c r="GN265">
        <v>0</v>
      </c>
      <c r="GO265">
        <v>0</v>
      </c>
      <c r="GP265">
        <v>0</v>
      </c>
      <c r="GQ265">
        <v>4</v>
      </c>
      <c r="GR265">
        <v>2074</v>
      </c>
      <c r="GS265">
        <v>4</v>
      </c>
      <c r="GT265">
        <v>30</v>
      </c>
      <c r="GU265">
        <v>23</v>
      </c>
      <c r="GV265">
        <v>22.9</v>
      </c>
      <c r="GW265">
        <v>4.1711400000000003</v>
      </c>
      <c r="GX265">
        <v>2.5122100000000001</v>
      </c>
      <c r="GY265">
        <v>2.04834</v>
      </c>
      <c r="GZ265">
        <v>2.6049799999999999</v>
      </c>
      <c r="HA265">
        <v>2.1972700000000001</v>
      </c>
      <c r="HB265">
        <v>2.34863</v>
      </c>
      <c r="HC265">
        <v>40.3491</v>
      </c>
      <c r="HD265">
        <v>16.023299999999999</v>
      </c>
      <c r="HE265">
        <v>18</v>
      </c>
      <c r="HF265">
        <v>712.41399999999999</v>
      </c>
      <c r="HG265">
        <v>735.46500000000003</v>
      </c>
      <c r="HH265">
        <v>30.999099999999999</v>
      </c>
      <c r="HI265">
        <v>33.863</v>
      </c>
      <c r="HJ265">
        <v>29.9998</v>
      </c>
      <c r="HK265">
        <v>33.7333</v>
      </c>
      <c r="HL265">
        <v>33.724299999999999</v>
      </c>
      <c r="HM265">
        <v>83.428899999999999</v>
      </c>
      <c r="HN265">
        <v>23.162700000000001</v>
      </c>
      <c r="HO265">
        <v>74.0047</v>
      </c>
      <c r="HP265">
        <v>31</v>
      </c>
      <c r="HQ265">
        <v>1668.54</v>
      </c>
      <c r="HR265">
        <v>35.450899999999997</v>
      </c>
      <c r="HS265">
        <v>99.152600000000007</v>
      </c>
      <c r="HT265">
        <v>98.1965</v>
      </c>
    </row>
    <row r="266" spans="1:228" x14ac:dyDescent="0.2">
      <c r="A266">
        <v>251</v>
      </c>
      <c r="B266">
        <v>1670268243.0999999</v>
      </c>
      <c r="C266">
        <v>998.5</v>
      </c>
      <c r="D266" t="s">
        <v>861</v>
      </c>
      <c r="E266" t="s">
        <v>862</v>
      </c>
      <c r="F266">
        <v>4</v>
      </c>
      <c r="G266">
        <v>1670268241.0999999</v>
      </c>
      <c r="H266">
        <f t="shared" si="102"/>
        <v>8.4047894295136215E-4</v>
      </c>
      <c r="I266">
        <f t="shared" si="103"/>
        <v>0.84047894295136216</v>
      </c>
      <c r="J266">
        <f t="shared" si="104"/>
        <v>24.603560156476838</v>
      </c>
      <c r="K266">
        <f t="shared" si="105"/>
        <v>1641.498571428571</v>
      </c>
      <c r="L266">
        <f t="shared" si="106"/>
        <v>814.66193550086314</v>
      </c>
      <c r="M266">
        <f t="shared" si="107"/>
        <v>82.261178199387231</v>
      </c>
      <c r="N266">
        <f t="shared" si="108"/>
        <v>165.75170707504131</v>
      </c>
      <c r="O266">
        <f t="shared" si="109"/>
        <v>4.992760646903241E-2</v>
      </c>
      <c r="P266">
        <f t="shared" si="110"/>
        <v>3.6770392288265343</v>
      </c>
      <c r="Q266">
        <f t="shared" si="111"/>
        <v>4.9554022442182655E-2</v>
      </c>
      <c r="R266">
        <f t="shared" si="112"/>
        <v>3.100459587280515E-2</v>
      </c>
      <c r="S266">
        <f t="shared" si="113"/>
        <v>226.12146609393415</v>
      </c>
      <c r="T266">
        <f t="shared" si="114"/>
        <v>34.338074637373545</v>
      </c>
      <c r="U266">
        <f t="shared" si="115"/>
        <v>33.723042857142858</v>
      </c>
      <c r="V266">
        <f t="shared" si="116"/>
        <v>5.2610197493760511</v>
      </c>
      <c r="W266">
        <f t="shared" si="117"/>
        <v>69.976230784568784</v>
      </c>
      <c r="X266">
        <f t="shared" si="118"/>
        <v>3.6237288430378776</v>
      </c>
      <c r="Y266">
        <f t="shared" si="119"/>
        <v>5.1785139073780826</v>
      </c>
      <c r="Z266">
        <f t="shared" si="120"/>
        <v>1.6372909063381735</v>
      </c>
      <c r="AA266">
        <f t="shared" si="121"/>
        <v>-37.06512138415507</v>
      </c>
      <c r="AB266">
        <f t="shared" si="122"/>
        <v>-56.004654191075808</v>
      </c>
      <c r="AC266">
        <f t="shared" si="123"/>
        <v>-3.5081342541857201</v>
      </c>
      <c r="AD266">
        <f t="shared" si="124"/>
        <v>129.54355626451752</v>
      </c>
      <c r="AE266">
        <f t="shared" si="125"/>
        <v>48.24769832925039</v>
      </c>
      <c r="AF266">
        <f t="shared" si="126"/>
        <v>1.0300988819108856</v>
      </c>
      <c r="AG266">
        <f t="shared" si="127"/>
        <v>24.603560156476838</v>
      </c>
      <c r="AH266">
        <v>1722.7145963221251</v>
      </c>
      <c r="AI266">
        <v>1705.231818181818</v>
      </c>
      <c r="AJ266">
        <v>1.756292707586113</v>
      </c>
      <c r="AK266">
        <v>64.412612484880171</v>
      </c>
      <c r="AL266">
        <f t="shared" si="128"/>
        <v>0.84047894295136216</v>
      </c>
      <c r="AM266">
        <v>35.541238874474637</v>
      </c>
      <c r="AN266">
        <v>35.878284999999977</v>
      </c>
      <c r="AO266">
        <v>-8.2174746911070133E-5</v>
      </c>
      <c r="AP266">
        <v>92.771630971899214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47206.614593039281</v>
      </c>
      <c r="AV266">
        <f t="shared" si="132"/>
        <v>1200.018571428571</v>
      </c>
      <c r="AW266">
        <f t="shared" si="133"/>
        <v>1025.9422850227636</v>
      </c>
      <c r="AX266">
        <f t="shared" si="134"/>
        <v>0.85493867299188786</v>
      </c>
      <c r="AY266">
        <f t="shared" si="135"/>
        <v>0.18843163887434355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1670268241.0999999</v>
      </c>
      <c r="BF266">
        <v>1641.498571428571</v>
      </c>
      <c r="BG266">
        <v>1662.241428571429</v>
      </c>
      <c r="BH266">
        <v>35.88708571428571</v>
      </c>
      <c r="BI266">
        <v>35.47457142857143</v>
      </c>
      <c r="BJ266">
        <v>1646.9485714285711</v>
      </c>
      <c r="BK266">
        <v>35.738900000000008</v>
      </c>
      <c r="BL266">
        <v>650.02728571428565</v>
      </c>
      <c r="BM266">
        <v>100.876</v>
      </c>
      <c r="BN266">
        <v>9.9846071428571423E-2</v>
      </c>
      <c r="BO266">
        <v>33.440528571428572</v>
      </c>
      <c r="BP266">
        <v>33.723042857142858</v>
      </c>
      <c r="BQ266">
        <v>999.89999999999986</v>
      </c>
      <c r="BR266">
        <v>0</v>
      </c>
      <c r="BS266">
        <v>0</v>
      </c>
      <c r="BT266">
        <v>9013.5714285714294</v>
      </c>
      <c r="BU266">
        <v>0</v>
      </c>
      <c r="BV266">
        <v>218.18100000000001</v>
      </c>
      <c r="BW266">
        <v>-20.74125714285714</v>
      </c>
      <c r="BX266">
        <v>1702.6</v>
      </c>
      <c r="BY266">
        <v>1723.3771428571431</v>
      </c>
      <c r="BZ266">
        <v>0.41250242857142849</v>
      </c>
      <c r="CA266">
        <v>1662.241428571429</v>
      </c>
      <c r="CB266">
        <v>35.47457142857143</v>
      </c>
      <c r="CC266">
        <v>3.6201442857142858</v>
      </c>
      <c r="CD266">
        <v>3.5785328571428572</v>
      </c>
      <c r="CE266">
        <v>27.193985714285709</v>
      </c>
      <c r="CF266">
        <v>26.997014285714279</v>
      </c>
      <c r="CG266">
        <v>1200.018571428571</v>
      </c>
      <c r="CH266">
        <v>0.49996014285714291</v>
      </c>
      <c r="CI266">
        <v>0.50003985714285715</v>
      </c>
      <c r="CJ266">
        <v>0</v>
      </c>
      <c r="CK266">
        <v>978.46757142857132</v>
      </c>
      <c r="CL266">
        <v>4.9990899999999998</v>
      </c>
      <c r="CM266">
        <v>10346.642857142861</v>
      </c>
      <c r="CN266">
        <v>9557.8771428571436</v>
      </c>
      <c r="CO266">
        <v>43.875</v>
      </c>
      <c r="CP266">
        <v>45.741</v>
      </c>
      <c r="CQ266">
        <v>44.686999999999998</v>
      </c>
      <c r="CR266">
        <v>44.811999999999998</v>
      </c>
      <c r="CS266">
        <v>45.186999999999998</v>
      </c>
      <c r="CT266">
        <v>597.46285714285716</v>
      </c>
      <c r="CU266">
        <v>597.55571428571432</v>
      </c>
      <c r="CV266">
        <v>0</v>
      </c>
      <c r="CW266">
        <v>1670268261.8</v>
      </c>
      <c r="CX266">
        <v>0</v>
      </c>
      <c r="CY266">
        <v>1670266866.0999999</v>
      </c>
      <c r="CZ266" t="s">
        <v>356</v>
      </c>
      <c r="DA266">
        <v>1670266861.5999999</v>
      </c>
      <c r="DB266">
        <v>1670266866.0999999</v>
      </c>
      <c r="DC266">
        <v>4</v>
      </c>
      <c r="DD266">
        <v>8.4000000000000005E-2</v>
      </c>
      <c r="DE266">
        <v>1.7999999999999999E-2</v>
      </c>
      <c r="DF266">
        <v>-3.9009999999999998</v>
      </c>
      <c r="DG266">
        <v>0.14799999999999999</v>
      </c>
      <c r="DH266">
        <v>415</v>
      </c>
      <c r="DI266">
        <v>36</v>
      </c>
      <c r="DJ266">
        <v>0.66</v>
      </c>
      <c r="DK266">
        <v>0.36</v>
      </c>
      <c r="DL266">
        <v>-20.693019512195121</v>
      </c>
      <c r="DM266">
        <v>-0.66701393728223568</v>
      </c>
      <c r="DN266">
        <v>9.3555905340882914E-2</v>
      </c>
      <c r="DO266">
        <v>0</v>
      </c>
      <c r="DP266">
        <v>0.35037695121951218</v>
      </c>
      <c r="DQ266">
        <v>0.20556802787456441</v>
      </c>
      <c r="DR266">
        <v>2.4169493540362411E-2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365</v>
      </c>
      <c r="EA266">
        <v>3.2959499999999999</v>
      </c>
      <c r="EB266">
        <v>2.6253000000000002</v>
      </c>
      <c r="EC266">
        <v>0.25270500000000001</v>
      </c>
      <c r="ED266">
        <v>0.25249300000000002</v>
      </c>
      <c r="EE266">
        <v>0.143979</v>
      </c>
      <c r="EF266">
        <v>0.14125799999999999</v>
      </c>
      <c r="EG266">
        <v>22590.2</v>
      </c>
      <c r="EH266">
        <v>22997.5</v>
      </c>
      <c r="EI266">
        <v>28141.200000000001</v>
      </c>
      <c r="EJ266">
        <v>29631</v>
      </c>
      <c r="EK266">
        <v>33152.800000000003</v>
      </c>
      <c r="EL266">
        <v>35325.5</v>
      </c>
      <c r="EM266">
        <v>39717.599999999999</v>
      </c>
      <c r="EN266">
        <v>42342.400000000001</v>
      </c>
      <c r="EO266">
        <v>2.22485</v>
      </c>
      <c r="EP266">
        <v>2.1635300000000002</v>
      </c>
      <c r="EQ266">
        <v>0.11853900000000001</v>
      </c>
      <c r="ER266">
        <v>0</v>
      </c>
      <c r="ES266">
        <v>31.789899999999999</v>
      </c>
      <c r="ET266">
        <v>999.9</v>
      </c>
      <c r="EU266">
        <v>67.099999999999994</v>
      </c>
      <c r="EV266">
        <v>37</v>
      </c>
      <c r="EW266">
        <v>41.937800000000003</v>
      </c>
      <c r="EX266">
        <v>57.475000000000001</v>
      </c>
      <c r="EY266">
        <v>-2.5640999999999998</v>
      </c>
      <c r="EZ266">
        <v>2</v>
      </c>
      <c r="FA266">
        <v>0.51400900000000005</v>
      </c>
      <c r="FB266">
        <v>0.62152499999999999</v>
      </c>
      <c r="FC266">
        <v>20.270600000000002</v>
      </c>
      <c r="FD266">
        <v>5.2190899999999996</v>
      </c>
      <c r="FE266">
        <v>12.0068</v>
      </c>
      <c r="FF266">
        <v>4.9867499999999998</v>
      </c>
      <c r="FG266">
        <v>3.2845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1.8622399999999999</v>
      </c>
      <c r="FN266">
        <v>1.8643099999999999</v>
      </c>
      <c r="FO266">
        <v>1.8603499999999999</v>
      </c>
      <c r="FP266">
        <v>1.8610800000000001</v>
      </c>
      <c r="FQ266">
        <v>1.8602000000000001</v>
      </c>
      <c r="FR266">
        <v>1.86188</v>
      </c>
      <c r="FS266">
        <v>1.8584099999999999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-5.45</v>
      </c>
      <c r="GH266">
        <v>0.1482</v>
      </c>
      <c r="GI266">
        <v>-2.9546745296188361</v>
      </c>
      <c r="GJ266">
        <v>-2.737337881603403E-3</v>
      </c>
      <c r="GK266">
        <v>1.2769921614711079E-6</v>
      </c>
      <c r="GL266">
        <v>-3.2469241445839119E-10</v>
      </c>
      <c r="GM266">
        <v>0.14817000000000749</v>
      </c>
      <c r="GN266">
        <v>0</v>
      </c>
      <c r="GO266">
        <v>0</v>
      </c>
      <c r="GP266">
        <v>0</v>
      </c>
      <c r="GQ266">
        <v>4</v>
      </c>
      <c r="GR266">
        <v>2074</v>
      </c>
      <c r="GS266">
        <v>4</v>
      </c>
      <c r="GT266">
        <v>30</v>
      </c>
      <c r="GU266">
        <v>23</v>
      </c>
      <c r="GV266">
        <v>22.9</v>
      </c>
      <c r="GW266">
        <v>4.1845699999999999</v>
      </c>
      <c r="GX266">
        <v>2.5097700000000001</v>
      </c>
      <c r="GY266">
        <v>2.04834</v>
      </c>
      <c r="GZ266">
        <v>2.6049799999999999</v>
      </c>
      <c r="HA266">
        <v>2.1972700000000001</v>
      </c>
      <c r="HB266">
        <v>2.34863</v>
      </c>
      <c r="HC266">
        <v>40.3491</v>
      </c>
      <c r="HD266">
        <v>16.023299999999999</v>
      </c>
      <c r="HE266">
        <v>18</v>
      </c>
      <c r="HF266">
        <v>712.49900000000002</v>
      </c>
      <c r="HG266">
        <v>735.50599999999997</v>
      </c>
      <c r="HH266">
        <v>30.999400000000001</v>
      </c>
      <c r="HI266">
        <v>33.861499999999999</v>
      </c>
      <c r="HJ266">
        <v>29.9999</v>
      </c>
      <c r="HK266">
        <v>33.7333</v>
      </c>
      <c r="HL266">
        <v>33.721899999999998</v>
      </c>
      <c r="HM266">
        <v>83.685400000000001</v>
      </c>
      <c r="HN266">
        <v>23.162700000000001</v>
      </c>
      <c r="HO266">
        <v>74.432299999999998</v>
      </c>
      <c r="HP266">
        <v>31</v>
      </c>
      <c r="HQ266">
        <v>1675.22</v>
      </c>
      <c r="HR266">
        <v>35.456499999999998</v>
      </c>
      <c r="HS266">
        <v>99.154600000000002</v>
      </c>
      <c r="HT266">
        <v>98.198599999999999</v>
      </c>
    </row>
    <row r="267" spans="1:228" x14ac:dyDescent="0.2">
      <c r="A267">
        <v>252</v>
      </c>
      <c r="B267">
        <v>1670268246.5999999</v>
      </c>
      <c r="C267">
        <v>1002</v>
      </c>
      <c r="D267" t="s">
        <v>863</v>
      </c>
      <c r="E267" t="s">
        <v>864</v>
      </c>
      <c r="F267">
        <v>4</v>
      </c>
      <c r="G267">
        <v>1670268244.5285721</v>
      </c>
      <c r="H267">
        <f t="shared" si="102"/>
        <v>9.4419969863994532E-4</v>
      </c>
      <c r="I267">
        <f t="shared" si="103"/>
        <v>0.94419969863994535</v>
      </c>
      <c r="J267">
        <f t="shared" si="104"/>
        <v>25.201250337389737</v>
      </c>
      <c r="K267">
        <f t="shared" si="105"/>
        <v>1647.26</v>
      </c>
      <c r="L267">
        <f t="shared" si="106"/>
        <v>890.49922320028452</v>
      </c>
      <c r="M267">
        <f t="shared" si="107"/>
        <v>89.919669463824007</v>
      </c>
      <c r="N267">
        <f t="shared" si="108"/>
        <v>166.3348724647505</v>
      </c>
      <c r="O267">
        <f t="shared" si="109"/>
        <v>5.6222036559826015E-2</v>
      </c>
      <c r="P267">
        <f t="shared" si="110"/>
        <v>3.669049305532015</v>
      </c>
      <c r="Q267">
        <f t="shared" si="111"/>
        <v>5.574777904518103E-2</v>
      </c>
      <c r="R267">
        <f t="shared" si="112"/>
        <v>3.4884638440054634E-2</v>
      </c>
      <c r="S267">
        <f t="shared" si="113"/>
        <v>226.1125582361604</v>
      </c>
      <c r="T267">
        <f t="shared" si="114"/>
        <v>34.318054395479855</v>
      </c>
      <c r="U267">
        <f t="shared" si="115"/>
        <v>33.70522857142857</v>
      </c>
      <c r="V267">
        <f t="shared" si="116"/>
        <v>5.2557836770032322</v>
      </c>
      <c r="W267">
        <f t="shared" si="117"/>
        <v>69.918211877538454</v>
      </c>
      <c r="X267">
        <f t="shared" si="118"/>
        <v>3.620712737936802</v>
      </c>
      <c r="Y267">
        <f t="shared" si="119"/>
        <v>5.1784973338255122</v>
      </c>
      <c r="Z267">
        <f t="shared" si="120"/>
        <v>1.6350709390664302</v>
      </c>
      <c r="AA267">
        <f t="shared" si="121"/>
        <v>-41.63920671002159</v>
      </c>
      <c r="AB267">
        <f t="shared" si="122"/>
        <v>-52.370494784290663</v>
      </c>
      <c r="AC267">
        <f t="shared" si="123"/>
        <v>-3.2873465653268523</v>
      </c>
      <c r="AD267">
        <f t="shared" si="124"/>
        <v>128.81551017652129</v>
      </c>
      <c r="AE267">
        <f t="shared" si="125"/>
        <v>48.112277416412084</v>
      </c>
      <c r="AF267">
        <f t="shared" si="126"/>
        <v>1.0172392586845156</v>
      </c>
      <c r="AG267">
        <f t="shared" si="127"/>
        <v>25.201250337389737</v>
      </c>
      <c r="AH267">
        <v>1728.667334166207</v>
      </c>
      <c r="AI267">
        <v>1711.1779393939389</v>
      </c>
      <c r="AJ267">
        <v>1.6921578858445829</v>
      </c>
      <c r="AK267">
        <v>64.412612484880171</v>
      </c>
      <c r="AL267">
        <f t="shared" si="128"/>
        <v>0.94419969863994535</v>
      </c>
      <c r="AM267">
        <v>35.459034302041729</v>
      </c>
      <c r="AN267">
        <v>35.838800588235287</v>
      </c>
      <c r="AO267">
        <v>-2.8524895242305637E-4</v>
      </c>
      <c r="AP267">
        <v>92.771630971899214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47064.123732467197</v>
      </c>
      <c r="AV267">
        <f t="shared" si="132"/>
        <v>1199.975714285715</v>
      </c>
      <c r="AW267">
        <f t="shared" si="133"/>
        <v>1025.9052135938662</v>
      </c>
      <c r="AX267">
        <f t="shared" si="134"/>
        <v>0.85493831365123563</v>
      </c>
      <c r="AY267">
        <f t="shared" si="135"/>
        <v>0.18843094534688462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1670268244.5285721</v>
      </c>
      <c r="BF267">
        <v>1647.26</v>
      </c>
      <c r="BG267">
        <v>1667.941428571429</v>
      </c>
      <c r="BH267">
        <v>35.856914285714289</v>
      </c>
      <c r="BI267">
        <v>35.44951428571428</v>
      </c>
      <c r="BJ267">
        <v>1652.717142857143</v>
      </c>
      <c r="BK267">
        <v>35.708757142857152</v>
      </c>
      <c r="BL267">
        <v>649.99099999999999</v>
      </c>
      <c r="BM267">
        <v>100.8765714285714</v>
      </c>
      <c r="BN267">
        <v>0.1001247</v>
      </c>
      <c r="BO267">
        <v>33.440471428571428</v>
      </c>
      <c r="BP267">
        <v>33.70522857142857</v>
      </c>
      <c r="BQ267">
        <v>999.89999999999986</v>
      </c>
      <c r="BR267">
        <v>0</v>
      </c>
      <c r="BS267">
        <v>0</v>
      </c>
      <c r="BT267">
        <v>8985.8928571428569</v>
      </c>
      <c r="BU267">
        <v>0</v>
      </c>
      <c r="BV267">
        <v>217.58228571428569</v>
      </c>
      <c r="BW267">
        <v>-20.682285714285719</v>
      </c>
      <c r="BX267">
        <v>1708.522857142857</v>
      </c>
      <c r="BY267">
        <v>1729.242857142857</v>
      </c>
      <c r="BZ267">
        <v>0.40741914285714292</v>
      </c>
      <c r="CA267">
        <v>1667.941428571429</v>
      </c>
      <c r="CB267">
        <v>35.44951428571428</v>
      </c>
      <c r="CC267">
        <v>3.6171228571428569</v>
      </c>
      <c r="CD267">
        <v>3.576025714285715</v>
      </c>
      <c r="CE267">
        <v>27.179757142857142</v>
      </c>
      <c r="CF267">
        <v>26.985085714285709</v>
      </c>
      <c r="CG267">
        <v>1199.975714285715</v>
      </c>
      <c r="CH267">
        <v>0.49997271428571433</v>
      </c>
      <c r="CI267">
        <v>0.50002728571428567</v>
      </c>
      <c r="CJ267">
        <v>0</v>
      </c>
      <c r="CK267">
        <v>978.35328571428579</v>
      </c>
      <c r="CL267">
        <v>4.9990899999999998</v>
      </c>
      <c r="CM267">
        <v>10344.77142857143</v>
      </c>
      <c r="CN267">
        <v>9557.5771428571425</v>
      </c>
      <c r="CO267">
        <v>43.875</v>
      </c>
      <c r="CP267">
        <v>45.732000000000014</v>
      </c>
      <c r="CQ267">
        <v>44.686999999999998</v>
      </c>
      <c r="CR267">
        <v>44.811999999999998</v>
      </c>
      <c r="CS267">
        <v>45.186999999999998</v>
      </c>
      <c r="CT267">
        <v>597.45571428571441</v>
      </c>
      <c r="CU267">
        <v>597.51999999999987</v>
      </c>
      <c r="CV267">
        <v>0</v>
      </c>
      <c r="CW267">
        <v>1670268265.4000001</v>
      </c>
      <c r="CX267">
        <v>0</v>
      </c>
      <c r="CY267">
        <v>1670266866.0999999</v>
      </c>
      <c r="CZ267" t="s">
        <v>356</v>
      </c>
      <c r="DA267">
        <v>1670266861.5999999</v>
      </c>
      <c r="DB267">
        <v>1670266866.0999999</v>
      </c>
      <c r="DC267">
        <v>4</v>
      </c>
      <c r="DD267">
        <v>8.4000000000000005E-2</v>
      </c>
      <c r="DE267">
        <v>1.7999999999999999E-2</v>
      </c>
      <c r="DF267">
        <v>-3.9009999999999998</v>
      </c>
      <c r="DG267">
        <v>0.14799999999999999</v>
      </c>
      <c r="DH267">
        <v>415</v>
      </c>
      <c r="DI267">
        <v>36</v>
      </c>
      <c r="DJ267">
        <v>0.66</v>
      </c>
      <c r="DK267">
        <v>0.36</v>
      </c>
      <c r="DL267">
        <v>-20.70688780487805</v>
      </c>
      <c r="DM267">
        <v>-0.30948919860630281</v>
      </c>
      <c r="DN267">
        <v>8.7371757436945321E-2</v>
      </c>
      <c r="DO267">
        <v>0</v>
      </c>
      <c r="DP267">
        <v>0.36748456097560978</v>
      </c>
      <c r="DQ267">
        <v>0.28681942160278812</v>
      </c>
      <c r="DR267">
        <v>3.2270810878161811E-2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365</v>
      </c>
      <c r="EA267">
        <v>3.2960699999999998</v>
      </c>
      <c r="EB267">
        <v>2.6252800000000001</v>
      </c>
      <c r="EC267">
        <v>0.25323299999999999</v>
      </c>
      <c r="ED267">
        <v>0.25301800000000002</v>
      </c>
      <c r="EE267">
        <v>0.14388600000000001</v>
      </c>
      <c r="EF267">
        <v>0.14130000000000001</v>
      </c>
      <c r="EG267">
        <v>22574.3</v>
      </c>
      <c r="EH267">
        <v>22981.599999999999</v>
      </c>
      <c r="EI267">
        <v>28141.4</v>
      </c>
      <c r="EJ267">
        <v>29631.4</v>
      </c>
      <c r="EK267">
        <v>33156.1</v>
      </c>
      <c r="EL267">
        <v>35324.400000000001</v>
      </c>
      <c r="EM267">
        <v>39717.1</v>
      </c>
      <c r="EN267">
        <v>42343.199999999997</v>
      </c>
      <c r="EO267">
        <v>2.2248700000000001</v>
      </c>
      <c r="EP267">
        <v>2.1634500000000001</v>
      </c>
      <c r="EQ267">
        <v>0.118483</v>
      </c>
      <c r="ER267">
        <v>0</v>
      </c>
      <c r="ES267">
        <v>31.785</v>
      </c>
      <c r="ET267">
        <v>999.9</v>
      </c>
      <c r="EU267">
        <v>67.2</v>
      </c>
      <c r="EV267">
        <v>37.1</v>
      </c>
      <c r="EW267">
        <v>42.235300000000002</v>
      </c>
      <c r="EX267">
        <v>57.085000000000001</v>
      </c>
      <c r="EY267">
        <v>-2.58013</v>
      </c>
      <c r="EZ267">
        <v>2</v>
      </c>
      <c r="FA267">
        <v>0.513907</v>
      </c>
      <c r="FB267">
        <v>0.62057499999999999</v>
      </c>
      <c r="FC267">
        <v>20.270600000000002</v>
      </c>
      <c r="FD267">
        <v>5.2186399999999997</v>
      </c>
      <c r="FE267">
        <v>12.007300000000001</v>
      </c>
      <c r="FF267">
        <v>4.9865500000000003</v>
      </c>
      <c r="FG267">
        <v>3.2844799999999998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1.8622399999999999</v>
      </c>
      <c r="FN267">
        <v>1.8643099999999999</v>
      </c>
      <c r="FO267">
        <v>1.8603499999999999</v>
      </c>
      <c r="FP267">
        <v>1.86107</v>
      </c>
      <c r="FQ267">
        <v>1.86019</v>
      </c>
      <c r="FR267">
        <v>1.86188</v>
      </c>
      <c r="FS267">
        <v>1.85839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-5.46</v>
      </c>
      <c r="GH267">
        <v>0.14810000000000001</v>
      </c>
      <c r="GI267">
        <v>-2.9546745296188361</v>
      </c>
      <c r="GJ267">
        <v>-2.737337881603403E-3</v>
      </c>
      <c r="GK267">
        <v>1.2769921614711079E-6</v>
      </c>
      <c r="GL267">
        <v>-3.2469241445839119E-10</v>
      </c>
      <c r="GM267">
        <v>0.14817000000000749</v>
      </c>
      <c r="GN267">
        <v>0</v>
      </c>
      <c r="GO267">
        <v>0</v>
      </c>
      <c r="GP267">
        <v>0</v>
      </c>
      <c r="GQ267">
        <v>4</v>
      </c>
      <c r="GR267">
        <v>2074</v>
      </c>
      <c r="GS267">
        <v>4</v>
      </c>
      <c r="GT267">
        <v>30</v>
      </c>
      <c r="GU267">
        <v>23.1</v>
      </c>
      <c r="GV267">
        <v>23</v>
      </c>
      <c r="GW267">
        <v>4.1955600000000004</v>
      </c>
      <c r="GX267">
        <v>2.5158700000000001</v>
      </c>
      <c r="GY267">
        <v>2.04834</v>
      </c>
      <c r="GZ267">
        <v>2.6049799999999999</v>
      </c>
      <c r="HA267">
        <v>2.1972700000000001</v>
      </c>
      <c r="HB267">
        <v>2.34253</v>
      </c>
      <c r="HC267">
        <v>40.3491</v>
      </c>
      <c r="HD267">
        <v>16.023299999999999</v>
      </c>
      <c r="HE267">
        <v>18</v>
      </c>
      <c r="HF267">
        <v>712.49199999999996</v>
      </c>
      <c r="HG267">
        <v>735.43399999999997</v>
      </c>
      <c r="HH267">
        <v>30.999500000000001</v>
      </c>
      <c r="HI267">
        <v>33.86</v>
      </c>
      <c r="HJ267">
        <v>29.9998</v>
      </c>
      <c r="HK267">
        <v>33.730699999999999</v>
      </c>
      <c r="HL267">
        <v>33.721899999999998</v>
      </c>
      <c r="HM267">
        <v>83.918599999999998</v>
      </c>
      <c r="HN267">
        <v>23.162700000000001</v>
      </c>
      <c r="HO267">
        <v>74.432299999999998</v>
      </c>
      <c r="HP267">
        <v>31</v>
      </c>
      <c r="HQ267">
        <v>1681.9</v>
      </c>
      <c r="HR267">
        <v>35.456499999999998</v>
      </c>
      <c r="HS267">
        <v>99.154200000000003</v>
      </c>
      <c r="HT267">
        <v>98.200100000000006</v>
      </c>
    </row>
    <row r="268" spans="1:228" x14ac:dyDescent="0.2">
      <c r="A268">
        <v>253</v>
      </c>
      <c r="B268">
        <v>1670268250.5999999</v>
      </c>
      <c r="C268">
        <v>1006</v>
      </c>
      <c r="D268" t="s">
        <v>865</v>
      </c>
      <c r="E268" t="s">
        <v>866</v>
      </c>
      <c r="F268">
        <v>4</v>
      </c>
      <c r="G268">
        <v>1670268248.5999999</v>
      </c>
      <c r="H268">
        <f t="shared" si="102"/>
        <v>7.58872511490714E-4</v>
      </c>
      <c r="I268">
        <f t="shared" si="103"/>
        <v>0.758872511490714</v>
      </c>
      <c r="J268">
        <f t="shared" si="104"/>
        <v>23.987266051617684</v>
      </c>
      <c r="K268">
        <f t="shared" si="105"/>
        <v>1654.1457142857139</v>
      </c>
      <c r="L268">
        <f t="shared" si="106"/>
        <v>764.27891832555679</v>
      </c>
      <c r="M268">
        <f t="shared" si="107"/>
        <v>77.173640197083273</v>
      </c>
      <c r="N268">
        <f t="shared" si="108"/>
        <v>167.0286110566976</v>
      </c>
      <c r="O268">
        <f t="shared" si="109"/>
        <v>4.5040574953370556E-2</v>
      </c>
      <c r="P268">
        <f t="shared" si="110"/>
        <v>3.6740929782083129</v>
      </c>
      <c r="Q268">
        <f t="shared" si="111"/>
        <v>4.4736063494158228E-2</v>
      </c>
      <c r="R268">
        <f t="shared" si="112"/>
        <v>2.7987227023282636E-2</v>
      </c>
      <c r="S268">
        <f t="shared" si="113"/>
        <v>226.12513852059564</v>
      </c>
      <c r="T268">
        <f t="shared" si="114"/>
        <v>34.354511420474722</v>
      </c>
      <c r="U268">
        <f t="shared" si="115"/>
        <v>33.704885714285709</v>
      </c>
      <c r="V268">
        <f t="shared" si="116"/>
        <v>5.2556829470269264</v>
      </c>
      <c r="W268">
        <f t="shared" si="117"/>
        <v>69.87211653153372</v>
      </c>
      <c r="X268">
        <f t="shared" si="118"/>
        <v>3.6180622487401988</v>
      </c>
      <c r="Y268">
        <f t="shared" si="119"/>
        <v>5.1781202979694259</v>
      </c>
      <c r="Z268">
        <f t="shared" si="120"/>
        <v>1.6376206982867276</v>
      </c>
      <c r="AA268">
        <f t="shared" si="121"/>
        <v>-33.466277756740489</v>
      </c>
      <c r="AB268">
        <f t="shared" si="122"/>
        <v>-52.632074741794874</v>
      </c>
      <c r="AC268">
        <f t="shared" si="123"/>
        <v>-3.2992043763975829</v>
      </c>
      <c r="AD268">
        <f t="shared" si="124"/>
        <v>136.72758164566272</v>
      </c>
      <c r="AE268">
        <f t="shared" si="125"/>
        <v>48.01341465956849</v>
      </c>
      <c r="AF268">
        <f t="shared" si="126"/>
        <v>0.86630190431977272</v>
      </c>
      <c r="AG268">
        <f t="shared" si="127"/>
        <v>23.987266051617684</v>
      </c>
      <c r="AH268">
        <v>1735.611781233458</v>
      </c>
      <c r="AI268">
        <v>1718.29503030303</v>
      </c>
      <c r="AJ268">
        <v>1.7815684860865419</v>
      </c>
      <c r="AK268">
        <v>64.412612484880171</v>
      </c>
      <c r="AL268">
        <f t="shared" si="128"/>
        <v>0.758872511490714</v>
      </c>
      <c r="AM268">
        <v>35.454277290736641</v>
      </c>
      <c r="AN268">
        <v>35.828939117647053</v>
      </c>
      <c r="AO268">
        <v>-1.25248509720118E-2</v>
      </c>
      <c r="AP268">
        <v>92.771630971899214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47154.269123987404</v>
      </c>
      <c r="AV268">
        <f t="shared" si="132"/>
        <v>1200.0514285714289</v>
      </c>
      <c r="AW268">
        <f t="shared" si="133"/>
        <v>1025.9690707360603</v>
      </c>
      <c r="AX268">
        <f t="shared" si="134"/>
        <v>0.8549375854311505</v>
      </c>
      <c r="AY268">
        <f t="shared" si="135"/>
        <v>0.18842953988212041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1670268248.5999999</v>
      </c>
      <c r="BF268">
        <v>1654.1457142857139</v>
      </c>
      <c r="BG268">
        <v>1674.684285714286</v>
      </c>
      <c r="BH268">
        <v>35.831000000000003</v>
      </c>
      <c r="BI268">
        <v>35.484057142857147</v>
      </c>
      <c r="BJ268">
        <v>1659.61</v>
      </c>
      <c r="BK268">
        <v>35.682828571428573</v>
      </c>
      <c r="BL268">
        <v>650.02228571428589</v>
      </c>
      <c r="BM268">
        <v>100.8758571428571</v>
      </c>
      <c r="BN268">
        <v>9.989705714285714E-2</v>
      </c>
      <c r="BO268">
        <v>33.439171428571427</v>
      </c>
      <c r="BP268">
        <v>33.704885714285709</v>
      </c>
      <c r="BQ268">
        <v>999.89999999999986</v>
      </c>
      <c r="BR268">
        <v>0</v>
      </c>
      <c r="BS268">
        <v>0</v>
      </c>
      <c r="BT268">
        <v>9003.3928571428569</v>
      </c>
      <c r="BU268">
        <v>0</v>
      </c>
      <c r="BV268">
        <v>214.79885714285709</v>
      </c>
      <c r="BW268">
        <v>-20.538114285714279</v>
      </c>
      <c r="BX268">
        <v>1715.62</v>
      </c>
      <c r="BY268">
        <v>1736.295714285714</v>
      </c>
      <c r="BZ268">
        <v>0.34694957142857152</v>
      </c>
      <c r="CA268">
        <v>1674.684285714286</v>
      </c>
      <c r="CB268">
        <v>35.484057142857147</v>
      </c>
      <c r="CC268">
        <v>3.6144885714285708</v>
      </c>
      <c r="CD268">
        <v>3.579488571428572</v>
      </c>
      <c r="CE268">
        <v>27.16731428571428</v>
      </c>
      <c r="CF268">
        <v>27.001542857142859</v>
      </c>
      <c r="CG268">
        <v>1200.0514285714289</v>
      </c>
      <c r="CH268">
        <v>0.49999814285714278</v>
      </c>
      <c r="CI268">
        <v>0.50000185714285716</v>
      </c>
      <c r="CJ268">
        <v>0</v>
      </c>
      <c r="CK268">
        <v>978.18542857142859</v>
      </c>
      <c r="CL268">
        <v>4.9990899999999998</v>
      </c>
      <c r="CM268">
        <v>10344.799999999999</v>
      </c>
      <c r="CN268">
        <v>9558.2757142857154</v>
      </c>
      <c r="CO268">
        <v>43.875</v>
      </c>
      <c r="CP268">
        <v>45.732000000000014</v>
      </c>
      <c r="CQ268">
        <v>44.686999999999998</v>
      </c>
      <c r="CR268">
        <v>44.811999999999998</v>
      </c>
      <c r="CS268">
        <v>45.186999999999998</v>
      </c>
      <c r="CT268">
        <v>597.52285714285711</v>
      </c>
      <c r="CU268">
        <v>597.52857142857135</v>
      </c>
      <c r="CV268">
        <v>0</v>
      </c>
      <c r="CW268">
        <v>1670268269.5999999</v>
      </c>
      <c r="CX268">
        <v>0</v>
      </c>
      <c r="CY268">
        <v>1670266866.0999999</v>
      </c>
      <c r="CZ268" t="s">
        <v>356</v>
      </c>
      <c r="DA268">
        <v>1670266861.5999999</v>
      </c>
      <c r="DB268">
        <v>1670266866.0999999</v>
      </c>
      <c r="DC268">
        <v>4</v>
      </c>
      <c r="DD268">
        <v>8.4000000000000005E-2</v>
      </c>
      <c r="DE268">
        <v>1.7999999999999999E-2</v>
      </c>
      <c r="DF268">
        <v>-3.9009999999999998</v>
      </c>
      <c r="DG268">
        <v>0.14799999999999999</v>
      </c>
      <c r="DH268">
        <v>415</v>
      </c>
      <c r="DI268">
        <v>36</v>
      </c>
      <c r="DJ268">
        <v>0.66</v>
      </c>
      <c r="DK268">
        <v>0.36</v>
      </c>
      <c r="DL268">
        <v>-20.70903170731707</v>
      </c>
      <c r="DM268">
        <v>0.61637351916377692</v>
      </c>
      <c r="DN268">
        <v>9.3062589583633989E-2</v>
      </c>
      <c r="DO268">
        <v>0</v>
      </c>
      <c r="DP268">
        <v>0.37182731707317068</v>
      </c>
      <c r="DQ268">
        <v>0.1120468641114986</v>
      </c>
      <c r="DR268">
        <v>2.9581349915963669E-2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365</v>
      </c>
      <c r="EA268">
        <v>3.29596</v>
      </c>
      <c r="EB268">
        <v>2.6250900000000001</v>
      </c>
      <c r="EC268">
        <v>0.25384099999999998</v>
      </c>
      <c r="ED268">
        <v>0.25360100000000002</v>
      </c>
      <c r="EE268">
        <v>0.14385999999999999</v>
      </c>
      <c r="EF268">
        <v>0.14138000000000001</v>
      </c>
      <c r="EG268">
        <v>22556.2</v>
      </c>
      <c r="EH268">
        <v>22963.5</v>
      </c>
      <c r="EI268">
        <v>28141.9</v>
      </c>
      <c r="EJ268">
        <v>29631.3</v>
      </c>
      <c r="EK268">
        <v>33157.800000000003</v>
      </c>
      <c r="EL268">
        <v>35320.9</v>
      </c>
      <c r="EM268">
        <v>39717.9</v>
      </c>
      <c r="EN268">
        <v>42342.9</v>
      </c>
      <c r="EO268">
        <v>2.2246999999999999</v>
      </c>
      <c r="EP268">
        <v>2.16357</v>
      </c>
      <c r="EQ268">
        <v>0.118483</v>
      </c>
      <c r="ER268">
        <v>0</v>
      </c>
      <c r="ES268">
        <v>31.779399999999999</v>
      </c>
      <c r="ET268">
        <v>999.9</v>
      </c>
      <c r="EU268">
        <v>67.2</v>
      </c>
      <c r="EV268">
        <v>37</v>
      </c>
      <c r="EW268">
        <v>41.9985</v>
      </c>
      <c r="EX268">
        <v>57.625</v>
      </c>
      <c r="EY268">
        <v>-2.5</v>
      </c>
      <c r="EZ268">
        <v>2</v>
      </c>
      <c r="FA268">
        <v>0.51347600000000004</v>
      </c>
      <c r="FB268">
        <v>0.62312100000000004</v>
      </c>
      <c r="FC268">
        <v>20.270700000000001</v>
      </c>
      <c r="FD268">
        <v>5.2186399999999997</v>
      </c>
      <c r="FE268">
        <v>12.0067</v>
      </c>
      <c r="FF268">
        <v>4.9867499999999998</v>
      </c>
      <c r="FG268">
        <v>3.2845</v>
      </c>
      <c r="FH268">
        <v>9999</v>
      </c>
      <c r="FI268">
        <v>9999</v>
      </c>
      <c r="FJ268">
        <v>9999</v>
      </c>
      <c r="FK268">
        <v>999.9</v>
      </c>
      <c r="FL268">
        <v>1.8658300000000001</v>
      </c>
      <c r="FM268">
        <v>1.8622300000000001</v>
      </c>
      <c r="FN268">
        <v>1.86429</v>
      </c>
      <c r="FO268">
        <v>1.8603499999999999</v>
      </c>
      <c r="FP268">
        <v>1.8610599999999999</v>
      </c>
      <c r="FQ268">
        <v>1.8602000000000001</v>
      </c>
      <c r="FR268">
        <v>1.86188</v>
      </c>
      <c r="FS268">
        <v>1.8584400000000001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-5.47</v>
      </c>
      <c r="GH268">
        <v>0.1482</v>
      </c>
      <c r="GI268">
        <v>-2.9546745296188361</v>
      </c>
      <c r="GJ268">
        <v>-2.737337881603403E-3</v>
      </c>
      <c r="GK268">
        <v>1.2769921614711079E-6</v>
      </c>
      <c r="GL268">
        <v>-3.2469241445839119E-10</v>
      </c>
      <c r="GM268">
        <v>0.14817000000000749</v>
      </c>
      <c r="GN268">
        <v>0</v>
      </c>
      <c r="GO268">
        <v>0</v>
      </c>
      <c r="GP268">
        <v>0</v>
      </c>
      <c r="GQ268">
        <v>4</v>
      </c>
      <c r="GR268">
        <v>2074</v>
      </c>
      <c r="GS268">
        <v>4</v>
      </c>
      <c r="GT268">
        <v>30</v>
      </c>
      <c r="GU268">
        <v>23.1</v>
      </c>
      <c r="GV268">
        <v>23.1</v>
      </c>
      <c r="GW268">
        <v>4.2089800000000004</v>
      </c>
      <c r="GX268">
        <v>2.50854</v>
      </c>
      <c r="GY268">
        <v>2.04834</v>
      </c>
      <c r="GZ268">
        <v>2.6061999999999999</v>
      </c>
      <c r="HA268">
        <v>2.1972700000000001</v>
      </c>
      <c r="HB268">
        <v>2.34619</v>
      </c>
      <c r="HC268">
        <v>40.3491</v>
      </c>
      <c r="HD268">
        <v>16.023299999999999</v>
      </c>
      <c r="HE268">
        <v>18</v>
      </c>
      <c r="HF268">
        <v>712.33900000000006</v>
      </c>
      <c r="HG268">
        <v>735.55399999999997</v>
      </c>
      <c r="HH268">
        <v>31.000299999999999</v>
      </c>
      <c r="HI268">
        <v>33.86</v>
      </c>
      <c r="HJ268">
        <v>29.9998</v>
      </c>
      <c r="HK268">
        <v>33.7303</v>
      </c>
      <c r="HL268">
        <v>33.721899999999998</v>
      </c>
      <c r="HM268">
        <v>84.180499999999995</v>
      </c>
      <c r="HN268">
        <v>23.162700000000001</v>
      </c>
      <c r="HO268">
        <v>74.432299999999998</v>
      </c>
      <c r="HP268">
        <v>31</v>
      </c>
      <c r="HQ268">
        <v>1688.58</v>
      </c>
      <c r="HR268">
        <v>35.456499999999998</v>
      </c>
      <c r="HS268">
        <v>99.156000000000006</v>
      </c>
      <c r="HT268">
        <v>98.199600000000004</v>
      </c>
    </row>
    <row r="269" spans="1:228" x14ac:dyDescent="0.2">
      <c r="A269">
        <v>254</v>
      </c>
      <c r="B269">
        <v>1670268254.5999999</v>
      </c>
      <c r="C269">
        <v>1010</v>
      </c>
      <c r="D269" t="s">
        <v>867</v>
      </c>
      <c r="E269" t="s">
        <v>868</v>
      </c>
      <c r="F269">
        <v>4</v>
      </c>
      <c r="G269">
        <v>1670268252.2874999</v>
      </c>
      <c r="H269">
        <f t="shared" si="102"/>
        <v>8.1290455319150761E-4</v>
      </c>
      <c r="I269">
        <f t="shared" si="103"/>
        <v>0.81290455319150756</v>
      </c>
      <c r="J269">
        <f t="shared" si="104"/>
        <v>25.297993873392791</v>
      </c>
      <c r="K269">
        <f t="shared" si="105"/>
        <v>1660.2537500000001</v>
      </c>
      <c r="L269">
        <f t="shared" si="106"/>
        <v>784.03916785003787</v>
      </c>
      <c r="M269">
        <f t="shared" si="107"/>
        <v>79.169747809438775</v>
      </c>
      <c r="N269">
        <f t="shared" si="108"/>
        <v>167.64707182628371</v>
      </c>
      <c r="O269">
        <f t="shared" si="109"/>
        <v>4.8309262687160209E-2</v>
      </c>
      <c r="P269">
        <f t="shared" si="110"/>
        <v>3.6751264219013953</v>
      </c>
      <c r="Q269">
        <f t="shared" si="111"/>
        <v>4.7959232481999431E-2</v>
      </c>
      <c r="R269">
        <f t="shared" si="112"/>
        <v>3.0005757528034485E-2</v>
      </c>
      <c r="S269">
        <f t="shared" si="113"/>
        <v>226.12297873576955</v>
      </c>
      <c r="T269">
        <f t="shared" si="114"/>
        <v>34.341357857498302</v>
      </c>
      <c r="U269">
        <f t="shared" si="115"/>
        <v>33.69905</v>
      </c>
      <c r="V269">
        <f t="shared" si="116"/>
        <v>5.2539686963817598</v>
      </c>
      <c r="W269">
        <f t="shared" si="117"/>
        <v>69.869539848040901</v>
      </c>
      <c r="X269">
        <f t="shared" si="118"/>
        <v>3.6176078787479424</v>
      </c>
      <c r="Y269">
        <f t="shared" si="119"/>
        <v>5.177660947268107</v>
      </c>
      <c r="Z269">
        <f t="shared" si="120"/>
        <v>1.6363608176338174</v>
      </c>
      <c r="AA269">
        <f t="shared" si="121"/>
        <v>-35.849090795745482</v>
      </c>
      <c r="AB269">
        <f t="shared" si="122"/>
        <v>-51.804458191360318</v>
      </c>
      <c r="AC269">
        <f t="shared" si="123"/>
        <v>-3.2462947997390827</v>
      </c>
      <c r="AD269">
        <f t="shared" si="124"/>
        <v>135.22313494892467</v>
      </c>
      <c r="AE269">
        <f t="shared" si="125"/>
        <v>48.09617533603317</v>
      </c>
      <c r="AF269">
        <f t="shared" si="126"/>
        <v>0.83592520702583195</v>
      </c>
      <c r="AG269">
        <f t="shared" si="127"/>
        <v>25.297993873392791</v>
      </c>
      <c r="AH269">
        <v>1742.5004727575019</v>
      </c>
      <c r="AI269">
        <v>1724.9975757575751</v>
      </c>
      <c r="AJ269">
        <v>1.6846050218215189</v>
      </c>
      <c r="AK269">
        <v>64.412612484880171</v>
      </c>
      <c r="AL269">
        <f t="shared" si="128"/>
        <v>0.81290455319150756</v>
      </c>
      <c r="AM269">
        <v>35.49204706324408</v>
      </c>
      <c r="AN269">
        <v>35.824482647058822</v>
      </c>
      <c r="AO269">
        <v>-1.2113992705996019E-3</v>
      </c>
      <c r="AP269">
        <v>92.771630971899214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47172.953469016065</v>
      </c>
      <c r="AV269">
        <f t="shared" si="132"/>
        <v>1200.0337500000001</v>
      </c>
      <c r="AW269">
        <f t="shared" si="133"/>
        <v>1025.9545635936631</v>
      </c>
      <c r="AX269">
        <f t="shared" si="134"/>
        <v>0.85493809119423769</v>
      </c>
      <c r="AY269">
        <f t="shared" si="135"/>
        <v>0.18843051600487865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1670268252.2874999</v>
      </c>
      <c r="BF269">
        <v>1660.2537500000001</v>
      </c>
      <c r="BG269">
        <v>1680.81</v>
      </c>
      <c r="BH269">
        <v>35.826137500000002</v>
      </c>
      <c r="BI269">
        <v>35.491325000000003</v>
      </c>
      <c r="BJ269">
        <v>1665.7249999999999</v>
      </c>
      <c r="BK269">
        <v>35.677962500000007</v>
      </c>
      <c r="BL269">
        <v>649.95737499999996</v>
      </c>
      <c r="BM269">
        <v>100.876875</v>
      </c>
      <c r="BN269">
        <v>9.9901487499999997E-2</v>
      </c>
      <c r="BO269">
        <v>33.437587500000006</v>
      </c>
      <c r="BP269">
        <v>33.69905</v>
      </c>
      <c r="BQ269">
        <v>999.9</v>
      </c>
      <c r="BR269">
        <v>0</v>
      </c>
      <c r="BS269">
        <v>0</v>
      </c>
      <c r="BT269">
        <v>9006.8762499999993</v>
      </c>
      <c r="BU269">
        <v>0</v>
      </c>
      <c r="BV269">
        <v>211.249</v>
      </c>
      <c r="BW269">
        <v>-20.557475</v>
      </c>
      <c r="BX269">
        <v>1721.9437499999999</v>
      </c>
      <c r="BY269">
        <v>1742.66</v>
      </c>
      <c r="BZ269">
        <v>0.334789375</v>
      </c>
      <c r="CA269">
        <v>1680.81</v>
      </c>
      <c r="CB269">
        <v>35.491325000000003</v>
      </c>
      <c r="CC269">
        <v>3.6140337499999999</v>
      </c>
      <c r="CD269">
        <v>3.58026125</v>
      </c>
      <c r="CE269">
        <v>27.165199999999999</v>
      </c>
      <c r="CF269">
        <v>27.005224999999999</v>
      </c>
      <c r="CG269">
        <v>1200.0337500000001</v>
      </c>
      <c r="CH269">
        <v>0.49998074999999997</v>
      </c>
      <c r="CI269">
        <v>0.50001925000000003</v>
      </c>
      <c r="CJ269">
        <v>0</v>
      </c>
      <c r="CK269">
        <v>978.10887500000001</v>
      </c>
      <c r="CL269">
        <v>4.9990899999999998</v>
      </c>
      <c r="CM269">
        <v>10343.6875</v>
      </c>
      <c r="CN269">
        <v>9558.0375000000004</v>
      </c>
      <c r="CO269">
        <v>43.875</v>
      </c>
      <c r="CP269">
        <v>45.75</v>
      </c>
      <c r="CQ269">
        <v>44.686999999999998</v>
      </c>
      <c r="CR269">
        <v>44.811999999999998</v>
      </c>
      <c r="CS269">
        <v>45.186999999999998</v>
      </c>
      <c r="CT269">
        <v>597.49374999999986</v>
      </c>
      <c r="CU269">
        <v>597.54</v>
      </c>
      <c r="CV269">
        <v>0</v>
      </c>
      <c r="CW269">
        <v>1670268273.2</v>
      </c>
      <c r="CX269">
        <v>0</v>
      </c>
      <c r="CY269">
        <v>1670266866.0999999</v>
      </c>
      <c r="CZ269" t="s">
        <v>356</v>
      </c>
      <c r="DA269">
        <v>1670266861.5999999</v>
      </c>
      <c r="DB269">
        <v>1670266866.0999999</v>
      </c>
      <c r="DC269">
        <v>4</v>
      </c>
      <c r="DD269">
        <v>8.4000000000000005E-2</v>
      </c>
      <c r="DE269">
        <v>1.7999999999999999E-2</v>
      </c>
      <c r="DF269">
        <v>-3.9009999999999998</v>
      </c>
      <c r="DG269">
        <v>0.14799999999999999</v>
      </c>
      <c r="DH269">
        <v>415</v>
      </c>
      <c r="DI269">
        <v>36</v>
      </c>
      <c r="DJ269">
        <v>0.66</v>
      </c>
      <c r="DK269">
        <v>0.36</v>
      </c>
      <c r="DL269">
        <v>-20.6588268292683</v>
      </c>
      <c r="DM269">
        <v>0.77465853658534511</v>
      </c>
      <c r="DN269">
        <v>0.1079095986245539</v>
      </c>
      <c r="DO269">
        <v>0</v>
      </c>
      <c r="DP269">
        <v>0.36882665853658542</v>
      </c>
      <c r="DQ269">
        <v>-7.9198202090592487E-2</v>
      </c>
      <c r="DR269">
        <v>3.225298033996598E-2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357</v>
      </c>
      <c r="EA269">
        <v>3.2959399999999999</v>
      </c>
      <c r="EB269">
        <v>2.6254499999999998</v>
      </c>
      <c r="EC269">
        <v>0.25442500000000001</v>
      </c>
      <c r="ED269">
        <v>0.25420399999999999</v>
      </c>
      <c r="EE269">
        <v>0.143844</v>
      </c>
      <c r="EF269">
        <v>0.141373</v>
      </c>
      <c r="EG269">
        <v>22538.5</v>
      </c>
      <c r="EH269">
        <v>22944.9</v>
      </c>
      <c r="EI269">
        <v>28141.9</v>
      </c>
      <c r="EJ269">
        <v>29631.3</v>
      </c>
      <c r="EK269">
        <v>33158.699999999997</v>
      </c>
      <c r="EL269">
        <v>35321.199999999997</v>
      </c>
      <c r="EM269">
        <v>39718.300000000003</v>
      </c>
      <c r="EN269">
        <v>42342.8</v>
      </c>
      <c r="EO269">
        <v>2.2248999999999999</v>
      </c>
      <c r="EP269">
        <v>2.1636799999999998</v>
      </c>
      <c r="EQ269">
        <v>0.11881800000000001</v>
      </c>
      <c r="ER269">
        <v>0</v>
      </c>
      <c r="ES269">
        <v>31.775400000000001</v>
      </c>
      <c r="ET269">
        <v>999.9</v>
      </c>
      <c r="EU269">
        <v>67.2</v>
      </c>
      <c r="EV269">
        <v>37.1</v>
      </c>
      <c r="EW269">
        <v>42.2316</v>
      </c>
      <c r="EX269">
        <v>57.234999999999999</v>
      </c>
      <c r="EY269">
        <v>-2.3958400000000002</v>
      </c>
      <c r="EZ269">
        <v>2</v>
      </c>
      <c r="FA269">
        <v>0.51339699999999999</v>
      </c>
      <c r="FB269">
        <v>0.62692800000000004</v>
      </c>
      <c r="FC269">
        <v>20.270700000000001</v>
      </c>
      <c r="FD269">
        <v>5.2186399999999997</v>
      </c>
      <c r="FE269">
        <v>12.0053</v>
      </c>
      <c r="FF269">
        <v>4.9866000000000001</v>
      </c>
      <c r="FG269">
        <v>3.2845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1.8622399999999999</v>
      </c>
      <c r="FN269">
        <v>1.86432</v>
      </c>
      <c r="FO269">
        <v>1.8603499999999999</v>
      </c>
      <c r="FP269">
        <v>1.8610599999999999</v>
      </c>
      <c r="FQ269">
        <v>1.8602000000000001</v>
      </c>
      <c r="FR269">
        <v>1.86188</v>
      </c>
      <c r="FS269">
        <v>1.8584000000000001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-5.47</v>
      </c>
      <c r="GH269">
        <v>0.14810000000000001</v>
      </c>
      <c r="GI269">
        <v>-2.9546745296188361</v>
      </c>
      <c r="GJ269">
        <v>-2.737337881603403E-3</v>
      </c>
      <c r="GK269">
        <v>1.2769921614711079E-6</v>
      </c>
      <c r="GL269">
        <v>-3.2469241445839119E-10</v>
      </c>
      <c r="GM269">
        <v>0.14817000000000749</v>
      </c>
      <c r="GN269">
        <v>0</v>
      </c>
      <c r="GO269">
        <v>0</v>
      </c>
      <c r="GP269">
        <v>0</v>
      </c>
      <c r="GQ269">
        <v>4</v>
      </c>
      <c r="GR269">
        <v>2074</v>
      </c>
      <c r="GS269">
        <v>4</v>
      </c>
      <c r="GT269">
        <v>30</v>
      </c>
      <c r="GU269">
        <v>23.2</v>
      </c>
      <c r="GV269">
        <v>23.1</v>
      </c>
      <c r="GW269">
        <v>4.22119</v>
      </c>
      <c r="GX269">
        <v>2.50732</v>
      </c>
      <c r="GY269">
        <v>2.04834</v>
      </c>
      <c r="GZ269">
        <v>2.6049799999999999</v>
      </c>
      <c r="HA269">
        <v>2.1972700000000001</v>
      </c>
      <c r="HB269">
        <v>2.3559600000000001</v>
      </c>
      <c r="HC269">
        <v>40.3491</v>
      </c>
      <c r="HD269">
        <v>16.0321</v>
      </c>
      <c r="HE269">
        <v>18</v>
      </c>
      <c r="HF269">
        <v>712.50800000000004</v>
      </c>
      <c r="HG269">
        <v>735.62900000000002</v>
      </c>
      <c r="HH269">
        <v>31.000699999999998</v>
      </c>
      <c r="HI269">
        <v>33.858800000000002</v>
      </c>
      <c r="HJ269">
        <v>29.9999</v>
      </c>
      <c r="HK269">
        <v>33.7303</v>
      </c>
      <c r="HL269">
        <v>33.720199999999998</v>
      </c>
      <c r="HM269">
        <v>84.432699999999997</v>
      </c>
      <c r="HN269">
        <v>23.162700000000001</v>
      </c>
      <c r="HO269">
        <v>74.432299999999998</v>
      </c>
      <c r="HP269">
        <v>31</v>
      </c>
      <c r="HQ269">
        <v>1695.25</v>
      </c>
      <c r="HR269">
        <v>35.456499999999998</v>
      </c>
      <c r="HS269">
        <v>99.156599999999997</v>
      </c>
      <c r="HT269">
        <v>98.1995</v>
      </c>
    </row>
    <row r="270" spans="1:228" x14ac:dyDescent="0.2">
      <c r="A270">
        <v>255</v>
      </c>
      <c r="B270">
        <v>1670268258.5999999</v>
      </c>
      <c r="C270">
        <v>1014</v>
      </c>
      <c r="D270" t="s">
        <v>869</v>
      </c>
      <c r="E270" t="s">
        <v>870</v>
      </c>
      <c r="F270">
        <v>4</v>
      </c>
      <c r="G270">
        <v>1670268256.5999999</v>
      </c>
      <c r="H270">
        <f t="shared" si="102"/>
        <v>8.187205225197125E-4</v>
      </c>
      <c r="I270">
        <f t="shared" si="103"/>
        <v>0.8187205225197125</v>
      </c>
      <c r="J270">
        <f t="shared" si="104"/>
        <v>24.734994831570113</v>
      </c>
      <c r="K270">
        <f t="shared" si="105"/>
        <v>1667.444285714286</v>
      </c>
      <c r="L270">
        <f t="shared" si="106"/>
        <v>815.61117369748911</v>
      </c>
      <c r="M270">
        <f t="shared" si="107"/>
        <v>82.358096302337316</v>
      </c>
      <c r="N270">
        <f t="shared" si="108"/>
        <v>168.37378090233733</v>
      </c>
      <c r="O270">
        <f t="shared" si="109"/>
        <v>4.8673455436959327E-2</v>
      </c>
      <c r="P270">
        <f t="shared" si="110"/>
        <v>3.6768627009082122</v>
      </c>
      <c r="Q270">
        <f t="shared" si="111"/>
        <v>4.8318315144564819E-2</v>
      </c>
      <c r="R270">
        <f t="shared" si="112"/>
        <v>3.023063872474805E-2</v>
      </c>
      <c r="S270">
        <f t="shared" si="113"/>
        <v>226.11104495072726</v>
      </c>
      <c r="T270">
        <f t="shared" si="114"/>
        <v>34.338152269111205</v>
      </c>
      <c r="U270">
        <f t="shared" si="115"/>
        <v>33.695642857142857</v>
      </c>
      <c r="V270">
        <f t="shared" si="116"/>
        <v>5.2529680674437884</v>
      </c>
      <c r="W270">
        <f t="shared" si="117"/>
        <v>69.866272477961715</v>
      </c>
      <c r="X270">
        <f t="shared" si="118"/>
        <v>3.617128652208041</v>
      </c>
      <c r="Y270">
        <f t="shared" si="119"/>
        <v>5.1772171663358897</v>
      </c>
      <c r="Z270">
        <f t="shared" si="120"/>
        <v>1.6358394152357474</v>
      </c>
      <c r="AA270">
        <f t="shared" si="121"/>
        <v>-36.105575043119323</v>
      </c>
      <c r="AB270">
        <f t="shared" si="122"/>
        <v>-51.456903078784066</v>
      </c>
      <c r="AC270">
        <f t="shared" si="123"/>
        <v>-3.2229149270928605</v>
      </c>
      <c r="AD270">
        <f t="shared" si="124"/>
        <v>135.32565190173102</v>
      </c>
      <c r="AE270">
        <f t="shared" si="125"/>
        <v>48.427251884786919</v>
      </c>
      <c r="AF270">
        <f t="shared" si="126"/>
        <v>0.83174579712859098</v>
      </c>
      <c r="AG270">
        <f t="shared" si="127"/>
        <v>24.734994831570113</v>
      </c>
      <c r="AH270">
        <v>1749.5746000590191</v>
      </c>
      <c r="AI270">
        <v>1732.0283030303031</v>
      </c>
      <c r="AJ270">
        <v>1.758223515274655</v>
      </c>
      <c r="AK270">
        <v>64.412612484880171</v>
      </c>
      <c r="AL270">
        <f t="shared" si="128"/>
        <v>0.8187205225197125</v>
      </c>
      <c r="AM270">
        <v>35.490056902700303</v>
      </c>
      <c r="AN270">
        <v>35.820672058823519</v>
      </c>
      <c r="AO270">
        <v>-4.8609267683927319E-4</v>
      </c>
      <c r="AP270">
        <v>92.771630971899214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47204.162697235472</v>
      </c>
      <c r="AV270">
        <f t="shared" si="132"/>
        <v>1199.9657142857141</v>
      </c>
      <c r="AW270">
        <f t="shared" si="133"/>
        <v>1025.8968564511536</v>
      </c>
      <c r="AX270">
        <f t="shared" si="134"/>
        <v>0.85493847385616695</v>
      </c>
      <c r="AY270">
        <f t="shared" si="135"/>
        <v>0.18843125454240253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1670268256.5999999</v>
      </c>
      <c r="BF270">
        <v>1667.444285714286</v>
      </c>
      <c r="BG270">
        <v>1688.1342857142861</v>
      </c>
      <c r="BH270">
        <v>35.821257142857142</v>
      </c>
      <c r="BI270">
        <v>35.488171428571427</v>
      </c>
      <c r="BJ270">
        <v>1672.924285714286</v>
      </c>
      <c r="BK270">
        <v>35.673071428571433</v>
      </c>
      <c r="BL270">
        <v>650.06371428571424</v>
      </c>
      <c r="BM270">
        <v>100.8771428571429</v>
      </c>
      <c r="BN270">
        <v>0.10001262857142861</v>
      </c>
      <c r="BO270">
        <v>33.436057142857138</v>
      </c>
      <c r="BP270">
        <v>33.695642857142857</v>
      </c>
      <c r="BQ270">
        <v>999.89999999999986</v>
      </c>
      <c r="BR270">
        <v>0</v>
      </c>
      <c r="BS270">
        <v>0</v>
      </c>
      <c r="BT270">
        <v>9012.8585714285709</v>
      </c>
      <c r="BU270">
        <v>0</v>
      </c>
      <c r="BV270">
        <v>207.79942857142859</v>
      </c>
      <c r="BW270">
        <v>-20.690542857142859</v>
      </c>
      <c r="BX270">
        <v>1729.3942857142849</v>
      </c>
      <c r="BY270">
        <v>1750.247142857143</v>
      </c>
      <c r="BZ270">
        <v>0.33307057142857138</v>
      </c>
      <c r="CA270">
        <v>1688.1342857142861</v>
      </c>
      <c r="CB270">
        <v>35.488171428571427</v>
      </c>
      <c r="CC270">
        <v>3.61354</v>
      </c>
      <c r="CD270">
        <v>3.5799428571428571</v>
      </c>
      <c r="CE270">
        <v>27.162871428571432</v>
      </c>
      <c r="CF270">
        <v>27.003728571428571</v>
      </c>
      <c r="CG270">
        <v>1199.9657142857141</v>
      </c>
      <c r="CH270">
        <v>0.49996642857142859</v>
      </c>
      <c r="CI270">
        <v>0.50003357142857141</v>
      </c>
      <c r="CJ270">
        <v>0</v>
      </c>
      <c r="CK270">
        <v>978.17328571428573</v>
      </c>
      <c r="CL270">
        <v>4.9990899999999998</v>
      </c>
      <c r="CM270">
        <v>10341.17142857143</v>
      </c>
      <c r="CN270">
        <v>9557.4857142857127</v>
      </c>
      <c r="CO270">
        <v>43.875</v>
      </c>
      <c r="CP270">
        <v>45.75</v>
      </c>
      <c r="CQ270">
        <v>44.686999999999998</v>
      </c>
      <c r="CR270">
        <v>44.811999999999998</v>
      </c>
      <c r="CS270">
        <v>45.186999999999998</v>
      </c>
      <c r="CT270">
        <v>597.44428571428568</v>
      </c>
      <c r="CU270">
        <v>597.52142857142849</v>
      </c>
      <c r="CV270">
        <v>0</v>
      </c>
      <c r="CW270">
        <v>1670268277.4000001</v>
      </c>
      <c r="CX270">
        <v>0</v>
      </c>
      <c r="CY270">
        <v>1670266866.0999999</v>
      </c>
      <c r="CZ270" t="s">
        <v>356</v>
      </c>
      <c r="DA270">
        <v>1670266861.5999999</v>
      </c>
      <c r="DB270">
        <v>1670266866.0999999</v>
      </c>
      <c r="DC270">
        <v>4</v>
      </c>
      <c r="DD270">
        <v>8.4000000000000005E-2</v>
      </c>
      <c r="DE270">
        <v>1.7999999999999999E-2</v>
      </c>
      <c r="DF270">
        <v>-3.9009999999999998</v>
      </c>
      <c r="DG270">
        <v>0.14799999999999999</v>
      </c>
      <c r="DH270">
        <v>415</v>
      </c>
      <c r="DI270">
        <v>36</v>
      </c>
      <c r="DJ270">
        <v>0.66</v>
      </c>
      <c r="DK270">
        <v>0.36</v>
      </c>
      <c r="DL270">
        <v>-20.657987500000001</v>
      </c>
      <c r="DM270">
        <v>0.52795834896811833</v>
      </c>
      <c r="DN270">
        <v>0.108972513019339</v>
      </c>
      <c r="DO270">
        <v>0</v>
      </c>
      <c r="DP270">
        <v>0.3663283</v>
      </c>
      <c r="DQ270">
        <v>-0.25806893808630471</v>
      </c>
      <c r="DR270">
        <v>3.4808378199939163E-2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365</v>
      </c>
      <c r="EA270">
        <v>3.2960600000000002</v>
      </c>
      <c r="EB270">
        <v>2.6252</v>
      </c>
      <c r="EC270">
        <v>0.25503199999999998</v>
      </c>
      <c r="ED270">
        <v>0.25478699999999999</v>
      </c>
      <c r="EE270">
        <v>0.143841</v>
      </c>
      <c r="EF270">
        <v>0.14136499999999999</v>
      </c>
      <c r="EG270">
        <v>22520.400000000001</v>
      </c>
      <c r="EH270">
        <v>22926.7</v>
      </c>
      <c r="EI270">
        <v>28142.3</v>
      </c>
      <c r="EJ270">
        <v>29631.200000000001</v>
      </c>
      <c r="EK270">
        <v>33159.4</v>
      </c>
      <c r="EL270">
        <v>35321.699999999997</v>
      </c>
      <c r="EM270">
        <v>39718.800000000003</v>
      </c>
      <c r="EN270">
        <v>42343</v>
      </c>
      <c r="EO270">
        <v>2.22485</v>
      </c>
      <c r="EP270">
        <v>2.1637</v>
      </c>
      <c r="EQ270">
        <v>0.118297</v>
      </c>
      <c r="ER270">
        <v>0</v>
      </c>
      <c r="ES270">
        <v>31.772600000000001</v>
      </c>
      <c r="ET270">
        <v>999.9</v>
      </c>
      <c r="EU270">
        <v>67.2</v>
      </c>
      <c r="EV270">
        <v>37</v>
      </c>
      <c r="EW270">
        <v>42.002099999999999</v>
      </c>
      <c r="EX270">
        <v>57.264899999999997</v>
      </c>
      <c r="EY270">
        <v>-2.3878200000000001</v>
      </c>
      <c r="EZ270">
        <v>2</v>
      </c>
      <c r="FA270">
        <v>0.51340399999999997</v>
      </c>
      <c r="FB270">
        <v>0.63036999999999999</v>
      </c>
      <c r="FC270">
        <v>20.270600000000002</v>
      </c>
      <c r="FD270">
        <v>5.2192400000000001</v>
      </c>
      <c r="FE270">
        <v>12.006399999999999</v>
      </c>
      <c r="FF270">
        <v>4.98705</v>
      </c>
      <c r="FG270">
        <v>3.2845499999999999</v>
      </c>
      <c r="FH270">
        <v>9999</v>
      </c>
      <c r="FI270">
        <v>9999</v>
      </c>
      <c r="FJ270">
        <v>9999</v>
      </c>
      <c r="FK270">
        <v>999.9</v>
      </c>
      <c r="FL270">
        <v>1.8658300000000001</v>
      </c>
      <c r="FM270">
        <v>1.86225</v>
      </c>
      <c r="FN270">
        <v>1.8643099999999999</v>
      </c>
      <c r="FO270">
        <v>1.8603499999999999</v>
      </c>
      <c r="FP270">
        <v>1.8611</v>
      </c>
      <c r="FQ270">
        <v>1.8602000000000001</v>
      </c>
      <c r="FR270">
        <v>1.86188</v>
      </c>
      <c r="FS270">
        <v>1.85843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-5.48</v>
      </c>
      <c r="GH270">
        <v>0.1482</v>
      </c>
      <c r="GI270">
        <v>-2.9546745296188361</v>
      </c>
      <c r="GJ270">
        <v>-2.737337881603403E-3</v>
      </c>
      <c r="GK270">
        <v>1.2769921614711079E-6</v>
      </c>
      <c r="GL270">
        <v>-3.2469241445839119E-10</v>
      </c>
      <c r="GM270">
        <v>0.14817000000000749</v>
      </c>
      <c r="GN270">
        <v>0</v>
      </c>
      <c r="GO270">
        <v>0</v>
      </c>
      <c r="GP270">
        <v>0</v>
      </c>
      <c r="GQ270">
        <v>4</v>
      </c>
      <c r="GR270">
        <v>2074</v>
      </c>
      <c r="GS270">
        <v>4</v>
      </c>
      <c r="GT270">
        <v>30</v>
      </c>
      <c r="GU270">
        <v>23.3</v>
      </c>
      <c r="GV270">
        <v>23.2</v>
      </c>
      <c r="GW270">
        <v>4.2346199999999996</v>
      </c>
      <c r="GX270">
        <v>2.50122</v>
      </c>
      <c r="GY270">
        <v>2.04834</v>
      </c>
      <c r="GZ270">
        <v>2.6061999999999999</v>
      </c>
      <c r="HA270">
        <v>2.1972700000000001</v>
      </c>
      <c r="HB270">
        <v>2.3706100000000001</v>
      </c>
      <c r="HC270">
        <v>40.3491</v>
      </c>
      <c r="HD270">
        <v>16.023299999999999</v>
      </c>
      <c r="HE270">
        <v>18</v>
      </c>
      <c r="HF270">
        <v>712.45399999999995</v>
      </c>
      <c r="HG270">
        <v>735.63599999999997</v>
      </c>
      <c r="HH270">
        <v>31.000900000000001</v>
      </c>
      <c r="HI270">
        <v>33.856900000000003</v>
      </c>
      <c r="HJ270">
        <v>29.9999</v>
      </c>
      <c r="HK270">
        <v>33.729199999999999</v>
      </c>
      <c r="HL270">
        <v>33.718899999999998</v>
      </c>
      <c r="HM270">
        <v>84.697100000000006</v>
      </c>
      <c r="HN270">
        <v>23.162700000000001</v>
      </c>
      <c r="HO270">
        <v>74.432299999999998</v>
      </c>
      <c r="HP270">
        <v>31</v>
      </c>
      <c r="HQ270">
        <v>1701.93</v>
      </c>
      <c r="HR270">
        <v>35.456499999999998</v>
      </c>
      <c r="HS270">
        <v>99.158100000000005</v>
      </c>
      <c r="HT270">
        <v>98.1995</v>
      </c>
    </row>
    <row r="271" spans="1:228" x14ac:dyDescent="0.2">
      <c r="A271">
        <v>256</v>
      </c>
      <c r="B271">
        <v>1670268262.5999999</v>
      </c>
      <c r="C271">
        <v>1018</v>
      </c>
      <c r="D271" t="s">
        <v>871</v>
      </c>
      <c r="E271" t="s">
        <v>872</v>
      </c>
      <c r="F271">
        <v>4</v>
      </c>
      <c r="G271">
        <v>1670268260.2874999</v>
      </c>
      <c r="H271">
        <f t="shared" si="102"/>
        <v>8.2699986256466469E-4</v>
      </c>
      <c r="I271">
        <f t="shared" si="103"/>
        <v>0.82699986256466473</v>
      </c>
      <c r="J271">
        <f t="shared" si="104"/>
        <v>24.639544725494904</v>
      </c>
      <c r="K271">
        <f t="shared" si="105"/>
        <v>1673.665</v>
      </c>
      <c r="L271">
        <f t="shared" si="106"/>
        <v>833.45857941158818</v>
      </c>
      <c r="M271">
        <f t="shared" si="107"/>
        <v>84.159885194322385</v>
      </c>
      <c r="N271">
        <f t="shared" si="108"/>
        <v>169.00114502774431</v>
      </c>
      <c r="O271">
        <f t="shared" si="109"/>
        <v>4.9206813564930944E-2</v>
      </c>
      <c r="P271">
        <f t="shared" si="110"/>
        <v>3.6699030535396302</v>
      </c>
      <c r="Q271">
        <f t="shared" si="111"/>
        <v>4.8843195985398387E-2</v>
      </c>
      <c r="R271">
        <f t="shared" si="112"/>
        <v>3.0559442922747936E-2</v>
      </c>
      <c r="S271">
        <f t="shared" si="113"/>
        <v>226.10936173633894</v>
      </c>
      <c r="T271">
        <f t="shared" si="114"/>
        <v>34.335561670442203</v>
      </c>
      <c r="U271">
        <f t="shared" si="115"/>
        <v>33.691025000000003</v>
      </c>
      <c r="V271">
        <f t="shared" si="116"/>
        <v>5.2516121336672814</v>
      </c>
      <c r="W271">
        <f t="shared" si="117"/>
        <v>69.873062505707068</v>
      </c>
      <c r="X271">
        <f t="shared" si="118"/>
        <v>3.6169823649686021</v>
      </c>
      <c r="Y271">
        <f t="shared" si="119"/>
        <v>5.1765047004676168</v>
      </c>
      <c r="Z271">
        <f t="shared" si="120"/>
        <v>1.6346297686986793</v>
      </c>
      <c r="AA271">
        <f t="shared" si="121"/>
        <v>-36.470693939101714</v>
      </c>
      <c r="AB271">
        <f t="shared" si="122"/>
        <v>-50.932003070269644</v>
      </c>
      <c r="AC271">
        <f t="shared" si="123"/>
        <v>-3.1959776933809185</v>
      </c>
      <c r="AD271">
        <f t="shared" si="124"/>
        <v>135.51068703358666</v>
      </c>
      <c r="AE271">
        <f t="shared" si="125"/>
        <v>47.800065653580425</v>
      </c>
      <c r="AF271">
        <f t="shared" si="126"/>
        <v>0.83864653521697119</v>
      </c>
      <c r="AG271">
        <f t="shared" si="127"/>
        <v>24.639544725494904</v>
      </c>
      <c r="AH271">
        <v>1756.228175051682</v>
      </c>
      <c r="AI271">
        <v>1738.9352121212121</v>
      </c>
      <c r="AJ271">
        <v>1.703610629708177</v>
      </c>
      <c r="AK271">
        <v>64.412612484880171</v>
      </c>
      <c r="AL271">
        <f t="shared" si="128"/>
        <v>0.82699986256466473</v>
      </c>
      <c r="AM271">
        <v>35.487408105258638</v>
      </c>
      <c r="AN271">
        <v>35.81856558823528</v>
      </c>
      <c r="AO271">
        <v>1.166237174889791E-5</v>
      </c>
      <c r="AP271">
        <v>92.771630971899214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47080.40531618151</v>
      </c>
      <c r="AV271">
        <f t="shared" si="132"/>
        <v>1199.9575</v>
      </c>
      <c r="AW271">
        <f t="shared" si="133"/>
        <v>1025.8897635939579</v>
      </c>
      <c r="AX271">
        <f t="shared" si="134"/>
        <v>0.85493841539717697</v>
      </c>
      <c r="AY271">
        <f t="shared" si="135"/>
        <v>0.18843114171655159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1670268260.2874999</v>
      </c>
      <c r="BF271">
        <v>1673.665</v>
      </c>
      <c r="BG271">
        <v>1694.10375</v>
      </c>
      <c r="BH271">
        <v>35.819974999999999</v>
      </c>
      <c r="BI271">
        <v>35.484087500000001</v>
      </c>
      <c r="BJ271">
        <v>1679.1512499999999</v>
      </c>
      <c r="BK271">
        <v>35.671774999999997</v>
      </c>
      <c r="BL271">
        <v>649.9905</v>
      </c>
      <c r="BM271">
        <v>100.87675</v>
      </c>
      <c r="BN271">
        <v>9.9935912500000001E-2</v>
      </c>
      <c r="BO271">
        <v>33.433599999999998</v>
      </c>
      <c r="BP271">
        <v>33.691025000000003</v>
      </c>
      <c r="BQ271">
        <v>999.9</v>
      </c>
      <c r="BR271">
        <v>0</v>
      </c>
      <c r="BS271">
        <v>0</v>
      </c>
      <c r="BT271">
        <v>8988.8274999999994</v>
      </c>
      <c r="BU271">
        <v>0</v>
      </c>
      <c r="BV271">
        <v>204.22437500000001</v>
      </c>
      <c r="BW271">
        <v>-20.44115</v>
      </c>
      <c r="BX271">
        <v>1735.84375</v>
      </c>
      <c r="BY271">
        <v>1756.4324999999999</v>
      </c>
      <c r="BZ271">
        <v>0.33586112499999998</v>
      </c>
      <c r="CA271">
        <v>1694.10375</v>
      </c>
      <c r="CB271">
        <v>35.484087500000001</v>
      </c>
      <c r="CC271">
        <v>3.6133962500000001</v>
      </c>
      <c r="CD271">
        <v>3.5795149999999998</v>
      </c>
      <c r="CE271">
        <v>27.162175000000001</v>
      </c>
      <c r="CF271">
        <v>27.001687499999999</v>
      </c>
      <c r="CG271">
        <v>1199.9575</v>
      </c>
      <c r="CH271">
        <v>0.49996837500000002</v>
      </c>
      <c r="CI271">
        <v>0.50003162500000009</v>
      </c>
      <c r="CJ271">
        <v>0</v>
      </c>
      <c r="CK271">
        <v>977.84537499999988</v>
      </c>
      <c r="CL271">
        <v>4.9990899999999998</v>
      </c>
      <c r="CM271">
        <v>10339.299999999999</v>
      </c>
      <c r="CN271">
        <v>9557.3974999999991</v>
      </c>
      <c r="CO271">
        <v>43.875</v>
      </c>
      <c r="CP271">
        <v>45.726374999999997</v>
      </c>
      <c r="CQ271">
        <v>44.686999999999998</v>
      </c>
      <c r="CR271">
        <v>44.811999999999998</v>
      </c>
      <c r="CS271">
        <v>45.186999999999998</v>
      </c>
      <c r="CT271">
        <v>597.4425</v>
      </c>
      <c r="CU271">
        <v>597.51499999999999</v>
      </c>
      <c r="CV271">
        <v>0</v>
      </c>
      <c r="CW271">
        <v>1670268281.5999999</v>
      </c>
      <c r="CX271">
        <v>0</v>
      </c>
      <c r="CY271">
        <v>1670266866.0999999</v>
      </c>
      <c r="CZ271" t="s">
        <v>356</v>
      </c>
      <c r="DA271">
        <v>1670266861.5999999</v>
      </c>
      <c r="DB271">
        <v>1670266866.0999999</v>
      </c>
      <c r="DC271">
        <v>4</v>
      </c>
      <c r="DD271">
        <v>8.4000000000000005E-2</v>
      </c>
      <c r="DE271">
        <v>1.7999999999999999E-2</v>
      </c>
      <c r="DF271">
        <v>-3.9009999999999998</v>
      </c>
      <c r="DG271">
        <v>0.14799999999999999</v>
      </c>
      <c r="DH271">
        <v>415</v>
      </c>
      <c r="DI271">
        <v>36</v>
      </c>
      <c r="DJ271">
        <v>0.66</v>
      </c>
      <c r="DK271">
        <v>0.36</v>
      </c>
      <c r="DL271">
        <v>-20.593914999999999</v>
      </c>
      <c r="DM271">
        <v>0.54670469043154357</v>
      </c>
      <c r="DN271">
        <v>0.1166916568354396</v>
      </c>
      <c r="DO271">
        <v>0</v>
      </c>
      <c r="DP271">
        <v>0.35732692500000002</v>
      </c>
      <c r="DQ271">
        <v>-0.29773721200750469</v>
      </c>
      <c r="DR271">
        <v>3.4294096289585692E-2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365</v>
      </c>
      <c r="EA271">
        <v>3.29603</v>
      </c>
      <c r="EB271">
        <v>2.62527</v>
      </c>
      <c r="EC271">
        <v>0.25562200000000002</v>
      </c>
      <c r="ED271">
        <v>0.25537900000000002</v>
      </c>
      <c r="EE271">
        <v>0.14382900000000001</v>
      </c>
      <c r="EF271">
        <v>0.14135</v>
      </c>
      <c r="EG271">
        <v>22502.5</v>
      </c>
      <c r="EH271">
        <v>22908.2</v>
      </c>
      <c r="EI271">
        <v>28142.400000000001</v>
      </c>
      <c r="EJ271">
        <v>29630.9</v>
      </c>
      <c r="EK271">
        <v>33159.9</v>
      </c>
      <c r="EL271">
        <v>35321.9</v>
      </c>
      <c r="EM271">
        <v>39718.800000000003</v>
      </c>
      <c r="EN271">
        <v>42342.400000000001</v>
      </c>
      <c r="EO271">
        <v>2.2250000000000001</v>
      </c>
      <c r="EP271">
        <v>2.1636500000000001</v>
      </c>
      <c r="EQ271">
        <v>0.11876200000000001</v>
      </c>
      <c r="ER271">
        <v>0</v>
      </c>
      <c r="ES271">
        <v>31.7682</v>
      </c>
      <c r="ET271">
        <v>999.9</v>
      </c>
      <c r="EU271">
        <v>67.2</v>
      </c>
      <c r="EV271">
        <v>37</v>
      </c>
      <c r="EW271">
        <v>42.003</v>
      </c>
      <c r="EX271">
        <v>57.504899999999999</v>
      </c>
      <c r="EY271">
        <v>-2.3958400000000002</v>
      </c>
      <c r="EZ271">
        <v>2</v>
      </c>
      <c r="FA271">
        <v>0.51296699999999995</v>
      </c>
      <c r="FB271">
        <v>0.63340099999999999</v>
      </c>
      <c r="FC271">
        <v>20.270800000000001</v>
      </c>
      <c r="FD271">
        <v>5.2196899999999999</v>
      </c>
      <c r="FE271">
        <v>12.006500000000001</v>
      </c>
      <c r="FF271">
        <v>4.9870999999999999</v>
      </c>
      <c r="FG271">
        <v>3.2846500000000001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1.86225</v>
      </c>
      <c r="FN271">
        <v>1.8643000000000001</v>
      </c>
      <c r="FO271">
        <v>1.8603499999999999</v>
      </c>
      <c r="FP271">
        <v>1.8610599999999999</v>
      </c>
      <c r="FQ271">
        <v>1.86019</v>
      </c>
      <c r="FR271">
        <v>1.86188</v>
      </c>
      <c r="FS271">
        <v>1.85842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-5.49</v>
      </c>
      <c r="GH271">
        <v>0.14810000000000001</v>
      </c>
      <c r="GI271">
        <v>-2.9546745296188361</v>
      </c>
      <c r="GJ271">
        <v>-2.737337881603403E-3</v>
      </c>
      <c r="GK271">
        <v>1.2769921614711079E-6</v>
      </c>
      <c r="GL271">
        <v>-3.2469241445839119E-10</v>
      </c>
      <c r="GM271">
        <v>0.14817000000000749</v>
      </c>
      <c r="GN271">
        <v>0</v>
      </c>
      <c r="GO271">
        <v>0</v>
      </c>
      <c r="GP271">
        <v>0</v>
      </c>
      <c r="GQ271">
        <v>4</v>
      </c>
      <c r="GR271">
        <v>2074</v>
      </c>
      <c r="GS271">
        <v>4</v>
      </c>
      <c r="GT271">
        <v>30</v>
      </c>
      <c r="GU271">
        <v>23.4</v>
      </c>
      <c r="GV271">
        <v>23.3</v>
      </c>
      <c r="GW271">
        <v>4.2468300000000001</v>
      </c>
      <c r="GX271">
        <v>2.49878</v>
      </c>
      <c r="GY271">
        <v>2.04834</v>
      </c>
      <c r="GZ271">
        <v>2.6049799999999999</v>
      </c>
      <c r="HA271">
        <v>2.1972700000000001</v>
      </c>
      <c r="HB271">
        <v>2.36694</v>
      </c>
      <c r="HC271">
        <v>40.3491</v>
      </c>
      <c r="HD271">
        <v>16.023299999999999</v>
      </c>
      <c r="HE271">
        <v>18</v>
      </c>
      <c r="HF271">
        <v>712.55799999999999</v>
      </c>
      <c r="HG271">
        <v>735.58900000000006</v>
      </c>
      <c r="HH271">
        <v>31.000900000000001</v>
      </c>
      <c r="HI271">
        <v>33.856900000000003</v>
      </c>
      <c r="HJ271">
        <v>29.9999</v>
      </c>
      <c r="HK271">
        <v>33.727200000000003</v>
      </c>
      <c r="HL271">
        <v>33.718899999999998</v>
      </c>
      <c r="HM271">
        <v>84.934700000000007</v>
      </c>
      <c r="HN271">
        <v>23.162700000000001</v>
      </c>
      <c r="HO271">
        <v>74.432299999999998</v>
      </c>
      <c r="HP271">
        <v>31</v>
      </c>
      <c r="HQ271">
        <v>1708.61</v>
      </c>
      <c r="HR271">
        <v>35.4602</v>
      </c>
      <c r="HS271">
        <v>99.158100000000005</v>
      </c>
      <c r="HT271">
        <v>98.198300000000003</v>
      </c>
    </row>
    <row r="272" spans="1:228" x14ac:dyDescent="0.2">
      <c r="A272">
        <v>257</v>
      </c>
      <c r="B272">
        <v>1670268266.5999999</v>
      </c>
      <c r="C272">
        <v>1022</v>
      </c>
      <c r="D272" t="s">
        <v>873</v>
      </c>
      <c r="E272" t="s">
        <v>874</v>
      </c>
      <c r="F272">
        <v>4</v>
      </c>
      <c r="G272">
        <v>1670268264.5999999</v>
      </c>
      <c r="H272">
        <f t="shared" ref="H272:H335" si="136">(I272)/1000</f>
        <v>8.2216231135257575E-4</v>
      </c>
      <c r="I272">
        <f t="shared" ref="I272:I335" si="137">IF(BD272, AL272, AF272)</f>
        <v>0.82216231135257578</v>
      </c>
      <c r="J272">
        <f t="shared" ref="J272:J335" si="138">IF(BD272, AG272, AE272)</f>
        <v>24.598171438608468</v>
      </c>
      <c r="K272">
        <f t="shared" ref="K272:K335" si="139">BF272 - IF(AS272&gt;1, J272*AZ272*100/(AU272*BT272), 0)</f>
        <v>1680.8328571428569</v>
      </c>
      <c r="L272">
        <f t="shared" ref="L272:L335" si="140">((R272-H272/2)*K272-J272)/(R272+H272/2)</f>
        <v>837.5757048771369</v>
      </c>
      <c r="M272">
        <f t="shared" ref="M272:M335" si="141">L272*(BM272+BN272)/1000</f>
        <v>84.574416349444931</v>
      </c>
      <c r="N272">
        <f t="shared" ref="N272:N335" si="142">(BF272 - IF(AS272&gt;1, J272*AZ272*100/(AU272*BT272), 0))*(BM272+BN272)/1000</f>
        <v>169.72251827036899</v>
      </c>
      <c r="O272">
        <f t="shared" ref="O272:O335" si="143">2/((1/Q272-1/P272)+SIGN(Q272)*SQRT((1/Q272-1/P272)*(1/Q272-1/P272) + 4*BA272/((BA272+1)*(BA272+1))*(2*1/Q272*1/P272-1/P272*1/P272)))</f>
        <v>4.8945245674134372E-2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3.6720088458883851</v>
      </c>
      <c r="Q272">
        <f t="shared" ref="Q272:Q335" si="145">H272*(1000-(1000*0.61365*EXP(17.502*U272/(240.97+U272))/(BM272+BN272)+BH272)/2)/(1000*0.61365*EXP(17.502*U272/(240.97+U272))/(BM272+BN272)-BH272)</f>
        <v>4.8585673008092925E-2</v>
      </c>
      <c r="R272">
        <f t="shared" ref="R272:R335" si="146">1/((BA272+1)/(O272/1.6)+1/(P272/1.37)) + BA272/((BA272+1)/(O272/1.6) + BA272/(P272/1.37))</f>
        <v>3.0398131426309344E-2</v>
      </c>
      <c r="S272">
        <f t="shared" ref="S272:S335" si="147">(AV272*AY272)</f>
        <v>226.12327209265013</v>
      </c>
      <c r="T272">
        <f t="shared" ref="T272:T335" si="148">(BO272+(S272+2*0.95*0.0000000567*(((BO272+$B$6)+273)^4-(BO272+273)^4)-44100*H272)/(1.84*29.3*P272+8*0.95*0.0000000567*(BO272+273)^3))</f>
        <v>34.33279976355427</v>
      </c>
      <c r="U272">
        <f t="shared" ref="U272:U335" si="149">($C$6*BP272+$D$6*BQ272+$E$6*T272)</f>
        <v>33.685614285714287</v>
      </c>
      <c r="V272">
        <f t="shared" ref="V272:V335" si="150">0.61365*EXP(17.502*U272/(240.97+U272))</f>
        <v>5.2500237818662496</v>
      </c>
      <c r="W272">
        <f t="shared" ref="W272:W335" si="151">(X272/Y272*100)</f>
        <v>69.873941783496122</v>
      </c>
      <c r="X272">
        <f t="shared" ref="X272:X335" si="152">BH272*(BM272+BN272)/1000</f>
        <v>3.6163478052012112</v>
      </c>
      <c r="Y272">
        <f t="shared" ref="Y272:Y335" si="153">0.61365*EXP(17.502*BO272/(240.97+BO272))</f>
        <v>5.175531411132404</v>
      </c>
      <c r="Z272">
        <f t="shared" ref="Z272:Z335" si="154">(V272-BH272*(BM272+BN272)/1000)</f>
        <v>1.6336759766650384</v>
      </c>
      <c r="AA272">
        <f t="shared" ref="AA272:AA335" si="155">(-H272*44100)</f>
        <v>-36.257357930648588</v>
      </c>
      <c r="AB272">
        <f t="shared" ref="AB272:AB335" si="156">2*29.3*P272*0.92*(BO272-U272)</f>
        <v>-50.554691913144147</v>
      </c>
      <c r="AC272">
        <f t="shared" ref="AC272:AC335" si="157">2*0.95*0.0000000567*(((BO272+$B$6)+273)^4-(U272+273)^4)</f>
        <v>-3.1703462112739373</v>
      </c>
      <c r="AD272">
        <f t="shared" ref="AD272:AD335" si="158">S272+AC272+AA272+AB272</f>
        <v>136.14087603758344</v>
      </c>
      <c r="AE272">
        <f t="shared" ref="AE272:AE335" si="159">BL272*AS272*(BG272-BF272*(1000-AS272*BI272)/(1000-AS272*BH272))/(100*AZ272)</f>
        <v>48.213564588089994</v>
      </c>
      <c r="AF272">
        <f t="shared" ref="AF272:AF335" si="160">1000*BL272*AS272*(BH272-BI272)/(100*AZ272*(1000-AS272*BH272))</f>
        <v>0.83416004662389709</v>
      </c>
      <c r="AG272">
        <f t="shared" ref="AG272:AG335" si="161">(AH272 - AI272 - BM272*1000/(8.314*(BO272+273.15)) * AK272/BL272 * AJ272) * BL272/(100*AZ272) * (1000 - BI272)/1000</f>
        <v>24.598171438608468</v>
      </c>
      <c r="AH272">
        <v>1763.3928629058771</v>
      </c>
      <c r="AI272">
        <v>1745.9072121212121</v>
      </c>
      <c r="AJ272">
        <v>1.7575877764571779</v>
      </c>
      <c r="AK272">
        <v>64.412612484880171</v>
      </c>
      <c r="AL272">
        <f t="shared" ref="AL272:AL335" si="162">(AN272 - AM272 + BM272*1000/(8.314*(BO272+273.15)) * AP272/BL272 * AO272) * BL272/(100*AZ272) * 1000/(1000 - AN272)</f>
        <v>0.82216231135257578</v>
      </c>
      <c r="AM272">
        <v>35.481966987450683</v>
      </c>
      <c r="AN272">
        <v>35.812165294117648</v>
      </c>
      <c r="AO272">
        <v>-1.6485534224974571E-4</v>
      </c>
      <c r="AP272">
        <v>92.771630971899214</v>
      </c>
      <c r="AQ272">
        <v>0</v>
      </c>
      <c r="AR272">
        <v>0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47118.465449116193</v>
      </c>
      <c r="AV272">
        <f t="shared" ref="AV272:AV335" si="166">$B$10*BU272+$C$10*BV272+$F$10*CG272*(1-CJ272)</f>
        <v>1200.037142857143</v>
      </c>
      <c r="AW272">
        <f t="shared" ref="AW272:AW335" si="167">AV272*AX272</f>
        <v>1025.9572850220986</v>
      </c>
      <c r="AX272">
        <f t="shared" ref="AX272:AX335" si="168">($B$10*$D$8+$C$10*$D$8+$F$10*((CT272+CL272)/MAX(CT272+CL272+CU272, 0.1)*$I$8+CU272/MAX(CT272+CL272+CU272, 0.1)*$J$8))/($B$10+$C$10+$F$10)</f>
        <v>0.85493794182021632</v>
      </c>
      <c r="AY272">
        <f t="shared" ref="AY272:AY335" si="169">($B$10*$K$8+$C$10*$K$8+$F$10*((CT272+CL272)/MAX(CT272+CL272+CU272, 0.1)*$P$8+CU272/MAX(CT272+CL272+CU272, 0.1)*$Q$8))/($B$10+$C$10+$F$10)</f>
        <v>0.18843022771301732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1670268264.5999999</v>
      </c>
      <c r="BF272">
        <v>1680.8328571428569</v>
      </c>
      <c r="BG272">
        <v>1701.441428571429</v>
      </c>
      <c r="BH272">
        <v>35.814200000000007</v>
      </c>
      <c r="BI272">
        <v>35.480128571428573</v>
      </c>
      <c r="BJ272">
        <v>1686.33</v>
      </c>
      <c r="BK272">
        <v>35.666028571428583</v>
      </c>
      <c r="BL272">
        <v>650.0317142857142</v>
      </c>
      <c r="BM272">
        <v>100.8751428571429</v>
      </c>
      <c r="BN272">
        <v>0.10010732857142859</v>
      </c>
      <c r="BO272">
        <v>33.430242857142858</v>
      </c>
      <c r="BP272">
        <v>33.685614285714287</v>
      </c>
      <c r="BQ272">
        <v>999.89999999999986</v>
      </c>
      <c r="BR272">
        <v>0</v>
      </c>
      <c r="BS272">
        <v>0</v>
      </c>
      <c r="BT272">
        <v>8996.25</v>
      </c>
      <c r="BU272">
        <v>0</v>
      </c>
      <c r="BV272">
        <v>202.6938571428571</v>
      </c>
      <c r="BW272">
        <v>-20.60931428571428</v>
      </c>
      <c r="BX272">
        <v>1743.265714285714</v>
      </c>
      <c r="BY272">
        <v>1764.03</v>
      </c>
      <c r="BZ272">
        <v>0.33406842857142871</v>
      </c>
      <c r="CA272">
        <v>1701.441428571429</v>
      </c>
      <c r="CB272">
        <v>35.480128571428573</v>
      </c>
      <c r="CC272">
        <v>3.6127642857142859</v>
      </c>
      <c r="CD272">
        <v>3.579062857142858</v>
      </c>
      <c r="CE272">
        <v>27.159199999999998</v>
      </c>
      <c r="CF272">
        <v>26.999571428571429</v>
      </c>
      <c r="CG272">
        <v>1200.037142857143</v>
      </c>
      <c r="CH272">
        <v>0.49998642857142872</v>
      </c>
      <c r="CI272">
        <v>0.50001357142857139</v>
      </c>
      <c r="CJ272">
        <v>0</v>
      </c>
      <c r="CK272">
        <v>977.48071428571438</v>
      </c>
      <c r="CL272">
        <v>4.9990899999999998</v>
      </c>
      <c r="CM272">
        <v>10337.514285714289</v>
      </c>
      <c r="CN272">
        <v>9558.1114285714284</v>
      </c>
      <c r="CO272">
        <v>43.875</v>
      </c>
      <c r="CP272">
        <v>45.723000000000013</v>
      </c>
      <c r="CQ272">
        <v>44.686999999999998</v>
      </c>
      <c r="CR272">
        <v>44.811999999999998</v>
      </c>
      <c r="CS272">
        <v>45.186999999999998</v>
      </c>
      <c r="CT272">
        <v>597.50142857142851</v>
      </c>
      <c r="CU272">
        <v>597.53571428571433</v>
      </c>
      <c r="CV272">
        <v>0</v>
      </c>
      <c r="CW272">
        <v>1670268285.8</v>
      </c>
      <c r="CX272">
        <v>0</v>
      </c>
      <c r="CY272">
        <v>1670266866.0999999</v>
      </c>
      <c r="CZ272" t="s">
        <v>356</v>
      </c>
      <c r="DA272">
        <v>1670266861.5999999</v>
      </c>
      <c r="DB272">
        <v>1670266866.0999999</v>
      </c>
      <c r="DC272">
        <v>4</v>
      </c>
      <c r="DD272">
        <v>8.4000000000000005E-2</v>
      </c>
      <c r="DE272">
        <v>1.7999999999999999E-2</v>
      </c>
      <c r="DF272">
        <v>-3.9009999999999998</v>
      </c>
      <c r="DG272">
        <v>0.14799999999999999</v>
      </c>
      <c r="DH272">
        <v>415</v>
      </c>
      <c r="DI272">
        <v>36</v>
      </c>
      <c r="DJ272">
        <v>0.66</v>
      </c>
      <c r="DK272">
        <v>0.36</v>
      </c>
      <c r="DL272">
        <v>-20.577792500000001</v>
      </c>
      <c r="DM272">
        <v>0.1274217636022566</v>
      </c>
      <c r="DN272">
        <v>0.1115668866364477</v>
      </c>
      <c r="DO272">
        <v>0</v>
      </c>
      <c r="DP272">
        <v>0.34047472499999998</v>
      </c>
      <c r="DQ272">
        <v>-8.9281429643527685E-2</v>
      </c>
      <c r="DR272">
        <v>1.408603222342527E-2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357</v>
      </c>
      <c r="EA272">
        <v>3.2960199999999999</v>
      </c>
      <c r="EB272">
        <v>2.6252300000000002</v>
      </c>
      <c r="EC272">
        <v>0.256212</v>
      </c>
      <c r="ED272">
        <v>0.25594600000000001</v>
      </c>
      <c r="EE272">
        <v>0.143816</v>
      </c>
      <c r="EF272">
        <v>0.14134099999999999</v>
      </c>
      <c r="EG272">
        <v>22484.6</v>
      </c>
      <c r="EH272">
        <v>22891.1</v>
      </c>
      <c r="EI272">
        <v>28142.400000000001</v>
      </c>
      <c r="EJ272">
        <v>29631.4</v>
      </c>
      <c r="EK272">
        <v>33160.9</v>
      </c>
      <c r="EL272">
        <v>35322.400000000001</v>
      </c>
      <c r="EM272">
        <v>39719.4</v>
      </c>
      <c r="EN272">
        <v>42342.5</v>
      </c>
      <c r="EO272">
        <v>2.22498</v>
      </c>
      <c r="EP272">
        <v>2.1637</v>
      </c>
      <c r="EQ272">
        <v>0.118613</v>
      </c>
      <c r="ER272">
        <v>0</v>
      </c>
      <c r="ES272">
        <v>31.764900000000001</v>
      </c>
      <c r="ET272">
        <v>999.9</v>
      </c>
      <c r="EU272">
        <v>67.3</v>
      </c>
      <c r="EV272">
        <v>37</v>
      </c>
      <c r="EW272">
        <v>42.060899999999997</v>
      </c>
      <c r="EX272">
        <v>57.625</v>
      </c>
      <c r="EY272">
        <v>-2.34375</v>
      </c>
      <c r="EZ272">
        <v>2</v>
      </c>
      <c r="FA272">
        <v>0.51292700000000002</v>
      </c>
      <c r="FB272">
        <v>0.63595599999999997</v>
      </c>
      <c r="FC272">
        <v>20.270600000000002</v>
      </c>
      <c r="FD272">
        <v>5.2187900000000003</v>
      </c>
      <c r="FE272">
        <v>12.0068</v>
      </c>
      <c r="FF272">
        <v>4.9867999999999997</v>
      </c>
      <c r="FG272">
        <v>3.2845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1.8622799999999999</v>
      </c>
      <c r="FN272">
        <v>1.8643000000000001</v>
      </c>
      <c r="FO272">
        <v>1.8603499999999999</v>
      </c>
      <c r="FP272">
        <v>1.8611</v>
      </c>
      <c r="FQ272">
        <v>1.86019</v>
      </c>
      <c r="FR272">
        <v>1.86188</v>
      </c>
      <c r="FS272">
        <v>1.85843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-5.51</v>
      </c>
      <c r="GH272">
        <v>0.1482</v>
      </c>
      <c r="GI272">
        <v>-2.9546745296188361</v>
      </c>
      <c r="GJ272">
        <v>-2.737337881603403E-3</v>
      </c>
      <c r="GK272">
        <v>1.2769921614711079E-6</v>
      </c>
      <c r="GL272">
        <v>-3.2469241445839119E-10</v>
      </c>
      <c r="GM272">
        <v>0.14817000000000749</v>
      </c>
      <c r="GN272">
        <v>0</v>
      </c>
      <c r="GO272">
        <v>0</v>
      </c>
      <c r="GP272">
        <v>0</v>
      </c>
      <c r="GQ272">
        <v>4</v>
      </c>
      <c r="GR272">
        <v>2074</v>
      </c>
      <c r="GS272">
        <v>4</v>
      </c>
      <c r="GT272">
        <v>30</v>
      </c>
      <c r="GU272">
        <v>23.4</v>
      </c>
      <c r="GV272">
        <v>23.3</v>
      </c>
      <c r="GW272">
        <v>4.2590300000000001</v>
      </c>
      <c r="GX272">
        <v>2.49634</v>
      </c>
      <c r="GY272">
        <v>2.04834</v>
      </c>
      <c r="GZ272">
        <v>2.6061999999999999</v>
      </c>
      <c r="HA272">
        <v>2.1972700000000001</v>
      </c>
      <c r="HB272">
        <v>2.34619</v>
      </c>
      <c r="HC272">
        <v>40.3491</v>
      </c>
      <c r="HD272">
        <v>16.023299999999999</v>
      </c>
      <c r="HE272">
        <v>18</v>
      </c>
      <c r="HF272">
        <v>712.53700000000003</v>
      </c>
      <c r="HG272">
        <v>735.63599999999997</v>
      </c>
      <c r="HH272">
        <v>31.000800000000002</v>
      </c>
      <c r="HI272">
        <v>33.854300000000002</v>
      </c>
      <c r="HJ272">
        <v>30</v>
      </c>
      <c r="HK272">
        <v>33.727200000000003</v>
      </c>
      <c r="HL272">
        <v>33.718899999999998</v>
      </c>
      <c r="HM272">
        <v>85.176100000000005</v>
      </c>
      <c r="HN272">
        <v>23.162700000000001</v>
      </c>
      <c r="HO272">
        <v>74.432299999999998</v>
      </c>
      <c r="HP272">
        <v>31</v>
      </c>
      <c r="HQ272">
        <v>1715.29</v>
      </c>
      <c r="HR272">
        <v>35.462200000000003</v>
      </c>
      <c r="HS272">
        <v>99.158900000000003</v>
      </c>
      <c r="HT272">
        <v>98.199200000000005</v>
      </c>
    </row>
    <row r="273" spans="1:228" x14ac:dyDescent="0.2">
      <c r="A273">
        <v>258</v>
      </c>
      <c r="B273">
        <v>1670268270.5999999</v>
      </c>
      <c r="C273">
        <v>1026</v>
      </c>
      <c r="D273" t="s">
        <v>875</v>
      </c>
      <c r="E273" t="s">
        <v>876</v>
      </c>
      <c r="F273">
        <v>4</v>
      </c>
      <c r="G273">
        <v>1670268268.2874999</v>
      </c>
      <c r="H273">
        <f t="shared" si="136"/>
        <v>8.166490743055266E-4</v>
      </c>
      <c r="I273">
        <f t="shared" si="137"/>
        <v>0.81664907430552658</v>
      </c>
      <c r="J273">
        <f t="shared" si="138"/>
        <v>25.18104521751766</v>
      </c>
      <c r="K273">
        <f t="shared" si="139"/>
        <v>1686.86625</v>
      </c>
      <c r="L273">
        <f t="shared" si="140"/>
        <v>818.7565704899921</v>
      </c>
      <c r="M273">
        <f t="shared" si="141"/>
        <v>82.674407906522248</v>
      </c>
      <c r="N273">
        <f t="shared" si="142"/>
        <v>170.33227391724509</v>
      </c>
      <c r="O273">
        <f t="shared" si="143"/>
        <v>4.8599688602979668E-2</v>
      </c>
      <c r="P273">
        <f t="shared" si="144"/>
        <v>3.6806287785575647</v>
      </c>
      <c r="Q273">
        <f t="shared" si="145"/>
        <v>4.824597917555299E-2</v>
      </c>
      <c r="R273">
        <f t="shared" si="146"/>
        <v>3.0185301597793722E-2</v>
      </c>
      <c r="S273">
        <f t="shared" si="147"/>
        <v>226.11003261131185</v>
      </c>
      <c r="T273">
        <f t="shared" si="148"/>
        <v>34.327285282167175</v>
      </c>
      <c r="U273">
        <f t="shared" si="149"/>
        <v>33.685775</v>
      </c>
      <c r="V273">
        <f t="shared" si="150"/>
        <v>5.2500709546108846</v>
      </c>
      <c r="W273">
        <f t="shared" si="151"/>
        <v>69.883673831519232</v>
      </c>
      <c r="X273">
        <f t="shared" si="152"/>
        <v>3.6159160761412994</v>
      </c>
      <c r="Y273">
        <f t="shared" si="153"/>
        <v>5.1741928806702679</v>
      </c>
      <c r="Z273">
        <f t="shared" si="154"/>
        <v>1.6341548784695852</v>
      </c>
      <c r="AA273">
        <f t="shared" si="155"/>
        <v>-36.014224176873725</v>
      </c>
      <c r="AB273">
        <f t="shared" si="156"/>
        <v>-51.621579773301846</v>
      </c>
      <c r="AC273">
        <f t="shared" si="157"/>
        <v>-3.2296000759458758</v>
      </c>
      <c r="AD273">
        <f t="shared" si="158"/>
        <v>135.24462858519041</v>
      </c>
      <c r="AE273">
        <f t="shared" si="159"/>
        <v>47.378628480807144</v>
      </c>
      <c r="AF273">
        <f t="shared" si="160"/>
        <v>0.83414910374883988</v>
      </c>
      <c r="AG273">
        <f t="shared" si="161"/>
        <v>25.18104521751766</v>
      </c>
      <c r="AH273">
        <v>1769.7758694220281</v>
      </c>
      <c r="AI273">
        <v>1752.489393939393</v>
      </c>
      <c r="AJ273">
        <v>1.6425202074467531</v>
      </c>
      <c r="AK273">
        <v>64.412612484880171</v>
      </c>
      <c r="AL273">
        <f t="shared" si="162"/>
        <v>0.81664907430552658</v>
      </c>
      <c r="AM273">
        <v>35.479759411005382</v>
      </c>
      <c r="AN273">
        <v>35.80747499999999</v>
      </c>
      <c r="AO273">
        <v>-1.1264363810879E-4</v>
      </c>
      <c r="AP273">
        <v>92.771630971899214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47272.948866956693</v>
      </c>
      <c r="AV273">
        <f t="shared" si="166"/>
        <v>1199.9612500000001</v>
      </c>
      <c r="AW273">
        <f t="shared" si="167"/>
        <v>1025.8929510939438</v>
      </c>
      <c r="AX273">
        <f t="shared" si="168"/>
        <v>0.85493839996411869</v>
      </c>
      <c r="AY273">
        <f t="shared" si="169"/>
        <v>0.1884311119307493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1670268268.2874999</v>
      </c>
      <c r="BF273">
        <v>1686.86625</v>
      </c>
      <c r="BG273">
        <v>1707.1312499999999</v>
      </c>
      <c r="BH273">
        <v>35.809812500000007</v>
      </c>
      <c r="BI273">
        <v>35.475724999999997</v>
      </c>
      <c r="BJ273">
        <v>1692.365</v>
      </c>
      <c r="BK273">
        <v>35.661650000000002</v>
      </c>
      <c r="BL273">
        <v>649.99487499999987</v>
      </c>
      <c r="BM273">
        <v>100.87575</v>
      </c>
      <c r="BN273">
        <v>9.9815737500000001E-2</v>
      </c>
      <c r="BO273">
        <v>33.425624999999997</v>
      </c>
      <c r="BP273">
        <v>33.685775</v>
      </c>
      <c r="BQ273">
        <v>999.9</v>
      </c>
      <c r="BR273">
        <v>0</v>
      </c>
      <c r="BS273">
        <v>0</v>
      </c>
      <c r="BT273">
        <v>9026.0162500000006</v>
      </c>
      <c r="BU273">
        <v>0</v>
      </c>
      <c r="BV273">
        <v>204.743875</v>
      </c>
      <c r="BW273">
        <v>-20.267712499999998</v>
      </c>
      <c r="BX273">
        <v>1749.51125</v>
      </c>
      <c r="BY273">
        <v>1769.92</v>
      </c>
      <c r="BZ273">
        <v>0.33408612500000001</v>
      </c>
      <c r="CA273">
        <v>1707.1312499999999</v>
      </c>
      <c r="CB273">
        <v>35.475724999999997</v>
      </c>
      <c r="CC273">
        <v>3.6123349999999999</v>
      </c>
      <c r="CD273">
        <v>3.5786337499999998</v>
      </c>
      <c r="CE273">
        <v>27.157187499999999</v>
      </c>
      <c r="CF273">
        <v>26.997525</v>
      </c>
      <c r="CG273">
        <v>1199.9612500000001</v>
      </c>
      <c r="CH273">
        <v>0.49997049999999998</v>
      </c>
      <c r="CI273">
        <v>0.50002950000000002</v>
      </c>
      <c r="CJ273">
        <v>0</v>
      </c>
      <c r="CK273">
        <v>977.47275000000002</v>
      </c>
      <c r="CL273">
        <v>4.9990899999999998</v>
      </c>
      <c r="CM273">
        <v>10334.5875</v>
      </c>
      <c r="CN273">
        <v>9557.4362499999988</v>
      </c>
      <c r="CO273">
        <v>43.875</v>
      </c>
      <c r="CP273">
        <v>45.686999999999998</v>
      </c>
      <c r="CQ273">
        <v>44.686999999999998</v>
      </c>
      <c r="CR273">
        <v>44.811999999999998</v>
      </c>
      <c r="CS273">
        <v>45.186999999999998</v>
      </c>
      <c r="CT273">
        <v>597.44499999999994</v>
      </c>
      <c r="CU273">
        <v>597.51625000000001</v>
      </c>
      <c r="CV273">
        <v>0</v>
      </c>
      <c r="CW273">
        <v>1670268289.4000001</v>
      </c>
      <c r="CX273">
        <v>0</v>
      </c>
      <c r="CY273">
        <v>1670266866.0999999</v>
      </c>
      <c r="CZ273" t="s">
        <v>356</v>
      </c>
      <c r="DA273">
        <v>1670266861.5999999</v>
      </c>
      <c r="DB273">
        <v>1670266866.0999999</v>
      </c>
      <c r="DC273">
        <v>4</v>
      </c>
      <c r="DD273">
        <v>8.4000000000000005E-2</v>
      </c>
      <c r="DE273">
        <v>1.7999999999999999E-2</v>
      </c>
      <c r="DF273">
        <v>-3.9009999999999998</v>
      </c>
      <c r="DG273">
        <v>0.14799999999999999</v>
      </c>
      <c r="DH273">
        <v>415</v>
      </c>
      <c r="DI273">
        <v>36</v>
      </c>
      <c r="DJ273">
        <v>0.66</v>
      </c>
      <c r="DK273">
        <v>0.36</v>
      </c>
      <c r="DL273">
        <v>-20.514475609756101</v>
      </c>
      <c r="DM273">
        <v>0.73494355400696454</v>
      </c>
      <c r="DN273">
        <v>0.1541531559932422</v>
      </c>
      <c r="DO273">
        <v>0</v>
      </c>
      <c r="DP273">
        <v>0.33453951219512201</v>
      </c>
      <c r="DQ273">
        <v>-6.817003484326724E-4</v>
      </c>
      <c r="DR273">
        <v>1.3638026307735811E-3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357</v>
      </c>
      <c r="EA273">
        <v>3.2960199999999999</v>
      </c>
      <c r="EB273">
        <v>2.6253500000000001</v>
      </c>
      <c r="EC273">
        <v>0.25678400000000001</v>
      </c>
      <c r="ED273">
        <v>0.256492</v>
      </c>
      <c r="EE273">
        <v>0.14380200000000001</v>
      </c>
      <c r="EF273">
        <v>0.14132700000000001</v>
      </c>
      <c r="EG273">
        <v>22467.1</v>
      </c>
      <c r="EH273">
        <v>22874.3</v>
      </c>
      <c r="EI273">
        <v>28142.2</v>
      </c>
      <c r="EJ273">
        <v>29631.5</v>
      </c>
      <c r="EK273">
        <v>33161.199999999997</v>
      </c>
      <c r="EL273">
        <v>35323.4</v>
      </c>
      <c r="EM273">
        <v>39719.1</v>
      </c>
      <c r="EN273">
        <v>42342.9</v>
      </c>
      <c r="EO273">
        <v>2.2247699999999999</v>
      </c>
      <c r="EP273">
        <v>2.1637300000000002</v>
      </c>
      <c r="EQ273">
        <v>0.11816599999999999</v>
      </c>
      <c r="ER273">
        <v>0</v>
      </c>
      <c r="ES273">
        <v>31.7621</v>
      </c>
      <c r="ET273">
        <v>999.9</v>
      </c>
      <c r="EU273">
        <v>67.3</v>
      </c>
      <c r="EV273">
        <v>37</v>
      </c>
      <c r="EW273">
        <v>42.063899999999997</v>
      </c>
      <c r="EX273">
        <v>57.264899999999997</v>
      </c>
      <c r="EY273">
        <v>-2.3878200000000001</v>
      </c>
      <c r="EZ273">
        <v>2</v>
      </c>
      <c r="FA273">
        <v>0.51299499999999998</v>
      </c>
      <c r="FB273">
        <v>0.63737500000000002</v>
      </c>
      <c r="FC273">
        <v>20.270499999999998</v>
      </c>
      <c r="FD273">
        <v>5.2187900000000003</v>
      </c>
      <c r="FE273">
        <v>12.0052</v>
      </c>
      <c r="FF273">
        <v>4.9870000000000001</v>
      </c>
      <c r="FG273">
        <v>3.2845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1.8622300000000001</v>
      </c>
      <c r="FN273">
        <v>1.86429</v>
      </c>
      <c r="FO273">
        <v>1.8603499999999999</v>
      </c>
      <c r="FP273">
        <v>1.86107</v>
      </c>
      <c r="FQ273">
        <v>1.8601799999999999</v>
      </c>
      <c r="FR273">
        <v>1.86188</v>
      </c>
      <c r="FS273">
        <v>1.85842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-5.51</v>
      </c>
      <c r="GH273">
        <v>0.14810000000000001</v>
      </c>
      <c r="GI273">
        <v>-2.9546745296188361</v>
      </c>
      <c r="GJ273">
        <v>-2.737337881603403E-3</v>
      </c>
      <c r="GK273">
        <v>1.2769921614711079E-6</v>
      </c>
      <c r="GL273">
        <v>-3.2469241445839119E-10</v>
      </c>
      <c r="GM273">
        <v>0.14817000000000749</v>
      </c>
      <c r="GN273">
        <v>0</v>
      </c>
      <c r="GO273">
        <v>0</v>
      </c>
      <c r="GP273">
        <v>0</v>
      </c>
      <c r="GQ273">
        <v>4</v>
      </c>
      <c r="GR273">
        <v>2074</v>
      </c>
      <c r="GS273">
        <v>4</v>
      </c>
      <c r="GT273">
        <v>30</v>
      </c>
      <c r="GU273">
        <v>23.5</v>
      </c>
      <c r="GV273">
        <v>23.4</v>
      </c>
      <c r="GW273">
        <v>4.2712399999999997</v>
      </c>
      <c r="GX273">
        <v>2.49878</v>
      </c>
      <c r="GY273">
        <v>2.04834</v>
      </c>
      <c r="GZ273">
        <v>2.6049799999999999</v>
      </c>
      <c r="HA273">
        <v>2.1972700000000001</v>
      </c>
      <c r="HB273">
        <v>2.3535200000000001</v>
      </c>
      <c r="HC273">
        <v>40.3491</v>
      </c>
      <c r="HD273">
        <v>16.023299999999999</v>
      </c>
      <c r="HE273">
        <v>18</v>
      </c>
      <c r="HF273">
        <v>712.36800000000005</v>
      </c>
      <c r="HG273">
        <v>735.65800000000002</v>
      </c>
      <c r="HH273">
        <v>31.000499999999999</v>
      </c>
      <c r="HI273">
        <v>33.853900000000003</v>
      </c>
      <c r="HJ273">
        <v>30.0001</v>
      </c>
      <c r="HK273">
        <v>33.727200000000003</v>
      </c>
      <c r="HL273">
        <v>33.718699999999998</v>
      </c>
      <c r="HM273">
        <v>85.430999999999997</v>
      </c>
      <c r="HN273">
        <v>23.162700000000001</v>
      </c>
      <c r="HO273">
        <v>74.432299999999998</v>
      </c>
      <c r="HP273">
        <v>31</v>
      </c>
      <c r="HQ273">
        <v>1721.97</v>
      </c>
      <c r="HR273">
        <v>35.466799999999999</v>
      </c>
      <c r="HS273">
        <v>99.158299999999997</v>
      </c>
      <c r="HT273">
        <v>98.1999</v>
      </c>
    </row>
    <row r="274" spans="1:228" x14ac:dyDescent="0.2">
      <c r="A274">
        <v>259</v>
      </c>
      <c r="B274">
        <v>1670268274.5999999</v>
      </c>
      <c r="C274">
        <v>1030</v>
      </c>
      <c r="D274" t="s">
        <v>877</v>
      </c>
      <c r="E274" t="s">
        <v>878</v>
      </c>
      <c r="F274">
        <v>4</v>
      </c>
      <c r="G274">
        <v>1670268272.5999999</v>
      </c>
      <c r="H274">
        <f t="shared" si="136"/>
        <v>8.1018755501897606E-4</v>
      </c>
      <c r="I274">
        <f t="shared" si="137"/>
        <v>0.8101875550189761</v>
      </c>
      <c r="J274">
        <f t="shared" si="138"/>
        <v>24.454838198671229</v>
      </c>
      <c r="K274">
        <f t="shared" si="139"/>
        <v>1693.834285714285</v>
      </c>
      <c r="L274">
        <f t="shared" si="140"/>
        <v>844.09343704811511</v>
      </c>
      <c r="M274">
        <f t="shared" si="141"/>
        <v>85.23388603261813</v>
      </c>
      <c r="N274">
        <f t="shared" si="142"/>
        <v>171.03802983185972</v>
      </c>
      <c r="O274">
        <f t="shared" si="143"/>
        <v>4.8282481117621096E-2</v>
      </c>
      <c r="P274">
        <f t="shared" si="144"/>
        <v>3.6720233489419192</v>
      </c>
      <c r="Q274">
        <f t="shared" si="145"/>
        <v>4.7932544228754752E-2</v>
      </c>
      <c r="R274">
        <f t="shared" si="146"/>
        <v>2.9989068981362294E-2</v>
      </c>
      <c r="S274">
        <f t="shared" si="147"/>
        <v>226.1303782357927</v>
      </c>
      <c r="T274">
        <f t="shared" si="148"/>
        <v>34.32577409170014</v>
      </c>
      <c r="U274">
        <f t="shared" si="149"/>
        <v>33.6753</v>
      </c>
      <c r="V274">
        <f t="shared" si="150"/>
        <v>5.2469971108610824</v>
      </c>
      <c r="W274">
        <f t="shared" si="151"/>
        <v>69.887609727185392</v>
      </c>
      <c r="X274">
        <f t="shared" si="152"/>
        <v>3.6151164863458867</v>
      </c>
      <c r="Y274">
        <f t="shared" si="153"/>
        <v>5.1727573749594873</v>
      </c>
      <c r="Z274">
        <f t="shared" si="154"/>
        <v>1.6318806245151958</v>
      </c>
      <c r="AA274">
        <f t="shared" si="155"/>
        <v>-35.729271176336844</v>
      </c>
      <c r="AB274">
        <f t="shared" si="156"/>
        <v>-50.407831036800985</v>
      </c>
      <c r="AC274">
        <f t="shared" si="157"/>
        <v>-3.1608163263344147</v>
      </c>
      <c r="AD274">
        <f t="shared" si="158"/>
        <v>136.83245969632046</v>
      </c>
      <c r="AE274">
        <f t="shared" si="159"/>
        <v>47.28652388986324</v>
      </c>
      <c r="AF274">
        <f t="shared" si="160"/>
        <v>0.82577186117575285</v>
      </c>
      <c r="AG274">
        <f t="shared" si="161"/>
        <v>24.454838198671229</v>
      </c>
      <c r="AH274">
        <v>1776.388225986635</v>
      </c>
      <c r="AI274">
        <v>1759.2536969696971</v>
      </c>
      <c r="AJ274">
        <v>1.6835799127121041</v>
      </c>
      <c r="AK274">
        <v>64.412612484880171</v>
      </c>
      <c r="AL274">
        <f t="shared" si="162"/>
        <v>0.8101875550189761</v>
      </c>
      <c r="AM274">
        <v>35.472796492399887</v>
      </c>
      <c r="AN274">
        <v>35.797885000000001</v>
      </c>
      <c r="AO274">
        <v>-1.062875844808669E-4</v>
      </c>
      <c r="AP274">
        <v>92.771630971899214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47120.206982569798</v>
      </c>
      <c r="AV274">
        <f t="shared" si="166"/>
        <v>1200.0728571428569</v>
      </c>
      <c r="AW274">
        <f t="shared" si="167"/>
        <v>1025.9880135936749</v>
      </c>
      <c r="AX274">
        <f t="shared" si="168"/>
        <v>0.85493810437172568</v>
      </c>
      <c r="AY274">
        <f t="shared" si="169"/>
        <v>0.18843054143743049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1670268272.5999999</v>
      </c>
      <c r="BF274">
        <v>1693.834285714285</v>
      </c>
      <c r="BG274">
        <v>1714.0571428571429</v>
      </c>
      <c r="BH274">
        <v>35.80144285714286</v>
      </c>
      <c r="BI274">
        <v>35.470714285714287</v>
      </c>
      <c r="BJ274">
        <v>1699.3471428571429</v>
      </c>
      <c r="BK274">
        <v>35.653242857142857</v>
      </c>
      <c r="BL274">
        <v>650.00785714285701</v>
      </c>
      <c r="BM274">
        <v>100.8767142857143</v>
      </c>
      <c r="BN274">
        <v>0.1001234571428572</v>
      </c>
      <c r="BO274">
        <v>33.420671428571431</v>
      </c>
      <c r="BP274">
        <v>33.6753</v>
      </c>
      <c r="BQ274">
        <v>999.89999999999986</v>
      </c>
      <c r="BR274">
        <v>0</v>
      </c>
      <c r="BS274">
        <v>0</v>
      </c>
      <c r="BT274">
        <v>8996.16</v>
      </c>
      <c r="BU274">
        <v>0</v>
      </c>
      <c r="BV274">
        <v>210.52457142857139</v>
      </c>
      <c r="BW274">
        <v>-20.2226</v>
      </c>
      <c r="BX274">
        <v>1756.728571428572</v>
      </c>
      <c r="BY274">
        <v>1777.09</v>
      </c>
      <c r="BZ274">
        <v>0.33071457142857141</v>
      </c>
      <c r="CA274">
        <v>1714.0571428571429</v>
      </c>
      <c r="CB274">
        <v>35.470714285714287</v>
      </c>
      <c r="CC274">
        <v>3.611525714285714</v>
      </c>
      <c r="CD274">
        <v>3.578162857142857</v>
      </c>
      <c r="CE274">
        <v>27.153371428571429</v>
      </c>
      <c r="CF274">
        <v>26.995257142857149</v>
      </c>
      <c r="CG274">
        <v>1200.0728571428569</v>
      </c>
      <c r="CH274">
        <v>0.49998014285714287</v>
      </c>
      <c r="CI274">
        <v>0.50001985714285713</v>
      </c>
      <c r="CJ274">
        <v>0</v>
      </c>
      <c r="CK274">
        <v>977.42157142857138</v>
      </c>
      <c r="CL274">
        <v>4.9990899999999998</v>
      </c>
      <c r="CM274">
        <v>10333.485714285711</v>
      </c>
      <c r="CN274">
        <v>9558.3828571428585</v>
      </c>
      <c r="CO274">
        <v>43.875</v>
      </c>
      <c r="CP274">
        <v>45.686999999999998</v>
      </c>
      <c r="CQ274">
        <v>44.686999999999998</v>
      </c>
      <c r="CR274">
        <v>44.811999999999998</v>
      </c>
      <c r="CS274">
        <v>45.186999999999998</v>
      </c>
      <c r="CT274">
        <v>597.512857142857</v>
      </c>
      <c r="CU274">
        <v>597.56000000000006</v>
      </c>
      <c r="CV274">
        <v>0</v>
      </c>
      <c r="CW274">
        <v>1670268293.5999999</v>
      </c>
      <c r="CX274">
        <v>0</v>
      </c>
      <c r="CY274">
        <v>1670266866.0999999</v>
      </c>
      <c r="CZ274" t="s">
        <v>356</v>
      </c>
      <c r="DA274">
        <v>1670266861.5999999</v>
      </c>
      <c r="DB274">
        <v>1670266866.0999999</v>
      </c>
      <c r="DC274">
        <v>4</v>
      </c>
      <c r="DD274">
        <v>8.4000000000000005E-2</v>
      </c>
      <c r="DE274">
        <v>1.7999999999999999E-2</v>
      </c>
      <c r="DF274">
        <v>-3.9009999999999998</v>
      </c>
      <c r="DG274">
        <v>0.14799999999999999</v>
      </c>
      <c r="DH274">
        <v>415</v>
      </c>
      <c r="DI274">
        <v>36</v>
      </c>
      <c r="DJ274">
        <v>0.66</v>
      </c>
      <c r="DK274">
        <v>0.36</v>
      </c>
      <c r="DL274">
        <v>-20.45369512195122</v>
      </c>
      <c r="DM274">
        <v>1.6609777003484061</v>
      </c>
      <c r="DN274">
        <v>0.19980386230210531</v>
      </c>
      <c r="DO274">
        <v>0</v>
      </c>
      <c r="DP274">
        <v>0.33388670731707321</v>
      </c>
      <c r="DQ274">
        <v>-6.8888780487793913E-3</v>
      </c>
      <c r="DR274">
        <v>1.92731562648488E-3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357</v>
      </c>
      <c r="EA274">
        <v>3.2959900000000002</v>
      </c>
      <c r="EB274">
        <v>2.62548</v>
      </c>
      <c r="EC274">
        <v>0.257351</v>
      </c>
      <c r="ED274">
        <v>0.257073</v>
      </c>
      <c r="EE274">
        <v>0.14377499999999999</v>
      </c>
      <c r="EF274">
        <v>0.141316</v>
      </c>
      <c r="EG274">
        <v>22450.1</v>
      </c>
      <c r="EH274">
        <v>22856.400000000001</v>
      </c>
      <c r="EI274">
        <v>28142.5</v>
      </c>
      <c r="EJ274">
        <v>29631.5</v>
      </c>
      <c r="EK274">
        <v>33162.5</v>
      </c>
      <c r="EL274">
        <v>35324</v>
      </c>
      <c r="EM274">
        <v>39719.300000000003</v>
      </c>
      <c r="EN274">
        <v>42343</v>
      </c>
      <c r="EO274">
        <v>2.22485</v>
      </c>
      <c r="EP274">
        <v>2.1639200000000001</v>
      </c>
      <c r="EQ274">
        <v>0.11853900000000001</v>
      </c>
      <c r="ER274">
        <v>0</v>
      </c>
      <c r="ES274">
        <v>31.7561</v>
      </c>
      <c r="ET274">
        <v>999.9</v>
      </c>
      <c r="EU274">
        <v>67.3</v>
      </c>
      <c r="EV274">
        <v>37</v>
      </c>
      <c r="EW274">
        <v>42.067300000000003</v>
      </c>
      <c r="EX274">
        <v>57.804900000000004</v>
      </c>
      <c r="EY274">
        <v>-2.37981</v>
      </c>
      <c r="EZ274">
        <v>2</v>
      </c>
      <c r="FA274">
        <v>0.51283800000000002</v>
      </c>
      <c r="FB274">
        <v>0.63573000000000002</v>
      </c>
      <c r="FC274">
        <v>20.270299999999999</v>
      </c>
      <c r="FD274">
        <v>5.2189399999999999</v>
      </c>
      <c r="FE274">
        <v>12.006399999999999</v>
      </c>
      <c r="FF274">
        <v>4.9870000000000001</v>
      </c>
      <c r="FG274">
        <v>3.2845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1.8622399999999999</v>
      </c>
      <c r="FN274">
        <v>1.86432</v>
      </c>
      <c r="FO274">
        <v>1.8603499999999999</v>
      </c>
      <c r="FP274">
        <v>1.8610800000000001</v>
      </c>
      <c r="FQ274">
        <v>1.86019</v>
      </c>
      <c r="FR274">
        <v>1.86188</v>
      </c>
      <c r="FS274">
        <v>1.8584099999999999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-5.52</v>
      </c>
      <c r="GH274">
        <v>0.14810000000000001</v>
      </c>
      <c r="GI274">
        <v>-2.9546745296188361</v>
      </c>
      <c r="GJ274">
        <v>-2.737337881603403E-3</v>
      </c>
      <c r="GK274">
        <v>1.2769921614711079E-6</v>
      </c>
      <c r="GL274">
        <v>-3.2469241445839119E-10</v>
      </c>
      <c r="GM274">
        <v>0.14817000000000749</v>
      </c>
      <c r="GN274">
        <v>0</v>
      </c>
      <c r="GO274">
        <v>0</v>
      </c>
      <c r="GP274">
        <v>0</v>
      </c>
      <c r="GQ274">
        <v>4</v>
      </c>
      <c r="GR274">
        <v>2074</v>
      </c>
      <c r="GS274">
        <v>4</v>
      </c>
      <c r="GT274">
        <v>30</v>
      </c>
      <c r="GU274">
        <v>23.6</v>
      </c>
      <c r="GV274">
        <v>23.5</v>
      </c>
      <c r="GW274">
        <v>4.2846700000000002</v>
      </c>
      <c r="GX274">
        <v>2.50122</v>
      </c>
      <c r="GY274">
        <v>2.04834</v>
      </c>
      <c r="GZ274">
        <v>2.6061999999999999</v>
      </c>
      <c r="HA274">
        <v>2.1972700000000001</v>
      </c>
      <c r="HB274">
        <v>2.34497</v>
      </c>
      <c r="HC274">
        <v>40.3491</v>
      </c>
      <c r="HD274">
        <v>16.023299999999999</v>
      </c>
      <c r="HE274">
        <v>18</v>
      </c>
      <c r="HF274">
        <v>712.42</v>
      </c>
      <c r="HG274">
        <v>735.81399999999996</v>
      </c>
      <c r="HH274">
        <v>31</v>
      </c>
      <c r="HI274">
        <v>33.853499999999997</v>
      </c>
      <c r="HJ274">
        <v>29.9999</v>
      </c>
      <c r="HK274">
        <v>33.726100000000002</v>
      </c>
      <c r="HL274">
        <v>33.715899999999998</v>
      </c>
      <c r="HM274">
        <v>85.680999999999997</v>
      </c>
      <c r="HN274">
        <v>23.162700000000001</v>
      </c>
      <c r="HO274">
        <v>74.432299999999998</v>
      </c>
      <c r="HP274">
        <v>31</v>
      </c>
      <c r="HQ274">
        <v>1728.67</v>
      </c>
      <c r="HR274">
        <v>35.4801</v>
      </c>
      <c r="HS274">
        <v>99.159000000000006</v>
      </c>
      <c r="HT274">
        <v>98.200100000000006</v>
      </c>
    </row>
    <row r="275" spans="1:228" x14ac:dyDescent="0.2">
      <c r="A275">
        <v>260</v>
      </c>
      <c r="B275">
        <v>1670268278.5999999</v>
      </c>
      <c r="C275">
        <v>1034</v>
      </c>
      <c r="D275" t="s">
        <v>879</v>
      </c>
      <c r="E275" t="s">
        <v>880</v>
      </c>
      <c r="F275">
        <v>4</v>
      </c>
      <c r="G275">
        <v>1670268276.2874999</v>
      </c>
      <c r="H275">
        <f t="shared" si="136"/>
        <v>8.0627557110117651E-4</v>
      </c>
      <c r="I275">
        <f t="shared" si="137"/>
        <v>0.80627557110117654</v>
      </c>
      <c r="J275">
        <f t="shared" si="138"/>
        <v>25.447663989412117</v>
      </c>
      <c r="K275">
        <f t="shared" si="139"/>
        <v>1699.7874999999999</v>
      </c>
      <c r="L275">
        <f t="shared" si="140"/>
        <v>812.78963672986208</v>
      </c>
      <c r="M275">
        <f t="shared" si="141"/>
        <v>82.070518194949059</v>
      </c>
      <c r="N275">
        <f t="shared" si="142"/>
        <v>171.63412849057013</v>
      </c>
      <c r="O275">
        <f t="shared" si="143"/>
        <v>4.8026975244993983E-2</v>
      </c>
      <c r="P275">
        <f t="shared" si="144"/>
        <v>3.677306917307984</v>
      </c>
      <c r="Q275">
        <f t="shared" si="145"/>
        <v>4.7681211522587384E-2</v>
      </c>
      <c r="R275">
        <f t="shared" si="146"/>
        <v>2.9831615010643811E-2</v>
      </c>
      <c r="S275">
        <f t="shared" si="147"/>
        <v>226.11115723609299</v>
      </c>
      <c r="T275">
        <f t="shared" si="148"/>
        <v>34.320958739677735</v>
      </c>
      <c r="U275">
        <f t="shared" si="149"/>
        <v>33.6751875</v>
      </c>
      <c r="V275">
        <f t="shared" si="150"/>
        <v>5.2469641067170292</v>
      </c>
      <c r="W275">
        <f t="shared" si="151"/>
        <v>69.891582102825652</v>
      </c>
      <c r="X275">
        <f t="shared" si="152"/>
        <v>3.6144469021897039</v>
      </c>
      <c r="Y275">
        <f t="shared" si="153"/>
        <v>5.1715053421913808</v>
      </c>
      <c r="Z275">
        <f t="shared" si="154"/>
        <v>1.6325172045273253</v>
      </c>
      <c r="AA275">
        <f t="shared" si="155"/>
        <v>-35.556752685561882</v>
      </c>
      <c r="AB275">
        <f t="shared" si="156"/>
        <v>-51.31478558350225</v>
      </c>
      <c r="AC275">
        <f t="shared" si="157"/>
        <v>-3.2129939139199681</v>
      </c>
      <c r="AD275">
        <f t="shared" si="158"/>
        <v>136.02662505310889</v>
      </c>
      <c r="AE275">
        <f t="shared" si="159"/>
        <v>47.944818918759303</v>
      </c>
      <c r="AF275">
        <f t="shared" si="160"/>
        <v>0.82420609268176237</v>
      </c>
      <c r="AG275">
        <f t="shared" si="161"/>
        <v>25.447663989412117</v>
      </c>
      <c r="AH275">
        <v>1783.4017487960809</v>
      </c>
      <c r="AI275">
        <v>1765.9096363636361</v>
      </c>
      <c r="AJ275">
        <v>1.665988467948067</v>
      </c>
      <c r="AK275">
        <v>64.412612484880171</v>
      </c>
      <c r="AL275">
        <f t="shared" si="162"/>
        <v>0.80627557110117654</v>
      </c>
      <c r="AM275">
        <v>35.46999798300282</v>
      </c>
      <c r="AN275">
        <v>35.793809705882353</v>
      </c>
      <c r="AO275">
        <v>-1.601458295001379E-4</v>
      </c>
      <c r="AP275">
        <v>92.771630971899214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47215.099625996998</v>
      </c>
      <c r="AV275">
        <f t="shared" si="166"/>
        <v>1199.96875</v>
      </c>
      <c r="AW275">
        <f t="shared" si="167"/>
        <v>1025.8992135938306</v>
      </c>
      <c r="AX275">
        <f t="shared" si="168"/>
        <v>0.85493827534577926</v>
      </c>
      <c r="AY275">
        <f t="shared" si="169"/>
        <v>0.18843087141735398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1670268276.2874999</v>
      </c>
      <c r="BF275">
        <v>1699.7874999999999</v>
      </c>
      <c r="BG275">
        <v>1720.2837500000001</v>
      </c>
      <c r="BH275">
        <v>35.795862499999998</v>
      </c>
      <c r="BI275">
        <v>35.465774999999987</v>
      </c>
      <c r="BJ275">
        <v>1705.3062500000001</v>
      </c>
      <c r="BK275">
        <v>35.6477</v>
      </c>
      <c r="BL275">
        <v>650.03912500000001</v>
      </c>
      <c r="BM275">
        <v>100.873875</v>
      </c>
      <c r="BN275">
        <v>9.9998787499999992E-2</v>
      </c>
      <c r="BO275">
        <v>33.416349999999987</v>
      </c>
      <c r="BP275">
        <v>33.6751875</v>
      </c>
      <c r="BQ275">
        <v>999.9</v>
      </c>
      <c r="BR275">
        <v>0</v>
      </c>
      <c r="BS275">
        <v>0</v>
      </c>
      <c r="BT275">
        <v>9014.6875</v>
      </c>
      <c r="BU275">
        <v>0</v>
      </c>
      <c r="BV275">
        <v>212.763125</v>
      </c>
      <c r="BW275">
        <v>-20.496324999999999</v>
      </c>
      <c r="BX275">
        <v>1762.89</v>
      </c>
      <c r="BY275">
        <v>1783.5374999999999</v>
      </c>
      <c r="BZ275">
        <v>0.33008474999999998</v>
      </c>
      <c r="CA275">
        <v>1720.2837500000001</v>
      </c>
      <c r="CB275">
        <v>35.465774999999987</v>
      </c>
      <c r="CC275">
        <v>3.6108662499999999</v>
      </c>
      <c r="CD275">
        <v>3.5775687500000002</v>
      </c>
      <c r="CE275">
        <v>27.15025</v>
      </c>
      <c r="CF275">
        <v>26.992437500000001</v>
      </c>
      <c r="CG275">
        <v>1199.96875</v>
      </c>
      <c r="CH275">
        <v>0.49997387500000001</v>
      </c>
      <c r="CI275">
        <v>0.50002612499999999</v>
      </c>
      <c r="CJ275">
        <v>0</v>
      </c>
      <c r="CK275">
        <v>977.28925000000004</v>
      </c>
      <c r="CL275">
        <v>4.9990899999999998</v>
      </c>
      <c r="CM275">
        <v>10330.375</v>
      </c>
      <c r="CN275">
        <v>9557.5149999999994</v>
      </c>
      <c r="CO275">
        <v>43.875</v>
      </c>
      <c r="CP275">
        <v>45.686999999999998</v>
      </c>
      <c r="CQ275">
        <v>44.686999999999998</v>
      </c>
      <c r="CR275">
        <v>44.811999999999998</v>
      </c>
      <c r="CS275">
        <v>45.186999999999998</v>
      </c>
      <c r="CT275">
        <v>597.4537499999999</v>
      </c>
      <c r="CU275">
        <v>597.51499999999999</v>
      </c>
      <c r="CV275">
        <v>0</v>
      </c>
      <c r="CW275">
        <v>1670268297.8</v>
      </c>
      <c r="CX275">
        <v>0</v>
      </c>
      <c r="CY275">
        <v>1670266866.0999999</v>
      </c>
      <c r="CZ275" t="s">
        <v>356</v>
      </c>
      <c r="DA275">
        <v>1670266861.5999999</v>
      </c>
      <c r="DB275">
        <v>1670266866.0999999</v>
      </c>
      <c r="DC275">
        <v>4</v>
      </c>
      <c r="DD275">
        <v>8.4000000000000005E-2</v>
      </c>
      <c r="DE275">
        <v>1.7999999999999999E-2</v>
      </c>
      <c r="DF275">
        <v>-3.9009999999999998</v>
      </c>
      <c r="DG275">
        <v>0.14799999999999999</v>
      </c>
      <c r="DH275">
        <v>415</v>
      </c>
      <c r="DI275">
        <v>36</v>
      </c>
      <c r="DJ275">
        <v>0.66</v>
      </c>
      <c r="DK275">
        <v>0.36</v>
      </c>
      <c r="DL275">
        <v>-20.409136585365861</v>
      </c>
      <c r="DM275">
        <v>0.60272613240417261</v>
      </c>
      <c r="DN275">
        <v>0.16983137800239939</v>
      </c>
      <c r="DO275">
        <v>0</v>
      </c>
      <c r="DP275">
        <v>0.33319829268292678</v>
      </c>
      <c r="DQ275">
        <v>-1.9989386759582409E-2</v>
      </c>
      <c r="DR275">
        <v>2.528670191766209E-3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3.29616</v>
      </c>
      <c r="EB275">
        <v>2.62527</v>
      </c>
      <c r="EC275">
        <v>0.25792100000000001</v>
      </c>
      <c r="ED275">
        <v>0.25765500000000002</v>
      </c>
      <c r="EE275">
        <v>0.143761</v>
      </c>
      <c r="EF275">
        <v>0.141296</v>
      </c>
      <c r="EG275">
        <v>22432.799999999999</v>
      </c>
      <c r="EH275">
        <v>22838.400000000001</v>
      </c>
      <c r="EI275">
        <v>28142.5</v>
      </c>
      <c r="EJ275">
        <v>29631.599999999999</v>
      </c>
      <c r="EK275">
        <v>33163.800000000003</v>
      </c>
      <c r="EL275">
        <v>35324.9</v>
      </c>
      <c r="EM275">
        <v>39720.1</v>
      </c>
      <c r="EN275">
        <v>42343.1</v>
      </c>
      <c r="EO275">
        <v>2.22498</v>
      </c>
      <c r="EP275">
        <v>2.1637499999999998</v>
      </c>
      <c r="EQ275">
        <v>0.118781</v>
      </c>
      <c r="ER275">
        <v>0</v>
      </c>
      <c r="ES275">
        <v>31.7468</v>
      </c>
      <c r="ET275">
        <v>999.9</v>
      </c>
      <c r="EU275">
        <v>67.3</v>
      </c>
      <c r="EV275">
        <v>37</v>
      </c>
      <c r="EW275">
        <v>42.064900000000002</v>
      </c>
      <c r="EX275">
        <v>57.234900000000003</v>
      </c>
      <c r="EY275">
        <v>-2.4439099999999998</v>
      </c>
      <c r="EZ275">
        <v>2</v>
      </c>
      <c r="FA275">
        <v>0.51283800000000002</v>
      </c>
      <c r="FB275">
        <v>0.63419899999999996</v>
      </c>
      <c r="FC275">
        <v>20.270399999999999</v>
      </c>
      <c r="FD275">
        <v>5.2198399999999996</v>
      </c>
      <c r="FE275">
        <v>12.006500000000001</v>
      </c>
      <c r="FF275">
        <v>4.9870999999999999</v>
      </c>
      <c r="FG275">
        <v>3.2846500000000001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1.8622700000000001</v>
      </c>
      <c r="FN275">
        <v>1.8643099999999999</v>
      </c>
      <c r="FO275">
        <v>1.8603499999999999</v>
      </c>
      <c r="FP275">
        <v>1.8611</v>
      </c>
      <c r="FQ275">
        <v>1.8602000000000001</v>
      </c>
      <c r="FR275">
        <v>1.86188</v>
      </c>
      <c r="FS275">
        <v>1.85842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-5.52</v>
      </c>
      <c r="GH275">
        <v>0.1482</v>
      </c>
      <c r="GI275">
        <v>-2.9546745296188361</v>
      </c>
      <c r="GJ275">
        <v>-2.737337881603403E-3</v>
      </c>
      <c r="GK275">
        <v>1.2769921614711079E-6</v>
      </c>
      <c r="GL275">
        <v>-3.2469241445839119E-10</v>
      </c>
      <c r="GM275">
        <v>0.14817000000000749</v>
      </c>
      <c r="GN275">
        <v>0</v>
      </c>
      <c r="GO275">
        <v>0</v>
      </c>
      <c r="GP275">
        <v>0</v>
      </c>
      <c r="GQ275">
        <v>4</v>
      </c>
      <c r="GR275">
        <v>2074</v>
      </c>
      <c r="GS275">
        <v>4</v>
      </c>
      <c r="GT275">
        <v>30</v>
      </c>
      <c r="GU275">
        <v>23.6</v>
      </c>
      <c r="GV275">
        <v>23.5</v>
      </c>
      <c r="GW275">
        <v>4.2968799999999998</v>
      </c>
      <c r="GX275">
        <v>2.5</v>
      </c>
      <c r="GY275">
        <v>2.04834</v>
      </c>
      <c r="GZ275">
        <v>2.6061999999999999</v>
      </c>
      <c r="HA275">
        <v>2.1972700000000001</v>
      </c>
      <c r="HB275">
        <v>2.34741</v>
      </c>
      <c r="HC275">
        <v>40.3491</v>
      </c>
      <c r="HD275">
        <v>16.014600000000002</v>
      </c>
      <c r="HE275">
        <v>18</v>
      </c>
      <c r="HF275">
        <v>712.50400000000002</v>
      </c>
      <c r="HG275">
        <v>735.64700000000005</v>
      </c>
      <c r="HH275">
        <v>30.9998</v>
      </c>
      <c r="HI275">
        <v>33.850900000000003</v>
      </c>
      <c r="HJ275">
        <v>30</v>
      </c>
      <c r="HK275">
        <v>33.724299999999999</v>
      </c>
      <c r="HL275">
        <v>33.715899999999998</v>
      </c>
      <c r="HM275">
        <v>85.935699999999997</v>
      </c>
      <c r="HN275">
        <v>23.162700000000001</v>
      </c>
      <c r="HO275">
        <v>74.432299999999998</v>
      </c>
      <c r="HP275">
        <v>31</v>
      </c>
      <c r="HQ275">
        <v>1735.43</v>
      </c>
      <c r="HR275">
        <v>35.494100000000003</v>
      </c>
      <c r="HS275">
        <v>99.160200000000003</v>
      </c>
      <c r="HT275">
        <v>98.200299999999999</v>
      </c>
    </row>
    <row r="276" spans="1:228" x14ac:dyDescent="0.2">
      <c r="A276">
        <v>261</v>
      </c>
      <c r="B276">
        <v>1670268282.5999999</v>
      </c>
      <c r="C276">
        <v>1038</v>
      </c>
      <c r="D276" t="s">
        <v>881</v>
      </c>
      <c r="E276" t="s">
        <v>882</v>
      </c>
      <c r="F276">
        <v>4</v>
      </c>
      <c r="G276">
        <v>1670268280.5999999</v>
      </c>
      <c r="H276">
        <f t="shared" si="136"/>
        <v>7.9716558408466872E-4</v>
      </c>
      <c r="I276">
        <f t="shared" si="137"/>
        <v>0.79716558408466875</v>
      </c>
      <c r="J276">
        <f t="shared" si="138"/>
        <v>24.953419223225229</v>
      </c>
      <c r="K276">
        <f t="shared" si="139"/>
        <v>1706.8428571428569</v>
      </c>
      <c r="L276">
        <f t="shared" si="140"/>
        <v>827.18986919705378</v>
      </c>
      <c r="M276">
        <f t="shared" si="141"/>
        <v>83.525486867737115</v>
      </c>
      <c r="N276">
        <f t="shared" si="142"/>
        <v>172.34843650583284</v>
      </c>
      <c r="O276">
        <f t="shared" si="143"/>
        <v>4.7515743335786259E-2</v>
      </c>
      <c r="P276">
        <f t="shared" si="144"/>
        <v>3.6680269492776163</v>
      </c>
      <c r="Q276">
        <f t="shared" si="145"/>
        <v>4.7176423816657299E-2</v>
      </c>
      <c r="R276">
        <f t="shared" si="146"/>
        <v>2.9515549220206928E-2</v>
      </c>
      <c r="S276">
        <f t="shared" si="147"/>
        <v>226.11516909324166</v>
      </c>
      <c r="T276">
        <f t="shared" si="148"/>
        <v>34.325621457551378</v>
      </c>
      <c r="U276">
        <f t="shared" si="149"/>
        <v>33.668514285714288</v>
      </c>
      <c r="V276">
        <f t="shared" si="150"/>
        <v>5.2450067076964677</v>
      </c>
      <c r="W276">
        <f t="shared" si="151"/>
        <v>69.873369974382257</v>
      </c>
      <c r="X276">
        <f t="shared" si="152"/>
        <v>3.6136221773162087</v>
      </c>
      <c r="Y276">
        <f t="shared" si="153"/>
        <v>5.1716729544332471</v>
      </c>
      <c r="Z276">
        <f t="shared" si="154"/>
        <v>1.631384530380259</v>
      </c>
      <c r="AA276">
        <f t="shared" si="155"/>
        <v>-35.155002258133891</v>
      </c>
      <c r="AB276">
        <f t="shared" si="156"/>
        <v>-49.751243283031862</v>
      </c>
      <c r="AC276">
        <f t="shared" si="157"/>
        <v>-3.1228830995640853</v>
      </c>
      <c r="AD276">
        <f t="shared" si="158"/>
        <v>138.08604045251181</v>
      </c>
      <c r="AE276">
        <f t="shared" si="159"/>
        <v>48.200372231983124</v>
      </c>
      <c r="AF276">
        <f t="shared" si="160"/>
        <v>0.82053001503139467</v>
      </c>
      <c r="AG276">
        <f t="shared" si="161"/>
        <v>24.953419223225229</v>
      </c>
      <c r="AH276">
        <v>1790.241997286261</v>
      </c>
      <c r="AI276">
        <v>1772.7701212121201</v>
      </c>
      <c r="AJ276">
        <v>1.714963464264242</v>
      </c>
      <c r="AK276">
        <v>64.412612484880171</v>
      </c>
      <c r="AL276">
        <f t="shared" si="162"/>
        <v>0.79716558408466875</v>
      </c>
      <c r="AM276">
        <v>35.463455653046381</v>
      </c>
      <c r="AN276">
        <v>35.78309558823527</v>
      </c>
      <c r="AO276">
        <v>-6.5079536912596297E-5</v>
      </c>
      <c r="AP276">
        <v>92.771630971899214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47049.496981396413</v>
      </c>
      <c r="AV276">
        <f t="shared" si="166"/>
        <v>1199.99</v>
      </c>
      <c r="AW276">
        <f t="shared" si="167"/>
        <v>1025.9173850224049</v>
      </c>
      <c r="AX276">
        <f t="shared" si="168"/>
        <v>0.85493827867099303</v>
      </c>
      <c r="AY276">
        <f t="shared" si="169"/>
        <v>0.18843087783501666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1670268280.5999999</v>
      </c>
      <c r="BF276">
        <v>1706.8428571428569</v>
      </c>
      <c r="BG276">
        <v>1727.4457142857141</v>
      </c>
      <c r="BH276">
        <v>35.787299999999988</v>
      </c>
      <c r="BI276">
        <v>35.458671428571428</v>
      </c>
      <c r="BJ276">
        <v>1712.37</v>
      </c>
      <c r="BK276">
        <v>35.639142857142858</v>
      </c>
      <c r="BL276">
        <v>650.01857142857148</v>
      </c>
      <c r="BM276">
        <v>100.875</v>
      </c>
      <c r="BN276">
        <v>9.9987700000000013E-2</v>
      </c>
      <c r="BO276">
        <v>33.416928571428571</v>
      </c>
      <c r="BP276">
        <v>33.668514285714288</v>
      </c>
      <c r="BQ276">
        <v>999.89999999999986</v>
      </c>
      <c r="BR276">
        <v>0</v>
      </c>
      <c r="BS276">
        <v>0</v>
      </c>
      <c r="BT276">
        <v>8982.5</v>
      </c>
      <c r="BU276">
        <v>0</v>
      </c>
      <c r="BV276">
        <v>202.41685714285711</v>
      </c>
      <c r="BW276">
        <v>-20.602128571428569</v>
      </c>
      <c r="BX276">
        <v>1770.194285714286</v>
      </c>
      <c r="BY276">
        <v>1790.95</v>
      </c>
      <c r="BZ276">
        <v>0.32865728571428571</v>
      </c>
      <c r="CA276">
        <v>1727.4457142857141</v>
      </c>
      <c r="CB276">
        <v>35.458671428571428</v>
      </c>
      <c r="CC276">
        <v>3.6100500000000002</v>
      </c>
      <c r="CD276">
        <v>3.5768971428571432</v>
      </c>
      <c r="CE276">
        <v>27.14638571428571</v>
      </c>
      <c r="CF276">
        <v>26.989228571428569</v>
      </c>
      <c r="CG276">
        <v>1199.99</v>
      </c>
      <c r="CH276">
        <v>0.49997271428571433</v>
      </c>
      <c r="CI276">
        <v>0.50002728571428567</v>
      </c>
      <c r="CJ276">
        <v>0</v>
      </c>
      <c r="CK276">
        <v>977.00514285714291</v>
      </c>
      <c r="CL276">
        <v>4.9990899999999998</v>
      </c>
      <c r="CM276">
        <v>10329.014285714289</v>
      </c>
      <c r="CN276">
        <v>9557.6885714285727</v>
      </c>
      <c r="CO276">
        <v>43.875</v>
      </c>
      <c r="CP276">
        <v>45.686999999999998</v>
      </c>
      <c r="CQ276">
        <v>44.686999999999998</v>
      </c>
      <c r="CR276">
        <v>44.811999999999998</v>
      </c>
      <c r="CS276">
        <v>45.186999999999998</v>
      </c>
      <c r="CT276">
        <v>597.46428571428567</v>
      </c>
      <c r="CU276">
        <v>597.52571428571423</v>
      </c>
      <c r="CV276">
        <v>0</v>
      </c>
      <c r="CW276">
        <v>1670268301.4000001</v>
      </c>
      <c r="CX276">
        <v>0</v>
      </c>
      <c r="CY276">
        <v>1670266866.0999999</v>
      </c>
      <c r="CZ276" t="s">
        <v>356</v>
      </c>
      <c r="DA276">
        <v>1670266861.5999999</v>
      </c>
      <c r="DB276">
        <v>1670266866.0999999</v>
      </c>
      <c r="DC276">
        <v>4</v>
      </c>
      <c r="DD276">
        <v>8.4000000000000005E-2</v>
      </c>
      <c r="DE276">
        <v>1.7999999999999999E-2</v>
      </c>
      <c r="DF276">
        <v>-3.9009999999999998</v>
      </c>
      <c r="DG276">
        <v>0.14799999999999999</v>
      </c>
      <c r="DH276">
        <v>415</v>
      </c>
      <c r="DI276">
        <v>36</v>
      </c>
      <c r="DJ276">
        <v>0.66</v>
      </c>
      <c r="DK276">
        <v>0.36</v>
      </c>
      <c r="DL276">
        <v>-20.4285675</v>
      </c>
      <c r="DM276">
        <v>-0.1068168855534979</v>
      </c>
      <c r="DN276">
        <v>0.1781793133159682</v>
      </c>
      <c r="DO276">
        <v>0</v>
      </c>
      <c r="DP276">
        <v>0.33219177500000002</v>
      </c>
      <c r="DQ276">
        <v>-2.3124146341463269E-2</v>
      </c>
      <c r="DR276">
        <v>2.622337911935647E-3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3.2961</v>
      </c>
      <c r="EB276">
        <v>2.6250900000000001</v>
      </c>
      <c r="EC276">
        <v>0.25850600000000001</v>
      </c>
      <c r="ED276">
        <v>0.258245</v>
      </c>
      <c r="EE276">
        <v>0.14374100000000001</v>
      </c>
      <c r="EF276">
        <v>0.14129900000000001</v>
      </c>
      <c r="EG276">
        <v>22415.4</v>
      </c>
      <c r="EH276">
        <v>22819.8</v>
      </c>
      <c r="EI276">
        <v>28142.9</v>
      </c>
      <c r="EJ276">
        <v>29631.200000000001</v>
      </c>
      <c r="EK276">
        <v>33164.699999999997</v>
      </c>
      <c r="EL276">
        <v>35324.400000000001</v>
      </c>
      <c r="EM276">
        <v>39720.300000000003</v>
      </c>
      <c r="EN276">
        <v>42342.6</v>
      </c>
      <c r="EO276">
        <v>2.22498</v>
      </c>
      <c r="EP276">
        <v>2.16377</v>
      </c>
      <c r="EQ276">
        <v>0.119228</v>
      </c>
      <c r="ER276">
        <v>0</v>
      </c>
      <c r="ES276">
        <v>31.735399999999998</v>
      </c>
      <c r="ET276">
        <v>999.9</v>
      </c>
      <c r="EU276">
        <v>67.3</v>
      </c>
      <c r="EV276">
        <v>37</v>
      </c>
      <c r="EW276">
        <v>42.064100000000003</v>
      </c>
      <c r="EX276">
        <v>57.354900000000001</v>
      </c>
      <c r="EY276">
        <v>-2.4879799999999999</v>
      </c>
      <c r="EZ276">
        <v>2</v>
      </c>
      <c r="FA276">
        <v>0.51274900000000001</v>
      </c>
      <c r="FB276">
        <v>0.63153599999999999</v>
      </c>
      <c r="FC276">
        <v>20.270499999999998</v>
      </c>
      <c r="FD276">
        <v>5.2196899999999999</v>
      </c>
      <c r="FE276">
        <v>12.007099999999999</v>
      </c>
      <c r="FF276">
        <v>4.9871499999999997</v>
      </c>
      <c r="FG276">
        <v>3.2845800000000001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1.8622399999999999</v>
      </c>
      <c r="FN276">
        <v>1.86432</v>
      </c>
      <c r="FO276">
        <v>1.86036</v>
      </c>
      <c r="FP276">
        <v>1.8610599999999999</v>
      </c>
      <c r="FQ276">
        <v>1.8602000000000001</v>
      </c>
      <c r="FR276">
        <v>1.86188</v>
      </c>
      <c r="FS276">
        <v>1.85842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-5.53</v>
      </c>
      <c r="GH276">
        <v>0.1482</v>
      </c>
      <c r="GI276">
        <v>-2.9546745296188361</v>
      </c>
      <c r="GJ276">
        <v>-2.737337881603403E-3</v>
      </c>
      <c r="GK276">
        <v>1.2769921614711079E-6</v>
      </c>
      <c r="GL276">
        <v>-3.2469241445839119E-10</v>
      </c>
      <c r="GM276">
        <v>0.14817000000000749</v>
      </c>
      <c r="GN276">
        <v>0</v>
      </c>
      <c r="GO276">
        <v>0</v>
      </c>
      <c r="GP276">
        <v>0</v>
      </c>
      <c r="GQ276">
        <v>4</v>
      </c>
      <c r="GR276">
        <v>2074</v>
      </c>
      <c r="GS276">
        <v>4</v>
      </c>
      <c r="GT276">
        <v>30</v>
      </c>
      <c r="GU276">
        <v>23.7</v>
      </c>
      <c r="GV276">
        <v>23.6</v>
      </c>
      <c r="GW276">
        <v>4.3090799999999998</v>
      </c>
      <c r="GX276">
        <v>2.50122</v>
      </c>
      <c r="GY276">
        <v>2.04834</v>
      </c>
      <c r="GZ276">
        <v>2.6049799999999999</v>
      </c>
      <c r="HA276">
        <v>2.1972700000000001</v>
      </c>
      <c r="HB276">
        <v>2.32056</v>
      </c>
      <c r="HC276">
        <v>40.3491</v>
      </c>
      <c r="HD276">
        <v>16.014600000000002</v>
      </c>
      <c r="HE276">
        <v>18</v>
      </c>
      <c r="HF276">
        <v>712.5</v>
      </c>
      <c r="HG276">
        <v>735.64200000000005</v>
      </c>
      <c r="HH276">
        <v>30.999500000000001</v>
      </c>
      <c r="HI276">
        <v>33.850499999999997</v>
      </c>
      <c r="HJ276">
        <v>29.9999</v>
      </c>
      <c r="HK276">
        <v>33.7239</v>
      </c>
      <c r="HL276">
        <v>33.7134</v>
      </c>
      <c r="HM276">
        <v>86.191900000000004</v>
      </c>
      <c r="HN276">
        <v>23.162700000000001</v>
      </c>
      <c r="HO276">
        <v>74.802800000000005</v>
      </c>
      <c r="HP276">
        <v>31</v>
      </c>
      <c r="HQ276">
        <v>1742.12</v>
      </c>
      <c r="HR276">
        <v>35.505000000000003</v>
      </c>
      <c r="HS276">
        <v>99.161000000000001</v>
      </c>
      <c r="HT276">
        <v>98.198899999999995</v>
      </c>
    </row>
    <row r="277" spans="1:228" x14ac:dyDescent="0.2">
      <c r="A277">
        <v>262</v>
      </c>
      <c r="B277">
        <v>1670268286.5999999</v>
      </c>
      <c r="C277">
        <v>1042</v>
      </c>
      <c r="D277" t="s">
        <v>883</v>
      </c>
      <c r="E277" t="s">
        <v>884</v>
      </c>
      <c r="F277">
        <v>4</v>
      </c>
      <c r="G277">
        <v>1670268284.2874999</v>
      </c>
      <c r="H277">
        <f t="shared" si="136"/>
        <v>8.2172617128355022E-4</v>
      </c>
      <c r="I277">
        <f t="shared" si="137"/>
        <v>0.82172617128355019</v>
      </c>
      <c r="J277">
        <f t="shared" si="138"/>
        <v>24.387113405960964</v>
      </c>
      <c r="K277">
        <f t="shared" si="139"/>
        <v>1713.0125</v>
      </c>
      <c r="L277">
        <f t="shared" si="140"/>
        <v>876.80959206063801</v>
      </c>
      <c r="M277">
        <f t="shared" si="141"/>
        <v>88.536132370627769</v>
      </c>
      <c r="N277">
        <f t="shared" si="142"/>
        <v>172.97199166823361</v>
      </c>
      <c r="O277">
        <f t="shared" si="143"/>
        <v>4.9007670221441847E-2</v>
      </c>
      <c r="P277">
        <f t="shared" si="144"/>
        <v>3.6709752936324698</v>
      </c>
      <c r="Q277">
        <f t="shared" si="145"/>
        <v>4.8647082732619529E-2</v>
      </c>
      <c r="R277">
        <f t="shared" si="146"/>
        <v>3.0436602719652164E-2</v>
      </c>
      <c r="S277">
        <f t="shared" si="147"/>
        <v>226.11307611219092</v>
      </c>
      <c r="T277">
        <f t="shared" si="148"/>
        <v>34.318096823631201</v>
      </c>
      <c r="U277">
        <f t="shared" si="149"/>
        <v>33.665887499999997</v>
      </c>
      <c r="V277">
        <f t="shared" si="150"/>
        <v>5.2442363884854606</v>
      </c>
      <c r="W277">
        <f t="shared" si="151"/>
        <v>69.875901566995907</v>
      </c>
      <c r="X277">
        <f t="shared" si="152"/>
        <v>3.6134133178811023</v>
      </c>
      <c r="Y277">
        <f t="shared" si="153"/>
        <v>5.1711866850356403</v>
      </c>
      <c r="Z277">
        <f t="shared" si="154"/>
        <v>1.6308230706043583</v>
      </c>
      <c r="AA277">
        <f t="shared" si="155"/>
        <v>-36.238124153604566</v>
      </c>
      <c r="AB277">
        <f t="shared" si="156"/>
        <v>-49.603572390347026</v>
      </c>
      <c r="AC277">
        <f t="shared" si="157"/>
        <v>-3.1110475591732611</v>
      </c>
      <c r="AD277">
        <f t="shared" si="158"/>
        <v>137.16033200906605</v>
      </c>
      <c r="AE277">
        <f t="shared" si="159"/>
        <v>48.325232632191963</v>
      </c>
      <c r="AF277">
        <f t="shared" si="160"/>
        <v>0.76819529664000175</v>
      </c>
      <c r="AG277">
        <f t="shared" si="161"/>
        <v>24.387113405960964</v>
      </c>
      <c r="AH277">
        <v>1797.26918271</v>
      </c>
      <c r="AI277">
        <v>1779.8023030303029</v>
      </c>
      <c r="AJ277">
        <v>1.7757149453058609</v>
      </c>
      <c r="AK277">
        <v>64.412612484880171</v>
      </c>
      <c r="AL277">
        <f t="shared" si="162"/>
        <v>0.82172617128355019</v>
      </c>
      <c r="AM277">
        <v>35.457636515688847</v>
      </c>
      <c r="AN277">
        <v>35.787821764705868</v>
      </c>
      <c r="AO277">
        <v>-1.8963001225850851E-4</v>
      </c>
      <c r="AP277">
        <v>92.771630971899214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47102.338490763184</v>
      </c>
      <c r="AV277">
        <f t="shared" si="166"/>
        <v>1199.9712500000001</v>
      </c>
      <c r="AW277">
        <f t="shared" si="167"/>
        <v>1025.9021010943995</v>
      </c>
      <c r="AX277">
        <f t="shared" si="168"/>
        <v>0.85493890048982379</v>
      </c>
      <c r="AY277">
        <f t="shared" si="169"/>
        <v>0.18843207794535988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1670268284.2874999</v>
      </c>
      <c r="BF277">
        <v>1713.0125</v>
      </c>
      <c r="BG277">
        <v>1733.6324999999999</v>
      </c>
      <c r="BH277">
        <v>35.785112499999997</v>
      </c>
      <c r="BI277">
        <v>35.477437500000001</v>
      </c>
      <c r="BJ277">
        <v>1718.5474999999999</v>
      </c>
      <c r="BK277">
        <v>35.636962500000003</v>
      </c>
      <c r="BL277">
        <v>650.00549999999998</v>
      </c>
      <c r="BM277">
        <v>100.87537500000001</v>
      </c>
      <c r="BN277">
        <v>9.9948687499999994E-2</v>
      </c>
      <c r="BO277">
        <v>33.41525</v>
      </c>
      <c r="BP277">
        <v>33.665887499999997</v>
      </c>
      <c r="BQ277">
        <v>999.9</v>
      </c>
      <c r="BR277">
        <v>0</v>
      </c>
      <c r="BS277">
        <v>0</v>
      </c>
      <c r="BT277">
        <v>8992.65625</v>
      </c>
      <c r="BU277">
        <v>0</v>
      </c>
      <c r="BV277">
        <v>201.370375</v>
      </c>
      <c r="BW277">
        <v>-20.619425</v>
      </c>
      <c r="BX277">
        <v>1776.5875000000001</v>
      </c>
      <c r="BY277">
        <v>1797.4</v>
      </c>
      <c r="BZ277">
        <v>0.30769774999999999</v>
      </c>
      <c r="CA277">
        <v>1733.6324999999999</v>
      </c>
      <c r="CB277">
        <v>35.477437500000001</v>
      </c>
      <c r="CC277">
        <v>3.6098400000000002</v>
      </c>
      <c r="CD277">
        <v>3.5788012500000002</v>
      </c>
      <c r="CE277">
        <v>27.145399999999999</v>
      </c>
      <c r="CF277">
        <v>26.9982875</v>
      </c>
      <c r="CG277">
        <v>1199.9712500000001</v>
      </c>
      <c r="CH277">
        <v>0.49995125000000001</v>
      </c>
      <c r="CI277">
        <v>0.50004874999999993</v>
      </c>
      <c r="CJ277">
        <v>0</v>
      </c>
      <c r="CK277">
        <v>976.881125</v>
      </c>
      <c r="CL277">
        <v>4.9990899999999998</v>
      </c>
      <c r="CM277">
        <v>10327.362499999999</v>
      </c>
      <c r="CN277">
        <v>9557.4562499999993</v>
      </c>
      <c r="CO277">
        <v>43.875</v>
      </c>
      <c r="CP277">
        <v>45.686999999999998</v>
      </c>
      <c r="CQ277">
        <v>44.671499999999988</v>
      </c>
      <c r="CR277">
        <v>44.811999999999998</v>
      </c>
      <c r="CS277">
        <v>45.186999999999998</v>
      </c>
      <c r="CT277">
        <v>597.42999999999995</v>
      </c>
      <c r="CU277">
        <v>597.54124999999999</v>
      </c>
      <c r="CV277">
        <v>0</v>
      </c>
      <c r="CW277">
        <v>1670268305.5999999</v>
      </c>
      <c r="CX277">
        <v>0</v>
      </c>
      <c r="CY277">
        <v>1670266866.0999999</v>
      </c>
      <c r="CZ277" t="s">
        <v>356</v>
      </c>
      <c r="DA277">
        <v>1670266861.5999999</v>
      </c>
      <c r="DB277">
        <v>1670266866.0999999</v>
      </c>
      <c r="DC277">
        <v>4</v>
      </c>
      <c r="DD277">
        <v>8.4000000000000005E-2</v>
      </c>
      <c r="DE277">
        <v>1.7999999999999999E-2</v>
      </c>
      <c r="DF277">
        <v>-3.9009999999999998</v>
      </c>
      <c r="DG277">
        <v>0.14799999999999999</v>
      </c>
      <c r="DH277">
        <v>415</v>
      </c>
      <c r="DI277">
        <v>36</v>
      </c>
      <c r="DJ277">
        <v>0.66</v>
      </c>
      <c r="DK277">
        <v>0.36</v>
      </c>
      <c r="DL277">
        <v>-20.441185365853659</v>
      </c>
      <c r="DM277">
        <v>-1.4003393728222799</v>
      </c>
      <c r="DN277">
        <v>0.1846350844774311</v>
      </c>
      <c r="DO277">
        <v>0</v>
      </c>
      <c r="DP277">
        <v>0.32739909756097563</v>
      </c>
      <c r="DQ277">
        <v>-7.1006843205574266E-2</v>
      </c>
      <c r="DR277">
        <v>9.3913929323606801E-3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3.2959800000000001</v>
      </c>
      <c r="EB277">
        <v>2.6253099999999998</v>
      </c>
      <c r="EC277">
        <v>0.259102</v>
      </c>
      <c r="ED277">
        <v>0.25881599999999999</v>
      </c>
      <c r="EE277">
        <v>0.14375299999999999</v>
      </c>
      <c r="EF277">
        <v>0.14138800000000001</v>
      </c>
      <c r="EG277">
        <v>22397.4</v>
      </c>
      <c r="EH277">
        <v>22801.9</v>
      </c>
      <c r="EI277">
        <v>28143</v>
      </c>
      <c r="EJ277">
        <v>29630.799999999999</v>
      </c>
      <c r="EK277">
        <v>33164.199999999997</v>
      </c>
      <c r="EL277">
        <v>35320.1</v>
      </c>
      <c r="EM277">
        <v>39720.199999999997</v>
      </c>
      <c r="EN277">
        <v>42341.8</v>
      </c>
      <c r="EO277">
        <v>2.2248199999999998</v>
      </c>
      <c r="EP277">
        <v>2.1642299999999999</v>
      </c>
      <c r="EQ277">
        <v>0.119768</v>
      </c>
      <c r="ER277">
        <v>0</v>
      </c>
      <c r="ES277">
        <v>31.721699999999998</v>
      </c>
      <c r="ET277">
        <v>999.9</v>
      </c>
      <c r="EU277">
        <v>67.3</v>
      </c>
      <c r="EV277">
        <v>37</v>
      </c>
      <c r="EW277">
        <v>42.065100000000001</v>
      </c>
      <c r="EX277">
        <v>57.084899999999998</v>
      </c>
      <c r="EY277">
        <v>-2.4799699999999998</v>
      </c>
      <c r="EZ277">
        <v>2</v>
      </c>
      <c r="FA277">
        <v>0.51228899999999999</v>
      </c>
      <c r="FB277">
        <v>0.62921800000000006</v>
      </c>
      <c r="FC277">
        <v>20.270299999999999</v>
      </c>
      <c r="FD277">
        <v>5.2195400000000003</v>
      </c>
      <c r="FE277">
        <v>12.0076</v>
      </c>
      <c r="FF277">
        <v>4.9869500000000002</v>
      </c>
      <c r="FG277">
        <v>3.2845800000000001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1.86225</v>
      </c>
      <c r="FN277">
        <v>1.86432</v>
      </c>
      <c r="FO277">
        <v>1.8603499999999999</v>
      </c>
      <c r="FP277">
        <v>1.8610899999999999</v>
      </c>
      <c r="FQ277">
        <v>1.8602000000000001</v>
      </c>
      <c r="FR277">
        <v>1.86188</v>
      </c>
      <c r="FS277">
        <v>1.85842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-5.54</v>
      </c>
      <c r="GH277">
        <v>0.1482</v>
      </c>
      <c r="GI277">
        <v>-2.9546745296188361</v>
      </c>
      <c r="GJ277">
        <v>-2.737337881603403E-3</v>
      </c>
      <c r="GK277">
        <v>1.2769921614711079E-6</v>
      </c>
      <c r="GL277">
        <v>-3.2469241445839119E-10</v>
      </c>
      <c r="GM277">
        <v>0.14817000000000749</v>
      </c>
      <c r="GN277">
        <v>0</v>
      </c>
      <c r="GO277">
        <v>0</v>
      </c>
      <c r="GP277">
        <v>0</v>
      </c>
      <c r="GQ277">
        <v>4</v>
      </c>
      <c r="GR277">
        <v>2074</v>
      </c>
      <c r="GS277">
        <v>4</v>
      </c>
      <c r="GT277">
        <v>30</v>
      </c>
      <c r="GU277">
        <v>23.8</v>
      </c>
      <c r="GV277">
        <v>23.7</v>
      </c>
      <c r="GW277">
        <v>4.3237300000000003</v>
      </c>
      <c r="GX277">
        <v>2.50366</v>
      </c>
      <c r="GY277">
        <v>2.04834</v>
      </c>
      <c r="GZ277">
        <v>2.6061999999999999</v>
      </c>
      <c r="HA277">
        <v>2.1972700000000001</v>
      </c>
      <c r="HB277">
        <v>2.32422</v>
      </c>
      <c r="HC277">
        <v>40.3491</v>
      </c>
      <c r="HD277">
        <v>16.014600000000002</v>
      </c>
      <c r="HE277">
        <v>18</v>
      </c>
      <c r="HF277">
        <v>712.34299999999996</v>
      </c>
      <c r="HG277">
        <v>736.06399999999996</v>
      </c>
      <c r="HH277">
        <v>30.999400000000001</v>
      </c>
      <c r="HI277">
        <v>33.847799999999999</v>
      </c>
      <c r="HJ277">
        <v>30</v>
      </c>
      <c r="HK277">
        <v>33.721200000000003</v>
      </c>
      <c r="HL277">
        <v>33.712899999999998</v>
      </c>
      <c r="HM277">
        <v>86.451400000000007</v>
      </c>
      <c r="HN277">
        <v>23.162700000000001</v>
      </c>
      <c r="HO277">
        <v>74.802800000000005</v>
      </c>
      <c r="HP277">
        <v>31</v>
      </c>
      <c r="HQ277">
        <v>1748.88</v>
      </c>
      <c r="HR277">
        <v>35.508899999999997</v>
      </c>
      <c r="HS277">
        <v>99.161000000000001</v>
      </c>
      <c r="HT277">
        <v>98.197299999999998</v>
      </c>
    </row>
    <row r="278" spans="1:228" x14ac:dyDescent="0.2">
      <c r="A278">
        <v>263</v>
      </c>
      <c r="B278">
        <v>1670268290.5999999</v>
      </c>
      <c r="C278">
        <v>1046</v>
      </c>
      <c r="D278" t="s">
        <v>885</v>
      </c>
      <c r="E278" t="s">
        <v>886</v>
      </c>
      <c r="F278">
        <v>4</v>
      </c>
      <c r="G278">
        <v>1670268288.5999999</v>
      </c>
      <c r="H278">
        <f t="shared" si="136"/>
        <v>7.7970944813617982E-4</v>
      </c>
      <c r="I278">
        <f t="shared" si="137"/>
        <v>0.77970944813617982</v>
      </c>
      <c r="J278">
        <f t="shared" si="138"/>
        <v>24.575473902113686</v>
      </c>
      <c r="K278">
        <f t="shared" si="139"/>
        <v>1720.3228571428569</v>
      </c>
      <c r="L278">
        <f t="shared" si="140"/>
        <v>836.58259130450938</v>
      </c>
      <c r="M278">
        <f t="shared" si="141"/>
        <v>84.473083941476702</v>
      </c>
      <c r="N278">
        <f t="shared" si="142"/>
        <v>173.7078665374402</v>
      </c>
      <c r="O278">
        <f t="shared" si="143"/>
        <v>4.657754203568229E-2</v>
      </c>
      <c r="P278">
        <f t="shared" si="144"/>
        <v>3.6718244144215899</v>
      </c>
      <c r="Q278">
        <f t="shared" si="145"/>
        <v>4.6251775088719159E-2</v>
      </c>
      <c r="R278">
        <f t="shared" si="146"/>
        <v>2.8936438180654285E-2</v>
      </c>
      <c r="S278">
        <f t="shared" si="147"/>
        <v>226.11872795226674</v>
      </c>
      <c r="T278">
        <f t="shared" si="148"/>
        <v>34.323658975308902</v>
      </c>
      <c r="U278">
        <f t="shared" si="149"/>
        <v>33.6584</v>
      </c>
      <c r="V278">
        <f t="shared" si="150"/>
        <v>5.2420411783167395</v>
      </c>
      <c r="W278">
        <f t="shared" si="151"/>
        <v>69.908573500292817</v>
      </c>
      <c r="X278">
        <f t="shared" si="152"/>
        <v>3.6144794450448661</v>
      </c>
      <c r="Y278">
        <f t="shared" si="153"/>
        <v>5.1702949496312165</v>
      </c>
      <c r="Z278">
        <f t="shared" si="154"/>
        <v>1.6275617332718735</v>
      </c>
      <c r="AA278">
        <f t="shared" si="155"/>
        <v>-34.38518666280553</v>
      </c>
      <c r="AB278">
        <f t="shared" si="156"/>
        <v>-48.742274814330443</v>
      </c>
      <c r="AC278">
        <f t="shared" si="157"/>
        <v>-3.0561635281120778</v>
      </c>
      <c r="AD278">
        <f t="shared" si="158"/>
        <v>139.93510294701869</v>
      </c>
      <c r="AE278">
        <f t="shared" si="159"/>
        <v>48.024856162942626</v>
      </c>
      <c r="AF278">
        <f t="shared" si="160"/>
        <v>0.74587324752109252</v>
      </c>
      <c r="AG278">
        <f t="shared" si="161"/>
        <v>24.575473902113686</v>
      </c>
      <c r="AH278">
        <v>1804.1488904911209</v>
      </c>
      <c r="AI278">
        <v>1786.777696969697</v>
      </c>
      <c r="AJ278">
        <v>1.730624101339548</v>
      </c>
      <c r="AK278">
        <v>64.412612484880171</v>
      </c>
      <c r="AL278">
        <f t="shared" si="162"/>
        <v>0.77970944813617982</v>
      </c>
      <c r="AM278">
        <v>35.490644244056597</v>
      </c>
      <c r="AN278">
        <v>35.802769411764693</v>
      </c>
      <c r="AO278">
        <v>2.7076065860650659E-5</v>
      </c>
      <c r="AP278">
        <v>92.771630971899214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47117.946797308243</v>
      </c>
      <c r="AV278">
        <f t="shared" si="166"/>
        <v>1199.995714285714</v>
      </c>
      <c r="AW278">
        <f t="shared" si="167"/>
        <v>1025.9235564519515</v>
      </c>
      <c r="AX278">
        <f t="shared" si="168"/>
        <v>0.85493935039811597</v>
      </c>
      <c r="AY278">
        <f t="shared" si="169"/>
        <v>0.18843294626836377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1670268288.5999999</v>
      </c>
      <c r="BF278">
        <v>1720.3228571428569</v>
      </c>
      <c r="BG278">
        <v>1740.8042857142859</v>
      </c>
      <c r="BH278">
        <v>35.796142857142847</v>
      </c>
      <c r="BI278">
        <v>35.497414285714292</v>
      </c>
      <c r="BJ278">
        <v>1725.8671428571431</v>
      </c>
      <c r="BK278">
        <v>35.647957142857138</v>
      </c>
      <c r="BL278">
        <v>650.01128571428569</v>
      </c>
      <c r="BM278">
        <v>100.874</v>
      </c>
      <c r="BN278">
        <v>9.999207142857143E-2</v>
      </c>
      <c r="BO278">
        <v>33.412171428571419</v>
      </c>
      <c r="BP278">
        <v>33.6584</v>
      </c>
      <c r="BQ278">
        <v>999.89999999999986</v>
      </c>
      <c r="BR278">
        <v>0</v>
      </c>
      <c r="BS278">
        <v>0</v>
      </c>
      <c r="BT278">
        <v>8995.7142857142862</v>
      </c>
      <c r="BU278">
        <v>0</v>
      </c>
      <c r="BV278">
        <v>200.63214285714281</v>
      </c>
      <c r="BW278">
        <v>-20.48057142857143</v>
      </c>
      <c r="BX278">
        <v>1784.188571428572</v>
      </c>
      <c r="BY278">
        <v>1804.8728571428569</v>
      </c>
      <c r="BZ278">
        <v>0.29874099999999998</v>
      </c>
      <c r="CA278">
        <v>1740.8042857142859</v>
      </c>
      <c r="CB278">
        <v>35.497414285714292</v>
      </c>
      <c r="CC278">
        <v>3.610902857142857</v>
      </c>
      <c r="CD278">
        <v>3.5807685714285711</v>
      </c>
      <c r="CE278">
        <v>27.15041428571428</v>
      </c>
      <c r="CF278">
        <v>27.007628571428569</v>
      </c>
      <c r="CG278">
        <v>1199.995714285714</v>
      </c>
      <c r="CH278">
        <v>0.49994</v>
      </c>
      <c r="CI278">
        <v>0.50005999999999995</v>
      </c>
      <c r="CJ278">
        <v>0</v>
      </c>
      <c r="CK278">
        <v>976.78014285714278</v>
      </c>
      <c r="CL278">
        <v>4.9990899999999998</v>
      </c>
      <c r="CM278">
        <v>10326.45714285714</v>
      </c>
      <c r="CN278">
        <v>9557.6085714285709</v>
      </c>
      <c r="CO278">
        <v>43.875</v>
      </c>
      <c r="CP278">
        <v>45.669285714285706</v>
      </c>
      <c r="CQ278">
        <v>44.625</v>
      </c>
      <c r="CR278">
        <v>44.811999999999998</v>
      </c>
      <c r="CS278">
        <v>45.186999999999998</v>
      </c>
      <c r="CT278">
        <v>597.42428571428559</v>
      </c>
      <c r="CU278">
        <v>597.57142857142867</v>
      </c>
      <c r="CV278">
        <v>0</v>
      </c>
      <c r="CW278">
        <v>1670268309.8</v>
      </c>
      <c r="CX278">
        <v>0</v>
      </c>
      <c r="CY278">
        <v>1670266866.0999999</v>
      </c>
      <c r="CZ278" t="s">
        <v>356</v>
      </c>
      <c r="DA278">
        <v>1670266861.5999999</v>
      </c>
      <c r="DB278">
        <v>1670266866.0999999</v>
      </c>
      <c r="DC278">
        <v>4</v>
      </c>
      <c r="DD278">
        <v>8.4000000000000005E-2</v>
      </c>
      <c r="DE278">
        <v>1.7999999999999999E-2</v>
      </c>
      <c r="DF278">
        <v>-3.9009999999999998</v>
      </c>
      <c r="DG278">
        <v>0.14799999999999999</v>
      </c>
      <c r="DH278">
        <v>415</v>
      </c>
      <c r="DI278">
        <v>36</v>
      </c>
      <c r="DJ278">
        <v>0.66</v>
      </c>
      <c r="DK278">
        <v>0.36</v>
      </c>
      <c r="DL278">
        <v>-20.462275000000002</v>
      </c>
      <c r="DM278">
        <v>-1.201951969981222</v>
      </c>
      <c r="DN278">
        <v>0.17466189731879139</v>
      </c>
      <c r="DO278">
        <v>0</v>
      </c>
      <c r="DP278">
        <v>0.32066105</v>
      </c>
      <c r="DQ278">
        <v>-0.12986821013133279</v>
      </c>
      <c r="DR278">
        <v>1.444525737560602E-2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365</v>
      </c>
      <c r="EA278">
        <v>3.2958699999999999</v>
      </c>
      <c r="EB278">
        <v>2.6249799999999999</v>
      </c>
      <c r="EC278">
        <v>0.259685</v>
      </c>
      <c r="ED278">
        <v>0.25940600000000003</v>
      </c>
      <c r="EE278">
        <v>0.14379400000000001</v>
      </c>
      <c r="EF278">
        <v>0.14139599999999999</v>
      </c>
      <c r="EG278">
        <v>22378.9</v>
      </c>
      <c r="EH278">
        <v>22783.9</v>
      </c>
      <c r="EI278">
        <v>28142.1</v>
      </c>
      <c r="EJ278">
        <v>29631</v>
      </c>
      <c r="EK278">
        <v>33161.599999999999</v>
      </c>
      <c r="EL278">
        <v>35320.300000000003</v>
      </c>
      <c r="EM278">
        <v>39719</v>
      </c>
      <c r="EN278">
        <v>42342.400000000001</v>
      </c>
      <c r="EO278">
        <v>2.2248700000000001</v>
      </c>
      <c r="EP278">
        <v>2.1642999999999999</v>
      </c>
      <c r="EQ278">
        <v>0.120085</v>
      </c>
      <c r="ER278">
        <v>0</v>
      </c>
      <c r="ES278">
        <v>31.7105</v>
      </c>
      <c r="ET278">
        <v>999.9</v>
      </c>
      <c r="EU278">
        <v>67.400000000000006</v>
      </c>
      <c r="EV278">
        <v>37</v>
      </c>
      <c r="EW278">
        <v>42.128300000000003</v>
      </c>
      <c r="EX278">
        <v>57.264899999999997</v>
      </c>
      <c r="EY278">
        <v>-2.3677899999999998</v>
      </c>
      <c r="EZ278">
        <v>2</v>
      </c>
      <c r="FA278">
        <v>0.51230399999999998</v>
      </c>
      <c r="FB278">
        <v>0.62651999999999997</v>
      </c>
      <c r="FC278">
        <v>20.270399999999999</v>
      </c>
      <c r="FD278">
        <v>5.2187900000000003</v>
      </c>
      <c r="FE278">
        <v>12.007300000000001</v>
      </c>
      <c r="FF278">
        <v>4.9859999999999998</v>
      </c>
      <c r="FG278">
        <v>3.2844799999999998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1.86225</v>
      </c>
      <c r="FN278">
        <v>1.86432</v>
      </c>
      <c r="FO278">
        <v>1.86036</v>
      </c>
      <c r="FP278">
        <v>1.8610899999999999</v>
      </c>
      <c r="FQ278">
        <v>1.8602000000000001</v>
      </c>
      <c r="FR278">
        <v>1.86188</v>
      </c>
      <c r="FS278">
        <v>1.8584099999999999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-5.55</v>
      </c>
      <c r="GH278">
        <v>0.14810000000000001</v>
      </c>
      <c r="GI278">
        <v>-2.9546745296188361</v>
      </c>
      <c r="GJ278">
        <v>-2.737337881603403E-3</v>
      </c>
      <c r="GK278">
        <v>1.2769921614711079E-6</v>
      </c>
      <c r="GL278">
        <v>-3.2469241445839119E-10</v>
      </c>
      <c r="GM278">
        <v>0.14817000000000749</v>
      </c>
      <c r="GN278">
        <v>0</v>
      </c>
      <c r="GO278">
        <v>0</v>
      </c>
      <c r="GP278">
        <v>0</v>
      </c>
      <c r="GQ278">
        <v>4</v>
      </c>
      <c r="GR278">
        <v>2074</v>
      </c>
      <c r="GS278">
        <v>4</v>
      </c>
      <c r="GT278">
        <v>30</v>
      </c>
      <c r="GU278">
        <v>23.8</v>
      </c>
      <c r="GV278">
        <v>23.7</v>
      </c>
      <c r="GW278">
        <v>4.3359399999999999</v>
      </c>
      <c r="GX278">
        <v>2.50366</v>
      </c>
      <c r="GY278">
        <v>2.04956</v>
      </c>
      <c r="GZ278">
        <v>2.6049799999999999</v>
      </c>
      <c r="HA278">
        <v>2.1972700000000001</v>
      </c>
      <c r="HB278">
        <v>2.31934</v>
      </c>
      <c r="HC278">
        <v>40.3491</v>
      </c>
      <c r="HD278">
        <v>16.014600000000002</v>
      </c>
      <c r="HE278">
        <v>18</v>
      </c>
      <c r="HF278">
        <v>712.38199999999995</v>
      </c>
      <c r="HG278">
        <v>736.10599999999999</v>
      </c>
      <c r="HH278">
        <v>30.999400000000001</v>
      </c>
      <c r="HI278">
        <v>33.846699999999998</v>
      </c>
      <c r="HJ278">
        <v>30</v>
      </c>
      <c r="HK278">
        <v>33.7209</v>
      </c>
      <c r="HL278">
        <v>33.7104</v>
      </c>
      <c r="HM278">
        <v>86.706900000000005</v>
      </c>
      <c r="HN278">
        <v>23.162700000000001</v>
      </c>
      <c r="HO278">
        <v>74.802800000000005</v>
      </c>
      <c r="HP278">
        <v>31</v>
      </c>
      <c r="HQ278">
        <v>1755.56</v>
      </c>
      <c r="HR278">
        <v>35.4998</v>
      </c>
      <c r="HS278">
        <v>99.157899999999998</v>
      </c>
      <c r="HT278">
        <v>98.198499999999996</v>
      </c>
    </row>
    <row r="279" spans="1:228" x14ac:dyDescent="0.2">
      <c r="A279">
        <v>264</v>
      </c>
      <c r="B279">
        <v>1670268294.5999999</v>
      </c>
      <c r="C279">
        <v>1050</v>
      </c>
      <c r="D279" t="s">
        <v>887</v>
      </c>
      <c r="E279" t="s">
        <v>888</v>
      </c>
      <c r="F279">
        <v>4</v>
      </c>
      <c r="G279">
        <v>1670268292.2874999</v>
      </c>
      <c r="H279">
        <f t="shared" si="136"/>
        <v>8.3991942815359098E-4</v>
      </c>
      <c r="I279">
        <f t="shared" si="137"/>
        <v>0.839919428153591</v>
      </c>
      <c r="J279">
        <f t="shared" si="138"/>
        <v>24.192453481240747</v>
      </c>
      <c r="K279">
        <f t="shared" si="139"/>
        <v>1726.5350000000001</v>
      </c>
      <c r="L279">
        <f t="shared" si="140"/>
        <v>915.17240413614786</v>
      </c>
      <c r="M279">
        <f t="shared" si="141"/>
        <v>92.407657152546648</v>
      </c>
      <c r="N279">
        <f t="shared" si="142"/>
        <v>174.33333175345288</v>
      </c>
      <c r="O279">
        <f t="shared" si="143"/>
        <v>5.0219513507401267E-2</v>
      </c>
      <c r="P279">
        <f t="shared" si="144"/>
        <v>3.6717760189871771</v>
      </c>
      <c r="Q279">
        <f t="shared" si="145"/>
        <v>4.9841028803401709E-2</v>
      </c>
      <c r="R279">
        <f t="shared" si="146"/>
        <v>3.1184410393503038E-2</v>
      </c>
      <c r="S279">
        <f t="shared" si="147"/>
        <v>226.12410069730666</v>
      </c>
      <c r="T279">
        <f t="shared" si="148"/>
        <v>34.314349620555085</v>
      </c>
      <c r="U279">
        <f t="shared" si="149"/>
        <v>33.659287499999998</v>
      </c>
      <c r="V279">
        <f t="shared" si="150"/>
        <v>5.2423013367609919</v>
      </c>
      <c r="W279">
        <f t="shared" si="151"/>
        <v>69.912429992788233</v>
      </c>
      <c r="X279">
        <f t="shared" si="152"/>
        <v>3.6153427757129846</v>
      </c>
      <c r="Y279">
        <f t="shared" si="153"/>
        <v>5.1712446214298691</v>
      </c>
      <c r="Z279">
        <f t="shared" si="154"/>
        <v>1.6269585610480073</v>
      </c>
      <c r="AA279">
        <f t="shared" si="155"/>
        <v>-37.040446781573365</v>
      </c>
      <c r="AB279">
        <f t="shared" si="156"/>
        <v>-48.268313123325406</v>
      </c>
      <c r="AC279">
        <f t="shared" si="157"/>
        <v>-3.0265474868638775</v>
      </c>
      <c r="AD279">
        <f t="shared" si="158"/>
        <v>137.788793305544</v>
      </c>
      <c r="AE279">
        <f t="shared" si="159"/>
        <v>48.215114011730464</v>
      </c>
      <c r="AF279">
        <f t="shared" si="160"/>
        <v>0.76911895433647126</v>
      </c>
      <c r="AG279">
        <f t="shared" si="161"/>
        <v>24.192453481240747</v>
      </c>
      <c r="AH279">
        <v>1811.280498925086</v>
      </c>
      <c r="AI279">
        <v>1793.877515151514</v>
      </c>
      <c r="AJ279">
        <v>1.7806204330325359</v>
      </c>
      <c r="AK279">
        <v>64.412612484880171</v>
      </c>
      <c r="AL279">
        <f t="shared" si="162"/>
        <v>0.839919428153591</v>
      </c>
      <c r="AM279">
        <v>35.49812676019387</v>
      </c>
      <c r="AN279">
        <v>35.805637647058823</v>
      </c>
      <c r="AO279">
        <v>5.1154447639711522E-3</v>
      </c>
      <c r="AP279">
        <v>92.771630971899214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47116.57332487349</v>
      </c>
      <c r="AV279">
        <f t="shared" si="166"/>
        <v>1200.0337500000001</v>
      </c>
      <c r="AW279">
        <f t="shared" si="167"/>
        <v>1025.9551449208841</v>
      </c>
      <c r="AX279">
        <f t="shared" si="168"/>
        <v>0.85493857561996411</v>
      </c>
      <c r="AY279">
        <f t="shared" si="169"/>
        <v>0.18843145094653099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1670268292.2874999</v>
      </c>
      <c r="BF279">
        <v>1726.5350000000001</v>
      </c>
      <c r="BG279">
        <v>1747.115</v>
      </c>
      <c r="BH279">
        <v>35.805062500000012</v>
      </c>
      <c r="BI279">
        <v>35.497012499999997</v>
      </c>
      <c r="BJ279">
        <v>1732.085</v>
      </c>
      <c r="BK279">
        <v>35.656887500000003</v>
      </c>
      <c r="BL279">
        <v>649.98137500000007</v>
      </c>
      <c r="BM279">
        <v>100.873125</v>
      </c>
      <c r="BN279">
        <v>9.9824725000000003E-2</v>
      </c>
      <c r="BO279">
        <v>33.41545</v>
      </c>
      <c r="BP279">
        <v>33.659287499999998</v>
      </c>
      <c r="BQ279">
        <v>999.9</v>
      </c>
      <c r="BR279">
        <v>0</v>
      </c>
      <c r="BS279">
        <v>0</v>
      </c>
      <c r="BT279">
        <v>8995.625</v>
      </c>
      <c r="BU279">
        <v>0</v>
      </c>
      <c r="BV279">
        <v>189.715</v>
      </c>
      <c r="BW279">
        <v>-20.5790875</v>
      </c>
      <c r="BX279">
        <v>1790.65</v>
      </c>
      <c r="BY279">
        <v>1811.4137499999999</v>
      </c>
      <c r="BZ279">
        <v>0.308050875</v>
      </c>
      <c r="CA279">
        <v>1747.115</v>
      </c>
      <c r="CB279">
        <v>35.497012499999997</v>
      </c>
      <c r="CC279">
        <v>3.6117724999999998</v>
      </c>
      <c r="CD279">
        <v>3.5806987499999998</v>
      </c>
      <c r="CE279">
        <v>27.1545375</v>
      </c>
      <c r="CF279">
        <v>27.007312500000001</v>
      </c>
      <c r="CG279">
        <v>1200.0337500000001</v>
      </c>
      <c r="CH279">
        <v>0.49996487499999998</v>
      </c>
      <c r="CI279">
        <v>0.50003512499999991</v>
      </c>
      <c r="CJ279">
        <v>0</v>
      </c>
      <c r="CK279">
        <v>976.679125</v>
      </c>
      <c r="CL279">
        <v>4.9990899999999998</v>
      </c>
      <c r="CM279">
        <v>10326.112499999999</v>
      </c>
      <c r="CN279">
        <v>9558.0137499999983</v>
      </c>
      <c r="CO279">
        <v>43.875</v>
      </c>
      <c r="CP279">
        <v>45.686999999999998</v>
      </c>
      <c r="CQ279">
        <v>44.632750000000001</v>
      </c>
      <c r="CR279">
        <v>44.788749999999993</v>
      </c>
      <c r="CS279">
        <v>45.186999999999998</v>
      </c>
      <c r="CT279">
        <v>597.47500000000002</v>
      </c>
      <c r="CU279">
        <v>597.55999999999995</v>
      </c>
      <c r="CV279">
        <v>0</v>
      </c>
      <c r="CW279">
        <v>1670268313.4000001</v>
      </c>
      <c r="CX279">
        <v>0</v>
      </c>
      <c r="CY279">
        <v>1670266866.0999999</v>
      </c>
      <c r="CZ279" t="s">
        <v>356</v>
      </c>
      <c r="DA279">
        <v>1670266861.5999999</v>
      </c>
      <c r="DB279">
        <v>1670266866.0999999</v>
      </c>
      <c r="DC279">
        <v>4</v>
      </c>
      <c r="DD279">
        <v>8.4000000000000005E-2</v>
      </c>
      <c r="DE279">
        <v>1.7999999999999999E-2</v>
      </c>
      <c r="DF279">
        <v>-3.9009999999999998</v>
      </c>
      <c r="DG279">
        <v>0.14799999999999999</v>
      </c>
      <c r="DH279">
        <v>415</v>
      </c>
      <c r="DI279">
        <v>36</v>
      </c>
      <c r="DJ279">
        <v>0.66</v>
      </c>
      <c r="DK279">
        <v>0.36</v>
      </c>
      <c r="DL279">
        <v>-20.545030000000001</v>
      </c>
      <c r="DM279">
        <v>-0.31044202626642631</v>
      </c>
      <c r="DN279">
        <v>0.1017486638732914</v>
      </c>
      <c r="DO279">
        <v>0</v>
      </c>
      <c r="DP279">
        <v>0.31548352499999999</v>
      </c>
      <c r="DQ279">
        <v>-0.11718631519699869</v>
      </c>
      <c r="DR279">
        <v>1.390165327216065E-2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365</v>
      </c>
      <c r="EA279">
        <v>3.29617</v>
      </c>
      <c r="EB279">
        <v>2.6253500000000001</v>
      </c>
      <c r="EC279">
        <v>0.26028000000000001</v>
      </c>
      <c r="ED279">
        <v>0.25999299999999997</v>
      </c>
      <c r="EE279">
        <v>0.14379600000000001</v>
      </c>
      <c r="EF279">
        <v>0.14138700000000001</v>
      </c>
      <c r="EG279">
        <v>22360.7</v>
      </c>
      <c r="EH279">
        <v>22765.8</v>
      </c>
      <c r="EI279">
        <v>28141.9</v>
      </c>
      <c r="EJ279">
        <v>29631.1</v>
      </c>
      <c r="EK279">
        <v>33161.300000000003</v>
      </c>
      <c r="EL279">
        <v>35320.5</v>
      </c>
      <c r="EM279">
        <v>39718.6</v>
      </c>
      <c r="EN279">
        <v>42342.1</v>
      </c>
      <c r="EO279">
        <v>2.2252200000000002</v>
      </c>
      <c r="EP279">
        <v>2.1642999999999999</v>
      </c>
      <c r="EQ279">
        <v>0.12094199999999999</v>
      </c>
      <c r="ER279">
        <v>0</v>
      </c>
      <c r="ES279">
        <v>31.701899999999998</v>
      </c>
      <c r="ET279">
        <v>999.9</v>
      </c>
      <c r="EU279">
        <v>67.400000000000006</v>
      </c>
      <c r="EV279">
        <v>37</v>
      </c>
      <c r="EW279">
        <v>42.128300000000003</v>
      </c>
      <c r="EX279">
        <v>57.264899999999997</v>
      </c>
      <c r="EY279">
        <v>-2.41987</v>
      </c>
      <c r="EZ279">
        <v>2</v>
      </c>
      <c r="FA279">
        <v>0.512266</v>
      </c>
      <c r="FB279">
        <v>0.62452600000000003</v>
      </c>
      <c r="FC279">
        <v>20.270399999999999</v>
      </c>
      <c r="FD279">
        <v>5.2186399999999997</v>
      </c>
      <c r="FE279">
        <v>12.005599999999999</v>
      </c>
      <c r="FF279">
        <v>4.9860499999999996</v>
      </c>
      <c r="FG279">
        <v>3.2844799999999998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1.86222</v>
      </c>
      <c r="FN279">
        <v>1.8643099999999999</v>
      </c>
      <c r="FO279">
        <v>1.86036</v>
      </c>
      <c r="FP279">
        <v>1.8611</v>
      </c>
      <c r="FQ279">
        <v>1.8602000000000001</v>
      </c>
      <c r="FR279">
        <v>1.86188</v>
      </c>
      <c r="FS279">
        <v>1.85839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-5.56</v>
      </c>
      <c r="GH279">
        <v>0.14810000000000001</v>
      </c>
      <c r="GI279">
        <v>-2.9546745296188361</v>
      </c>
      <c r="GJ279">
        <v>-2.737337881603403E-3</v>
      </c>
      <c r="GK279">
        <v>1.2769921614711079E-6</v>
      </c>
      <c r="GL279">
        <v>-3.2469241445839119E-10</v>
      </c>
      <c r="GM279">
        <v>0.14817000000000749</v>
      </c>
      <c r="GN279">
        <v>0</v>
      </c>
      <c r="GO279">
        <v>0</v>
      </c>
      <c r="GP279">
        <v>0</v>
      </c>
      <c r="GQ279">
        <v>4</v>
      </c>
      <c r="GR279">
        <v>2074</v>
      </c>
      <c r="GS279">
        <v>4</v>
      </c>
      <c r="GT279">
        <v>30</v>
      </c>
      <c r="GU279">
        <v>23.9</v>
      </c>
      <c r="GV279">
        <v>23.8</v>
      </c>
      <c r="GW279">
        <v>4.3481399999999999</v>
      </c>
      <c r="GX279">
        <v>2.49878</v>
      </c>
      <c r="GY279">
        <v>2.04956</v>
      </c>
      <c r="GZ279">
        <v>2.6049799999999999</v>
      </c>
      <c r="HA279">
        <v>2.1972700000000001</v>
      </c>
      <c r="HB279">
        <v>2.33887</v>
      </c>
      <c r="HC279">
        <v>40.374499999999998</v>
      </c>
      <c r="HD279">
        <v>16.014600000000002</v>
      </c>
      <c r="HE279">
        <v>18</v>
      </c>
      <c r="HF279">
        <v>712.64700000000005</v>
      </c>
      <c r="HG279">
        <v>736.09799999999996</v>
      </c>
      <c r="HH279">
        <v>30.999400000000001</v>
      </c>
      <c r="HI279">
        <v>33.844799999999999</v>
      </c>
      <c r="HJ279">
        <v>30</v>
      </c>
      <c r="HK279">
        <v>33.718200000000003</v>
      </c>
      <c r="HL279">
        <v>33.709800000000001</v>
      </c>
      <c r="HM279">
        <v>86.955200000000005</v>
      </c>
      <c r="HN279">
        <v>23.162700000000001</v>
      </c>
      <c r="HO279">
        <v>74.802800000000005</v>
      </c>
      <c r="HP279">
        <v>31</v>
      </c>
      <c r="HQ279">
        <v>1762.25</v>
      </c>
      <c r="HR279">
        <v>35.503700000000002</v>
      </c>
      <c r="HS279">
        <v>99.1571</v>
      </c>
      <c r="HT279">
        <v>98.1982</v>
      </c>
    </row>
    <row r="280" spans="1:228" x14ac:dyDescent="0.2">
      <c r="A280">
        <v>265</v>
      </c>
      <c r="B280">
        <v>1670268298.5999999</v>
      </c>
      <c r="C280">
        <v>1054</v>
      </c>
      <c r="D280" t="s">
        <v>889</v>
      </c>
      <c r="E280" t="s">
        <v>890</v>
      </c>
      <c r="F280">
        <v>4</v>
      </c>
      <c r="G280">
        <v>1670268296.5999999</v>
      </c>
      <c r="H280">
        <f t="shared" si="136"/>
        <v>7.7865541440688181E-4</v>
      </c>
      <c r="I280">
        <f t="shared" si="137"/>
        <v>0.7786554144068818</v>
      </c>
      <c r="J280">
        <f t="shared" si="138"/>
        <v>25.156288213421941</v>
      </c>
      <c r="K280">
        <f t="shared" si="139"/>
        <v>1733.714285714286</v>
      </c>
      <c r="L280">
        <f t="shared" si="140"/>
        <v>829.0963309764262</v>
      </c>
      <c r="M280">
        <f t="shared" si="141"/>
        <v>83.717704564269525</v>
      </c>
      <c r="N280">
        <f t="shared" si="142"/>
        <v>175.06117799284897</v>
      </c>
      <c r="O280">
        <f t="shared" si="143"/>
        <v>4.6537652409586898E-2</v>
      </c>
      <c r="P280">
        <f t="shared" si="144"/>
        <v>3.6700311249819739</v>
      </c>
      <c r="Q280">
        <f t="shared" si="145"/>
        <v>4.6212283394560578E-2</v>
      </c>
      <c r="R280">
        <f t="shared" si="146"/>
        <v>2.8911720420576548E-2</v>
      </c>
      <c r="S280">
        <f t="shared" si="147"/>
        <v>226.11085937895393</v>
      </c>
      <c r="T280">
        <f t="shared" si="148"/>
        <v>34.328630876747539</v>
      </c>
      <c r="U280">
        <f t="shared" si="149"/>
        <v>33.659414285714277</v>
      </c>
      <c r="V280">
        <f t="shared" si="150"/>
        <v>5.2423385031697354</v>
      </c>
      <c r="W280">
        <f t="shared" si="151"/>
        <v>69.912908936059964</v>
      </c>
      <c r="X280">
        <f t="shared" si="152"/>
        <v>3.6155888810073331</v>
      </c>
      <c r="Y280">
        <f t="shared" si="153"/>
        <v>5.1715612124136205</v>
      </c>
      <c r="Z280">
        <f t="shared" si="154"/>
        <v>1.6267496221624023</v>
      </c>
      <c r="AA280">
        <f t="shared" si="155"/>
        <v>-34.33870377534349</v>
      </c>
      <c r="AB280">
        <f t="shared" si="156"/>
        <v>-48.054229498405164</v>
      </c>
      <c r="AC280">
        <f t="shared" si="157"/>
        <v>-3.014574451551324</v>
      </c>
      <c r="AD280">
        <f t="shared" si="158"/>
        <v>140.70335165365395</v>
      </c>
      <c r="AE280">
        <f t="shared" si="159"/>
        <v>48.358870663673301</v>
      </c>
      <c r="AF280">
        <f t="shared" si="160"/>
        <v>0.7833482859863603</v>
      </c>
      <c r="AG280">
        <f t="shared" si="161"/>
        <v>25.156288213421941</v>
      </c>
      <c r="AH280">
        <v>1818.2328708766479</v>
      </c>
      <c r="AI280">
        <v>1800.672424242425</v>
      </c>
      <c r="AJ280">
        <v>1.7154106002418481</v>
      </c>
      <c r="AK280">
        <v>64.412612484880171</v>
      </c>
      <c r="AL280">
        <f t="shared" si="162"/>
        <v>0.7786554144068818</v>
      </c>
      <c r="AM280">
        <v>35.496251812991282</v>
      </c>
      <c r="AN280">
        <v>35.808157058823518</v>
      </c>
      <c r="AO280">
        <v>-1.252807572806506E-5</v>
      </c>
      <c r="AP280">
        <v>92.771630971899214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47085.295081522818</v>
      </c>
      <c r="AV280">
        <f t="shared" si="166"/>
        <v>1199.967142857143</v>
      </c>
      <c r="AW280">
        <f t="shared" si="167"/>
        <v>1025.8978421652612</v>
      </c>
      <c r="AX280">
        <f t="shared" si="168"/>
        <v>0.8549382774953157</v>
      </c>
      <c r="AY280">
        <f t="shared" si="169"/>
        <v>0.18843087556595922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1670268296.5999999</v>
      </c>
      <c r="BF280">
        <v>1733.714285714286</v>
      </c>
      <c r="BG280">
        <v>1754.3642857142861</v>
      </c>
      <c r="BH280">
        <v>35.806899999999999</v>
      </c>
      <c r="BI280">
        <v>35.493185714285723</v>
      </c>
      <c r="BJ280">
        <v>1739.274285714286</v>
      </c>
      <c r="BK280">
        <v>35.658742857142848</v>
      </c>
      <c r="BL280">
        <v>650.05242857142855</v>
      </c>
      <c r="BM280">
        <v>100.8745714285714</v>
      </c>
      <c r="BN280">
        <v>0.1000698</v>
      </c>
      <c r="BO280">
        <v>33.416542857142858</v>
      </c>
      <c r="BP280">
        <v>33.659414285714277</v>
      </c>
      <c r="BQ280">
        <v>999.89999999999986</v>
      </c>
      <c r="BR280">
        <v>0</v>
      </c>
      <c r="BS280">
        <v>0</v>
      </c>
      <c r="BT280">
        <v>8989.4642857142862</v>
      </c>
      <c r="BU280">
        <v>0</v>
      </c>
      <c r="BV280">
        <v>145.98599999999999</v>
      </c>
      <c r="BW280">
        <v>-20.651900000000001</v>
      </c>
      <c r="BX280">
        <v>1798.0957142857151</v>
      </c>
      <c r="BY280">
        <v>1818.9228571428571</v>
      </c>
      <c r="BZ280">
        <v>0.31373257142857142</v>
      </c>
      <c r="CA280">
        <v>1754.3642857142861</v>
      </c>
      <c r="CB280">
        <v>35.493185714285723</v>
      </c>
      <c r="CC280">
        <v>3.6119985714285718</v>
      </c>
      <c r="CD280">
        <v>3.5803500000000001</v>
      </c>
      <c r="CE280">
        <v>27.155571428571431</v>
      </c>
      <c r="CF280">
        <v>27.005642857142849</v>
      </c>
      <c r="CG280">
        <v>1199.967142857143</v>
      </c>
      <c r="CH280">
        <v>0.49997457142857138</v>
      </c>
      <c r="CI280">
        <v>0.50002542857142862</v>
      </c>
      <c r="CJ280">
        <v>0</v>
      </c>
      <c r="CK280">
        <v>976.57685714285708</v>
      </c>
      <c r="CL280">
        <v>4.9990899999999998</v>
      </c>
      <c r="CM280">
        <v>10324.842857142859</v>
      </c>
      <c r="CN280">
        <v>9557.517142857143</v>
      </c>
      <c r="CO280">
        <v>43.875</v>
      </c>
      <c r="CP280">
        <v>45.642714285714291</v>
      </c>
      <c r="CQ280">
        <v>44.660428571428582</v>
      </c>
      <c r="CR280">
        <v>44.75</v>
      </c>
      <c r="CS280">
        <v>45.186999999999998</v>
      </c>
      <c r="CT280">
        <v>597.45285714285717</v>
      </c>
      <c r="CU280">
        <v>597.51428571428562</v>
      </c>
      <c r="CV280">
        <v>0</v>
      </c>
      <c r="CW280">
        <v>1670268317.5999999</v>
      </c>
      <c r="CX280">
        <v>0</v>
      </c>
      <c r="CY280">
        <v>1670266866.0999999</v>
      </c>
      <c r="CZ280" t="s">
        <v>356</v>
      </c>
      <c r="DA280">
        <v>1670266861.5999999</v>
      </c>
      <c r="DB280">
        <v>1670266866.0999999</v>
      </c>
      <c r="DC280">
        <v>4</v>
      </c>
      <c r="DD280">
        <v>8.4000000000000005E-2</v>
      </c>
      <c r="DE280">
        <v>1.7999999999999999E-2</v>
      </c>
      <c r="DF280">
        <v>-3.9009999999999998</v>
      </c>
      <c r="DG280">
        <v>0.14799999999999999</v>
      </c>
      <c r="DH280">
        <v>415</v>
      </c>
      <c r="DI280">
        <v>36</v>
      </c>
      <c r="DJ280">
        <v>0.66</v>
      </c>
      <c r="DK280">
        <v>0.36</v>
      </c>
      <c r="DL280">
        <v>-20.582768292682928</v>
      </c>
      <c r="DM280">
        <v>-9.8236933797687179E-3</v>
      </c>
      <c r="DN280">
        <v>7.4096922153992745E-2</v>
      </c>
      <c r="DO280">
        <v>1</v>
      </c>
      <c r="DP280">
        <v>0.31197136585365848</v>
      </c>
      <c r="DQ280">
        <v>-5.9503337979094711E-2</v>
      </c>
      <c r="DR280">
        <v>1.1833628606142E-2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2</v>
      </c>
      <c r="DY280">
        <v>2</v>
      </c>
      <c r="DZ280" t="s">
        <v>446</v>
      </c>
      <c r="EA280">
        <v>3.2959100000000001</v>
      </c>
      <c r="EB280">
        <v>2.6248999999999998</v>
      </c>
      <c r="EC280">
        <v>0.26086100000000001</v>
      </c>
      <c r="ED280">
        <v>0.26057200000000003</v>
      </c>
      <c r="EE280">
        <v>0.14380899999999999</v>
      </c>
      <c r="EF280">
        <v>0.14138400000000001</v>
      </c>
      <c r="EG280">
        <v>22342.799999999999</v>
      </c>
      <c r="EH280">
        <v>22748.1</v>
      </c>
      <c r="EI280">
        <v>28141.599999999999</v>
      </c>
      <c r="EJ280">
        <v>29631.4</v>
      </c>
      <c r="EK280">
        <v>33160.699999999997</v>
      </c>
      <c r="EL280">
        <v>35321</v>
      </c>
      <c r="EM280">
        <v>39718.5</v>
      </c>
      <c r="EN280">
        <v>42342.5</v>
      </c>
      <c r="EO280">
        <v>2.2248999999999999</v>
      </c>
      <c r="EP280">
        <v>2.1643699999999999</v>
      </c>
      <c r="EQ280">
        <v>0.121444</v>
      </c>
      <c r="ER280">
        <v>0</v>
      </c>
      <c r="ES280">
        <v>31.6965</v>
      </c>
      <c r="ET280">
        <v>999.9</v>
      </c>
      <c r="EU280">
        <v>67.400000000000006</v>
      </c>
      <c r="EV280">
        <v>37</v>
      </c>
      <c r="EW280">
        <v>42.126399999999997</v>
      </c>
      <c r="EX280">
        <v>57.234900000000003</v>
      </c>
      <c r="EY280">
        <v>-2.3517600000000001</v>
      </c>
      <c r="EZ280">
        <v>2</v>
      </c>
      <c r="FA280">
        <v>0.51217699999999999</v>
      </c>
      <c r="FB280">
        <v>0.62311000000000005</v>
      </c>
      <c r="FC280">
        <v>20.270399999999999</v>
      </c>
      <c r="FD280">
        <v>5.2187900000000003</v>
      </c>
      <c r="FE280">
        <v>12.0059</v>
      </c>
      <c r="FF280">
        <v>4.9860499999999996</v>
      </c>
      <c r="FG280">
        <v>3.2845800000000001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1.8622399999999999</v>
      </c>
      <c r="FN280">
        <v>1.86429</v>
      </c>
      <c r="FO280">
        <v>1.8603499999999999</v>
      </c>
      <c r="FP280">
        <v>1.8611</v>
      </c>
      <c r="FQ280">
        <v>1.8602000000000001</v>
      </c>
      <c r="FR280">
        <v>1.86188</v>
      </c>
      <c r="FS280">
        <v>1.8584000000000001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-5.57</v>
      </c>
      <c r="GH280">
        <v>0.1482</v>
      </c>
      <c r="GI280">
        <v>-2.9546745296188361</v>
      </c>
      <c r="GJ280">
        <v>-2.737337881603403E-3</v>
      </c>
      <c r="GK280">
        <v>1.2769921614711079E-6</v>
      </c>
      <c r="GL280">
        <v>-3.2469241445839119E-10</v>
      </c>
      <c r="GM280">
        <v>0.14817000000000749</v>
      </c>
      <c r="GN280">
        <v>0</v>
      </c>
      <c r="GO280">
        <v>0</v>
      </c>
      <c r="GP280">
        <v>0</v>
      </c>
      <c r="GQ280">
        <v>4</v>
      </c>
      <c r="GR280">
        <v>2074</v>
      </c>
      <c r="GS280">
        <v>4</v>
      </c>
      <c r="GT280">
        <v>30</v>
      </c>
      <c r="GU280">
        <v>23.9</v>
      </c>
      <c r="GV280">
        <v>23.9</v>
      </c>
      <c r="GW280">
        <v>4.3603500000000004</v>
      </c>
      <c r="GX280">
        <v>2.49756</v>
      </c>
      <c r="GY280">
        <v>2.04834</v>
      </c>
      <c r="GZ280">
        <v>2.6049799999999999</v>
      </c>
      <c r="HA280">
        <v>2.1972700000000001</v>
      </c>
      <c r="HB280">
        <v>2.36206</v>
      </c>
      <c r="HC280">
        <v>40.374499999999998</v>
      </c>
      <c r="HD280">
        <v>16.014600000000002</v>
      </c>
      <c r="HE280">
        <v>18</v>
      </c>
      <c r="HF280">
        <v>712.37199999999996</v>
      </c>
      <c r="HG280">
        <v>736.14099999999996</v>
      </c>
      <c r="HH280">
        <v>30.999500000000001</v>
      </c>
      <c r="HI280">
        <v>33.842799999999997</v>
      </c>
      <c r="HJ280">
        <v>29.9999</v>
      </c>
      <c r="HK280">
        <v>33.718200000000003</v>
      </c>
      <c r="HL280">
        <v>33.7074</v>
      </c>
      <c r="HM280">
        <v>87.209900000000005</v>
      </c>
      <c r="HN280">
        <v>23.162700000000001</v>
      </c>
      <c r="HO280">
        <v>74.802800000000005</v>
      </c>
      <c r="HP280">
        <v>31</v>
      </c>
      <c r="HQ280">
        <v>1768.94</v>
      </c>
      <c r="HR280">
        <v>35.503999999999998</v>
      </c>
      <c r="HS280">
        <v>99.156499999999994</v>
      </c>
      <c r="HT280">
        <v>98.199200000000005</v>
      </c>
    </row>
    <row r="281" spans="1:228" x14ac:dyDescent="0.2">
      <c r="A281">
        <v>266</v>
      </c>
      <c r="B281">
        <v>1670268302.5999999</v>
      </c>
      <c r="C281">
        <v>1058</v>
      </c>
      <c r="D281" t="s">
        <v>891</v>
      </c>
      <c r="E281" t="s">
        <v>892</v>
      </c>
      <c r="F281">
        <v>4</v>
      </c>
      <c r="G281">
        <v>1670268300.2874999</v>
      </c>
      <c r="H281">
        <f t="shared" si="136"/>
        <v>7.832290701389878E-4</v>
      </c>
      <c r="I281">
        <f t="shared" si="137"/>
        <v>0.78322907013898779</v>
      </c>
      <c r="J281">
        <f t="shared" si="138"/>
        <v>24.859240148210532</v>
      </c>
      <c r="K281">
        <f t="shared" si="139"/>
        <v>1739.9937500000001</v>
      </c>
      <c r="L281">
        <f t="shared" si="140"/>
        <v>848.68097433029425</v>
      </c>
      <c r="M281">
        <f t="shared" si="141"/>
        <v>85.694740114422601</v>
      </c>
      <c r="N281">
        <f t="shared" si="142"/>
        <v>175.69418511429814</v>
      </c>
      <c r="O281">
        <f t="shared" si="143"/>
        <v>4.6726018565501112E-2</v>
      </c>
      <c r="P281">
        <f t="shared" si="144"/>
        <v>3.6686157440663965</v>
      </c>
      <c r="Q281">
        <f t="shared" si="145"/>
        <v>4.6397894719468376E-2</v>
      </c>
      <c r="R281">
        <f t="shared" si="146"/>
        <v>2.902797256258903E-2</v>
      </c>
      <c r="S281">
        <f t="shared" si="147"/>
        <v>226.11380548560061</v>
      </c>
      <c r="T281">
        <f t="shared" si="148"/>
        <v>34.321826785181713</v>
      </c>
      <c r="U281">
        <f t="shared" si="149"/>
        <v>33.669474999999991</v>
      </c>
      <c r="V281">
        <f t="shared" si="150"/>
        <v>5.2452884669689777</v>
      </c>
      <c r="W281">
        <f t="shared" si="151"/>
        <v>69.936696552418482</v>
      </c>
      <c r="X281">
        <f t="shared" si="152"/>
        <v>3.6155645528120628</v>
      </c>
      <c r="Y281">
        <f t="shared" si="153"/>
        <v>5.1697674197438666</v>
      </c>
      <c r="Z281">
        <f t="shared" si="154"/>
        <v>1.6297239141569149</v>
      </c>
      <c r="AA281">
        <f t="shared" si="155"/>
        <v>-34.540401993129365</v>
      </c>
      <c r="AB281">
        <f t="shared" si="156"/>
        <v>-51.250367507971205</v>
      </c>
      <c r="AC281">
        <f t="shared" si="157"/>
        <v>-3.2163783575092229</v>
      </c>
      <c r="AD281">
        <f t="shared" si="158"/>
        <v>137.1066576269908</v>
      </c>
      <c r="AE281">
        <f t="shared" si="159"/>
        <v>48.24627522325995</v>
      </c>
      <c r="AF281">
        <f t="shared" si="160"/>
        <v>0.78165232214888181</v>
      </c>
      <c r="AG281">
        <f t="shared" si="161"/>
        <v>24.859240148210532</v>
      </c>
      <c r="AH281">
        <v>1825.2556401132999</v>
      </c>
      <c r="AI281">
        <v>1807.7541818181819</v>
      </c>
      <c r="AJ281">
        <v>1.7322116669443559</v>
      </c>
      <c r="AK281">
        <v>64.412612484880171</v>
      </c>
      <c r="AL281">
        <f t="shared" si="162"/>
        <v>0.78322907013898779</v>
      </c>
      <c r="AM281">
        <v>35.492541656108997</v>
      </c>
      <c r="AN281">
        <v>35.804542941176472</v>
      </c>
      <c r="AO281">
        <v>3.0420384111347158E-4</v>
      </c>
      <c r="AP281">
        <v>92.771630971899214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47061.001385736658</v>
      </c>
      <c r="AV281">
        <f t="shared" si="166"/>
        <v>1199.9862499999999</v>
      </c>
      <c r="AW281">
        <f t="shared" si="167"/>
        <v>1025.9138385935755</v>
      </c>
      <c r="AX281">
        <f t="shared" si="168"/>
        <v>0.85493799499250556</v>
      </c>
      <c r="AY281">
        <f t="shared" si="169"/>
        <v>0.18843033033553561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1670268300.2874999</v>
      </c>
      <c r="BF281">
        <v>1739.9937500000001</v>
      </c>
      <c r="BG281">
        <v>1760.6012499999999</v>
      </c>
      <c r="BH281">
        <v>35.806874999999998</v>
      </c>
      <c r="BI281">
        <v>35.493787500000003</v>
      </c>
      <c r="BJ281">
        <v>1745.5625</v>
      </c>
      <c r="BK281">
        <v>35.658700000000003</v>
      </c>
      <c r="BL281">
        <v>649.943625</v>
      </c>
      <c r="BM281">
        <v>100.87412500000001</v>
      </c>
      <c r="BN281">
        <v>9.9907300000000004E-2</v>
      </c>
      <c r="BO281">
        <v>33.410350000000001</v>
      </c>
      <c r="BP281">
        <v>33.669474999999991</v>
      </c>
      <c r="BQ281">
        <v>999.9</v>
      </c>
      <c r="BR281">
        <v>0</v>
      </c>
      <c r="BS281">
        <v>0</v>
      </c>
      <c r="BT281">
        <v>8984.6124999999993</v>
      </c>
      <c r="BU281">
        <v>0</v>
      </c>
      <c r="BV281">
        <v>124.78337500000001</v>
      </c>
      <c r="BW281">
        <v>-20.608162499999999</v>
      </c>
      <c r="BX281">
        <v>1804.61</v>
      </c>
      <c r="BY281">
        <v>1825.3912499999999</v>
      </c>
      <c r="BZ281">
        <v>0.31308362499999998</v>
      </c>
      <c r="CA281">
        <v>1760.6012499999999</v>
      </c>
      <c r="CB281">
        <v>35.493787500000003</v>
      </c>
      <c r="CC281">
        <v>3.61198</v>
      </c>
      <c r="CD281">
        <v>3.5804</v>
      </c>
      <c r="CE281">
        <v>27.1555125</v>
      </c>
      <c r="CF281">
        <v>27.0058875</v>
      </c>
      <c r="CG281">
        <v>1199.9862499999999</v>
      </c>
      <c r="CH281">
        <v>0.4999825</v>
      </c>
      <c r="CI281">
        <v>0.5000175</v>
      </c>
      <c r="CJ281">
        <v>0</v>
      </c>
      <c r="CK281">
        <v>976.62625000000003</v>
      </c>
      <c r="CL281">
        <v>4.9990899999999998</v>
      </c>
      <c r="CM281">
        <v>10322.387500000001</v>
      </c>
      <c r="CN281">
        <v>9557.6762500000004</v>
      </c>
      <c r="CO281">
        <v>43.859250000000003</v>
      </c>
      <c r="CP281">
        <v>45.655999999999999</v>
      </c>
      <c r="CQ281">
        <v>44.655999999999999</v>
      </c>
      <c r="CR281">
        <v>44.765500000000003</v>
      </c>
      <c r="CS281">
        <v>45.186999999999998</v>
      </c>
      <c r="CT281">
        <v>597.47374999999988</v>
      </c>
      <c r="CU281">
        <v>597.51249999999993</v>
      </c>
      <c r="CV281">
        <v>0</v>
      </c>
      <c r="CW281">
        <v>1670268321.8</v>
      </c>
      <c r="CX281">
        <v>0</v>
      </c>
      <c r="CY281">
        <v>1670266866.0999999</v>
      </c>
      <c r="CZ281" t="s">
        <v>356</v>
      </c>
      <c r="DA281">
        <v>1670266861.5999999</v>
      </c>
      <c r="DB281">
        <v>1670266866.0999999</v>
      </c>
      <c r="DC281">
        <v>4</v>
      </c>
      <c r="DD281">
        <v>8.4000000000000005E-2</v>
      </c>
      <c r="DE281">
        <v>1.7999999999999999E-2</v>
      </c>
      <c r="DF281">
        <v>-3.9009999999999998</v>
      </c>
      <c r="DG281">
        <v>0.14799999999999999</v>
      </c>
      <c r="DH281">
        <v>415</v>
      </c>
      <c r="DI281">
        <v>36</v>
      </c>
      <c r="DJ281">
        <v>0.66</v>
      </c>
      <c r="DK281">
        <v>0.36</v>
      </c>
      <c r="DL281">
        <v>-20.584182500000001</v>
      </c>
      <c r="DM281">
        <v>-0.17159887429637249</v>
      </c>
      <c r="DN281">
        <v>7.4537969812371679E-2</v>
      </c>
      <c r="DO281">
        <v>0</v>
      </c>
      <c r="DP281">
        <v>0.30799775000000001</v>
      </c>
      <c r="DQ281">
        <v>3.6899166979361422E-2</v>
      </c>
      <c r="DR281">
        <v>7.406384896661798E-3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357</v>
      </c>
      <c r="EA281">
        <v>3.2961100000000001</v>
      </c>
      <c r="EB281">
        <v>2.62548</v>
      </c>
      <c r="EC281">
        <v>0.26144499999999998</v>
      </c>
      <c r="ED281">
        <v>0.26114900000000002</v>
      </c>
      <c r="EE281">
        <v>0.14379600000000001</v>
      </c>
      <c r="EF281">
        <v>0.141378</v>
      </c>
      <c r="EG281">
        <v>22325.3</v>
      </c>
      <c r="EH281">
        <v>22730.6</v>
      </c>
      <c r="EI281">
        <v>28141.9</v>
      </c>
      <c r="EJ281">
        <v>29631.8</v>
      </c>
      <c r="EK281">
        <v>33161.199999999997</v>
      </c>
      <c r="EL281">
        <v>35321.699999999997</v>
      </c>
      <c r="EM281">
        <v>39718.400000000001</v>
      </c>
      <c r="EN281">
        <v>42343</v>
      </c>
      <c r="EO281">
        <v>2.2251699999999999</v>
      </c>
      <c r="EP281">
        <v>2.1643500000000002</v>
      </c>
      <c r="EQ281">
        <v>0.122394</v>
      </c>
      <c r="ER281">
        <v>0</v>
      </c>
      <c r="ES281">
        <v>31.694400000000002</v>
      </c>
      <c r="ET281">
        <v>999.9</v>
      </c>
      <c r="EU281">
        <v>67.400000000000006</v>
      </c>
      <c r="EV281">
        <v>37</v>
      </c>
      <c r="EW281">
        <v>42.128</v>
      </c>
      <c r="EX281">
        <v>57.114899999999999</v>
      </c>
      <c r="EY281">
        <v>-2.3998400000000002</v>
      </c>
      <c r="EZ281">
        <v>2</v>
      </c>
      <c r="FA281">
        <v>0.511961</v>
      </c>
      <c r="FB281">
        <v>0.62077599999999999</v>
      </c>
      <c r="FC281">
        <v>20.270199999999999</v>
      </c>
      <c r="FD281">
        <v>5.2198399999999996</v>
      </c>
      <c r="FE281">
        <v>12.0059</v>
      </c>
      <c r="FF281">
        <v>4.9870000000000001</v>
      </c>
      <c r="FG281">
        <v>3.2846500000000001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1.86222</v>
      </c>
      <c r="FN281">
        <v>1.8642799999999999</v>
      </c>
      <c r="FO281">
        <v>1.8603499999999999</v>
      </c>
      <c r="FP281">
        <v>1.8610899999999999</v>
      </c>
      <c r="FQ281">
        <v>1.8602000000000001</v>
      </c>
      <c r="FR281">
        <v>1.86188</v>
      </c>
      <c r="FS281">
        <v>1.8584099999999999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-5.57</v>
      </c>
      <c r="GH281">
        <v>0.1482</v>
      </c>
      <c r="GI281">
        <v>-2.9546745296188361</v>
      </c>
      <c r="GJ281">
        <v>-2.737337881603403E-3</v>
      </c>
      <c r="GK281">
        <v>1.2769921614711079E-6</v>
      </c>
      <c r="GL281">
        <v>-3.2469241445839119E-10</v>
      </c>
      <c r="GM281">
        <v>0.14817000000000749</v>
      </c>
      <c r="GN281">
        <v>0</v>
      </c>
      <c r="GO281">
        <v>0</v>
      </c>
      <c r="GP281">
        <v>0</v>
      </c>
      <c r="GQ281">
        <v>4</v>
      </c>
      <c r="GR281">
        <v>2074</v>
      </c>
      <c r="GS281">
        <v>4</v>
      </c>
      <c r="GT281">
        <v>30</v>
      </c>
      <c r="GU281">
        <v>24</v>
      </c>
      <c r="GV281">
        <v>23.9</v>
      </c>
      <c r="GW281">
        <v>4.37378</v>
      </c>
      <c r="GX281">
        <v>2.49634</v>
      </c>
      <c r="GY281">
        <v>2.04956</v>
      </c>
      <c r="GZ281">
        <v>2.6049799999999999</v>
      </c>
      <c r="HA281">
        <v>2.1972700000000001</v>
      </c>
      <c r="HB281">
        <v>2.34619</v>
      </c>
      <c r="HC281">
        <v>40.374499999999998</v>
      </c>
      <c r="HD281">
        <v>16.014600000000002</v>
      </c>
      <c r="HE281">
        <v>18</v>
      </c>
      <c r="HF281">
        <v>712.57600000000002</v>
      </c>
      <c r="HG281">
        <v>736.10900000000004</v>
      </c>
      <c r="HH281">
        <v>30.999500000000001</v>
      </c>
      <c r="HI281">
        <v>33.841700000000003</v>
      </c>
      <c r="HJ281">
        <v>29.9998</v>
      </c>
      <c r="HK281">
        <v>33.715499999999999</v>
      </c>
      <c r="HL281">
        <v>33.706800000000001</v>
      </c>
      <c r="HM281">
        <v>87.461100000000002</v>
      </c>
      <c r="HN281">
        <v>23.162700000000001</v>
      </c>
      <c r="HO281">
        <v>74.802800000000005</v>
      </c>
      <c r="HP281">
        <v>31</v>
      </c>
      <c r="HQ281">
        <v>1775.62</v>
      </c>
      <c r="HR281">
        <v>35.516399999999997</v>
      </c>
      <c r="HS281">
        <v>99.156800000000004</v>
      </c>
      <c r="HT281">
        <v>98.200500000000005</v>
      </c>
    </row>
    <row r="282" spans="1:228" x14ac:dyDescent="0.2">
      <c r="A282">
        <v>267</v>
      </c>
      <c r="B282">
        <v>1670268306.5999999</v>
      </c>
      <c r="C282">
        <v>1062</v>
      </c>
      <c r="D282" t="s">
        <v>893</v>
      </c>
      <c r="E282" t="s">
        <v>894</v>
      </c>
      <c r="F282">
        <v>4</v>
      </c>
      <c r="G282">
        <v>1670268304.5999999</v>
      </c>
      <c r="H282">
        <f t="shared" si="136"/>
        <v>7.7723416087416384E-4</v>
      </c>
      <c r="I282">
        <f t="shared" si="137"/>
        <v>0.77723416087416386</v>
      </c>
      <c r="J282">
        <f t="shared" si="138"/>
        <v>24.113659264409083</v>
      </c>
      <c r="K282">
        <f t="shared" si="139"/>
        <v>1747.2157142857141</v>
      </c>
      <c r="L282">
        <f t="shared" si="140"/>
        <v>873.34525960634937</v>
      </c>
      <c r="M282">
        <f t="shared" si="141"/>
        <v>88.184396909870074</v>
      </c>
      <c r="N282">
        <f t="shared" si="142"/>
        <v>176.42182440559893</v>
      </c>
      <c r="O282">
        <f t="shared" si="143"/>
        <v>4.629120256583813E-2</v>
      </c>
      <c r="P282">
        <f t="shared" si="144"/>
        <v>3.6689312032681345</v>
      </c>
      <c r="Q282">
        <f t="shared" si="145"/>
        <v>4.5969161888533096E-2</v>
      </c>
      <c r="R282">
        <f t="shared" si="146"/>
        <v>2.8759473311649696E-2</v>
      </c>
      <c r="S282">
        <f t="shared" si="147"/>
        <v>226.10594837910827</v>
      </c>
      <c r="T282">
        <f t="shared" si="148"/>
        <v>34.319211111565842</v>
      </c>
      <c r="U282">
        <f t="shared" si="149"/>
        <v>33.677542857142861</v>
      </c>
      <c r="V282">
        <f t="shared" si="150"/>
        <v>5.2476551359254104</v>
      </c>
      <c r="W282">
        <f t="shared" si="151"/>
        <v>69.947403482124955</v>
      </c>
      <c r="X282">
        <f t="shared" si="152"/>
        <v>3.6153555934739638</v>
      </c>
      <c r="Y282">
        <f t="shared" si="153"/>
        <v>5.1686773396783297</v>
      </c>
      <c r="Z282">
        <f t="shared" si="154"/>
        <v>1.6322995424514466</v>
      </c>
      <c r="AA282">
        <f t="shared" si="155"/>
        <v>-34.276026494550628</v>
      </c>
      <c r="AB282">
        <f t="shared" si="156"/>
        <v>-53.595165439331765</v>
      </c>
      <c r="AC282">
        <f t="shared" si="157"/>
        <v>-3.3633152243528315</v>
      </c>
      <c r="AD282">
        <f t="shared" si="158"/>
        <v>134.87144122087304</v>
      </c>
      <c r="AE282">
        <f t="shared" si="159"/>
        <v>48.085787678282614</v>
      </c>
      <c r="AF282">
        <f t="shared" si="160"/>
        <v>0.78816943199842804</v>
      </c>
      <c r="AG282">
        <f t="shared" si="161"/>
        <v>24.113659264409083</v>
      </c>
      <c r="AH282">
        <v>1832.1126402201601</v>
      </c>
      <c r="AI282">
        <v>1814.768969696969</v>
      </c>
      <c r="AJ282">
        <v>1.774643707988687</v>
      </c>
      <c r="AK282">
        <v>64.412612484880171</v>
      </c>
      <c r="AL282">
        <f t="shared" si="162"/>
        <v>0.77723416087416386</v>
      </c>
      <c r="AM282">
        <v>35.493142081732842</v>
      </c>
      <c r="AN282">
        <v>35.805535588235287</v>
      </c>
      <c r="AO282">
        <v>-2.000769300222064E-4</v>
      </c>
      <c r="AP282">
        <v>92.771630971899214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47067.197697100244</v>
      </c>
      <c r="AV282">
        <f t="shared" si="166"/>
        <v>1199.94</v>
      </c>
      <c r="AW282">
        <f t="shared" si="167"/>
        <v>1025.8747421653411</v>
      </c>
      <c r="AX282">
        <f t="shared" si="168"/>
        <v>0.85493836538938695</v>
      </c>
      <c r="AY282">
        <f t="shared" si="169"/>
        <v>0.18843104520151696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1670268304.5999999</v>
      </c>
      <c r="BF282">
        <v>1747.2157142857141</v>
      </c>
      <c r="BG282">
        <v>1767.76</v>
      </c>
      <c r="BH282">
        <v>35.805128571428568</v>
      </c>
      <c r="BI282">
        <v>35.489485714285713</v>
      </c>
      <c r="BJ282">
        <v>1752.794285714285</v>
      </c>
      <c r="BK282">
        <v>35.656957142857152</v>
      </c>
      <c r="BL282">
        <v>650.05814285714291</v>
      </c>
      <c r="BM282">
        <v>100.873</v>
      </c>
      <c r="BN282">
        <v>0.10012138571428569</v>
      </c>
      <c r="BO282">
        <v>33.406585714285718</v>
      </c>
      <c r="BP282">
        <v>33.677542857142861</v>
      </c>
      <c r="BQ282">
        <v>999.89999999999986</v>
      </c>
      <c r="BR282">
        <v>0</v>
      </c>
      <c r="BS282">
        <v>0</v>
      </c>
      <c r="BT282">
        <v>8985.8028571428567</v>
      </c>
      <c r="BU282">
        <v>0</v>
      </c>
      <c r="BV282">
        <v>137.4821428571428</v>
      </c>
      <c r="BW282">
        <v>-20.542942857142862</v>
      </c>
      <c r="BX282">
        <v>1812.1</v>
      </c>
      <c r="BY282">
        <v>1832.805714285714</v>
      </c>
      <c r="BZ282">
        <v>0.31565528571428569</v>
      </c>
      <c r="CA282">
        <v>1767.76</v>
      </c>
      <c r="CB282">
        <v>35.489485714285713</v>
      </c>
      <c r="CC282">
        <v>3.6117728571428569</v>
      </c>
      <c r="CD282">
        <v>3.5799314285714279</v>
      </c>
      <c r="CE282">
        <v>27.154528571428571</v>
      </c>
      <c r="CF282">
        <v>27.00367142857143</v>
      </c>
      <c r="CG282">
        <v>1199.94</v>
      </c>
      <c r="CH282">
        <v>0.49997271428571433</v>
      </c>
      <c r="CI282">
        <v>0.50002728571428567</v>
      </c>
      <c r="CJ282">
        <v>0</v>
      </c>
      <c r="CK282">
        <v>976.29085714285713</v>
      </c>
      <c r="CL282">
        <v>4.9990899999999998</v>
      </c>
      <c r="CM282">
        <v>10319.17142857143</v>
      </c>
      <c r="CN282">
        <v>9557.2642857142873</v>
      </c>
      <c r="CO282">
        <v>43.875</v>
      </c>
      <c r="CP282">
        <v>45.633857142857153</v>
      </c>
      <c r="CQ282">
        <v>44.686999999999998</v>
      </c>
      <c r="CR282">
        <v>44.75</v>
      </c>
      <c r="CS282">
        <v>45.186999999999998</v>
      </c>
      <c r="CT282">
        <v>597.43571428571431</v>
      </c>
      <c r="CU282">
        <v>597.50428571428586</v>
      </c>
      <c r="CV282">
        <v>0</v>
      </c>
      <c r="CW282">
        <v>1670268325.4000001</v>
      </c>
      <c r="CX282">
        <v>0</v>
      </c>
      <c r="CY282">
        <v>1670266866.0999999</v>
      </c>
      <c r="CZ282" t="s">
        <v>356</v>
      </c>
      <c r="DA282">
        <v>1670266861.5999999</v>
      </c>
      <c r="DB282">
        <v>1670266866.0999999</v>
      </c>
      <c r="DC282">
        <v>4</v>
      </c>
      <c r="DD282">
        <v>8.4000000000000005E-2</v>
      </c>
      <c r="DE282">
        <v>1.7999999999999999E-2</v>
      </c>
      <c r="DF282">
        <v>-3.9009999999999998</v>
      </c>
      <c r="DG282">
        <v>0.14799999999999999</v>
      </c>
      <c r="DH282">
        <v>415</v>
      </c>
      <c r="DI282">
        <v>36</v>
      </c>
      <c r="DJ282">
        <v>0.66</v>
      </c>
      <c r="DK282">
        <v>0.36</v>
      </c>
      <c r="DL282">
        <v>-20.57122</v>
      </c>
      <c r="DM282">
        <v>-0.34948592870538242</v>
      </c>
      <c r="DN282">
        <v>6.8505303444332213E-2</v>
      </c>
      <c r="DO282">
        <v>0</v>
      </c>
      <c r="DP282">
        <v>0.308515125</v>
      </c>
      <c r="DQ282">
        <v>6.5198262664164536E-2</v>
      </c>
      <c r="DR282">
        <v>7.1012028248300992E-3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357</v>
      </c>
      <c r="EA282">
        <v>3.2960600000000002</v>
      </c>
      <c r="EB282">
        <v>2.62521</v>
      </c>
      <c r="EC282">
        <v>0.26202999999999999</v>
      </c>
      <c r="ED282">
        <v>0.26172000000000001</v>
      </c>
      <c r="EE282">
        <v>0.14379700000000001</v>
      </c>
      <c r="EF282">
        <v>0.14136799999999999</v>
      </c>
      <c r="EG282">
        <v>22307.4</v>
      </c>
      <c r="EH282">
        <v>22713.200000000001</v>
      </c>
      <c r="EI282">
        <v>28141.7</v>
      </c>
      <c r="EJ282">
        <v>29632.1</v>
      </c>
      <c r="EK282">
        <v>33161</v>
      </c>
      <c r="EL282">
        <v>35322.6</v>
      </c>
      <c r="EM282">
        <v>39718.199999999997</v>
      </c>
      <c r="EN282">
        <v>42343.5</v>
      </c>
      <c r="EO282">
        <v>2.2251500000000002</v>
      </c>
      <c r="EP282">
        <v>2.16432</v>
      </c>
      <c r="EQ282">
        <v>0.122283</v>
      </c>
      <c r="ER282">
        <v>0</v>
      </c>
      <c r="ES282">
        <v>31.693200000000001</v>
      </c>
      <c r="ET282">
        <v>999.9</v>
      </c>
      <c r="EU282">
        <v>67.400000000000006</v>
      </c>
      <c r="EV282">
        <v>37</v>
      </c>
      <c r="EW282">
        <v>42.131100000000004</v>
      </c>
      <c r="EX282">
        <v>56.994900000000001</v>
      </c>
      <c r="EY282">
        <v>-2.4439099999999998</v>
      </c>
      <c r="EZ282">
        <v>2</v>
      </c>
      <c r="FA282">
        <v>0.51154999999999995</v>
      </c>
      <c r="FB282">
        <v>0.618282</v>
      </c>
      <c r="FC282">
        <v>20.270299999999999</v>
      </c>
      <c r="FD282">
        <v>5.2193899999999998</v>
      </c>
      <c r="FE282">
        <v>12.0052</v>
      </c>
      <c r="FF282">
        <v>4.9867999999999997</v>
      </c>
      <c r="FG282">
        <v>3.2846500000000001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1.8622399999999999</v>
      </c>
      <c r="FN282">
        <v>1.8643000000000001</v>
      </c>
      <c r="FO282">
        <v>1.8603499999999999</v>
      </c>
      <c r="FP282">
        <v>1.8610899999999999</v>
      </c>
      <c r="FQ282">
        <v>1.8602000000000001</v>
      </c>
      <c r="FR282">
        <v>1.86188</v>
      </c>
      <c r="FS282">
        <v>1.8584000000000001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-5.58</v>
      </c>
      <c r="GH282">
        <v>0.1482</v>
      </c>
      <c r="GI282">
        <v>-2.9546745296188361</v>
      </c>
      <c r="GJ282">
        <v>-2.737337881603403E-3</v>
      </c>
      <c r="GK282">
        <v>1.2769921614711079E-6</v>
      </c>
      <c r="GL282">
        <v>-3.2469241445839119E-10</v>
      </c>
      <c r="GM282">
        <v>0.14817000000000749</v>
      </c>
      <c r="GN282">
        <v>0</v>
      </c>
      <c r="GO282">
        <v>0</v>
      </c>
      <c r="GP282">
        <v>0</v>
      </c>
      <c r="GQ282">
        <v>4</v>
      </c>
      <c r="GR282">
        <v>2074</v>
      </c>
      <c r="GS282">
        <v>4</v>
      </c>
      <c r="GT282">
        <v>30</v>
      </c>
      <c r="GU282">
        <v>24.1</v>
      </c>
      <c r="GV282">
        <v>24</v>
      </c>
      <c r="GW282">
        <v>4.3859899999999996</v>
      </c>
      <c r="GX282">
        <v>2.5061</v>
      </c>
      <c r="GY282">
        <v>2.04834</v>
      </c>
      <c r="GZ282">
        <v>2.6061999999999999</v>
      </c>
      <c r="HA282">
        <v>2.1972700000000001</v>
      </c>
      <c r="HB282">
        <v>2.3083499999999999</v>
      </c>
      <c r="HC282">
        <v>40.3491</v>
      </c>
      <c r="HD282">
        <v>16.014600000000002</v>
      </c>
      <c r="HE282">
        <v>18</v>
      </c>
      <c r="HF282">
        <v>712.55</v>
      </c>
      <c r="HG282">
        <v>736.06600000000003</v>
      </c>
      <c r="HH282">
        <v>30.999400000000001</v>
      </c>
      <c r="HI282">
        <v>33.838999999999999</v>
      </c>
      <c r="HJ282">
        <v>29.9999</v>
      </c>
      <c r="HK282">
        <v>33.715200000000003</v>
      </c>
      <c r="HL282">
        <v>33.705100000000002</v>
      </c>
      <c r="HM282">
        <v>87.710499999999996</v>
      </c>
      <c r="HN282">
        <v>23.162700000000001</v>
      </c>
      <c r="HO282">
        <v>74.802800000000005</v>
      </c>
      <c r="HP282">
        <v>31</v>
      </c>
      <c r="HQ282">
        <v>1782.3</v>
      </c>
      <c r="HR282">
        <v>35.513800000000003</v>
      </c>
      <c r="HS282">
        <v>99.156199999999998</v>
      </c>
      <c r="HT282">
        <v>98.201400000000007</v>
      </c>
    </row>
    <row r="283" spans="1:228" x14ac:dyDescent="0.2">
      <c r="A283">
        <v>268</v>
      </c>
      <c r="B283">
        <v>1670268310.5999999</v>
      </c>
      <c r="C283">
        <v>1066</v>
      </c>
      <c r="D283" t="s">
        <v>895</v>
      </c>
      <c r="E283" t="s">
        <v>896</v>
      </c>
      <c r="F283">
        <v>4</v>
      </c>
      <c r="G283">
        <v>1670268308.2874999</v>
      </c>
      <c r="H283">
        <f t="shared" si="136"/>
        <v>7.8424132581707978E-4</v>
      </c>
      <c r="I283">
        <f t="shared" si="137"/>
        <v>0.78424132581707973</v>
      </c>
      <c r="J283">
        <f t="shared" si="138"/>
        <v>24.878329197376722</v>
      </c>
      <c r="K283">
        <f t="shared" si="139"/>
        <v>1753.40625</v>
      </c>
      <c r="L283">
        <f t="shared" si="140"/>
        <v>861.68880649920504</v>
      </c>
      <c r="M283">
        <f t="shared" si="141"/>
        <v>87.007837836426503</v>
      </c>
      <c r="N283">
        <f t="shared" si="142"/>
        <v>177.04777584518555</v>
      </c>
      <c r="O283">
        <f t="shared" si="143"/>
        <v>4.6760382643132821E-2</v>
      </c>
      <c r="P283">
        <f t="shared" si="144"/>
        <v>3.6707461361136842</v>
      </c>
      <c r="Q283">
        <f t="shared" si="145"/>
        <v>4.6431967088728709E-2</v>
      </c>
      <c r="R283">
        <f t="shared" si="146"/>
        <v>2.9049293801862185E-2</v>
      </c>
      <c r="S283">
        <f t="shared" si="147"/>
        <v>226.11030636062634</v>
      </c>
      <c r="T283">
        <f t="shared" si="148"/>
        <v>34.315690404376873</v>
      </c>
      <c r="U283">
        <f t="shared" si="149"/>
        <v>33.671412500000002</v>
      </c>
      <c r="V283">
        <f t="shared" si="150"/>
        <v>5.2458567390057782</v>
      </c>
      <c r="W283">
        <f t="shared" si="151"/>
        <v>69.951489888891729</v>
      </c>
      <c r="X283">
        <f t="shared" si="152"/>
        <v>3.6152329737160818</v>
      </c>
      <c r="Y283">
        <f t="shared" si="153"/>
        <v>5.1682001047559956</v>
      </c>
      <c r="Z283">
        <f t="shared" si="154"/>
        <v>1.6306237652896964</v>
      </c>
      <c r="AA283">
        <f t="shared" si="155"/>
        <v>-34.585042468533217</v>
      </c>
      <c r="AB283">
        <f t="shared" si="156"/>
        <v>-52.734673874785599</v>
      </c>
      <c r="AC283">
        <f t="shared" si="157"/>
        <v>-3.3075537195581357</v>
      </c>
      <c r="AD283">
        <f t="shared" si="158"/>
        <v>135.48303629774938</v>
      </c>
      <c r="AE283">
        <f t="shared" si="159"/>
        <v>47.933381837342736</v>
      </c>
      <c r="AF283">
        <f t="shared" si="160"/>
        <v>0.79826452383740099</v>
      </c>
      <c r="AG283">
        <f t="shared" si="161"/>
        <v>24.878329197376722</v>
      </c>
      <c r="AH283">
        <v>1839.001908784533</v>
      </c>
      <c r="AI283">
        <v>1821.6059999999991</v>
      </c>
      <c r="AJ283">
        <v>1.703803427987157</v>
      </c>
      <c r="AK283">
        <v>64.412612484880171</v>
      </c>
      <c r="AL283">
        <f t="shared" si="162"/>
        <v>0.78424132581707973</v>
      </c>
      <c r="AM283">
        <v>35.488728022356433</v>
      </c>
      <c r="AN283">
        <v>35.802794999999968</v>
      </c>
      <c r="AO283">
        <v>3.0317936482247532E-6</v>
      </c>
      <c r="AP283">
        <v>92.771630971899214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47099.823499579608</v>
      </c>
      <c r="AV283">
        <f t="shared" si="166"/>
        <v>1199.9675</v>
      </c>
      <c r="AW283">
        <f t="shared" si="167"/>
        <v>1025.8978260935887</v>
      </c>
      <c r="AX283">
        <f t="shared" si="168"/>
        <v>0.85493800964908528</v>
      </c>
      <c r="AY283">
        <f t="shared" si="169"/>
        <v>0.18843035862273466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1670268308.2874999</v>
      </c>
      <c r="BF283">
        <v>1753.40625</v>
      </c>
      <c r="BG283">
        <v>1773.8975</v>
      </c>
      <c r="BH283">
        <v>35.803737499999997</v>
      </c>
      <c r="BI283">
        <v>35.484037499999999</v>
      </c>
      <c r="BJ283">
        <v>1758.99125</v>
      </c>
      <c r="BK283">
        <v>35.655549999999998</v>
      </c>
      <c r="BL283">
        <v>650.03</v>
      </c>
      <c r="BM283">
        <v>100.87350000000001</v>
      </c>
      <c r="BN283">
        <v>0.1001196875</v>
      </c>
      <c r="BO283">
        <v>33.404937500000003</v>
      </c>
      <c r="BP283">
        <v>33.671412500000002</v>
      </c>
      <c r="BQ283">
        <v>999.9</v>
      </c>
      <c r="BR283">
        <v>0</v>
      </c>
      <c r="BS283">
        <v>0</v>
      </c>
      <c r="BT283">
        <v>8992.03125</v>
      </c>
      <c r="BU283">
        <v>0</v>
      </c>
      <c r="BV283">
        <v>156.12649999999999</v>
      </c>
      <c r="BW283">
        <v>-20.493287500000001</v>
      </c>
      <c r="BX283">
        <v>1818.5150000000001</v>
      </c>
      <c r="BY283">
        <v>1839.16</v>
      </c>
      <c r="BZ283">
        <v>0.31969874999999998</v>
      </c>
      <c r="CA283">
        <v>1773.8975</v>
      </c>
      <c r="CB283">
        <v>35.484037499999999</v>
      </c>
      <c r="CC283">
        <v>3.61165</v>
      </c>
      <c r="CD283">
        <v>3.5794012500000001</v>
      </c>
      <c r="CE283">
        <v>27.153949999999998</v>
      </c>
      <c r="CF283">
        <v>27.0011625</v>
      </c>
      <c r="CG283">
        <v>1199.9675</v>
      </c>
      <c r="CH283">
        <v>0.4999825</v>
      </c>
      <c r="CI283">
        <v>0.5000175</v>
      </c>
      <c r="CJ283">
        <v>0</v>
      </c>
      <c r="CK283">
        <v>976.10662500000001</v>
      </c>
      <c r="CL283">
        <v>4.9990899999999998</v>
      </c>
      <c r="CM283">
        <v>10318.0625</v>
      </c>
      <c r="CN283">
        <v>9557.5237500000003</v>
      </c>
      <c r="CO283">
        <v>43.875</v>
      </c>
      <c r="CP283">
        <v>45.632750000000001</v>
      </c>
      <c r="CQ283">
        <v>44.671499999999988</v>
      </c>
      <c r="CR283">
        <v>44.75</v>
      </c>
      <c r="CS283">
        <v>45.186999999999998</v>
      </c>
      <c r="CT283">
        <v>597.46374999999989</v>
      </c>
      <c r="CU283">
        <v>597.50375000000008</v>
      </c>
      <c r="CV283">
        <v>0</v>
      </c>
      <c r="CW283">
        <v>1670268329.5999999</v>
      </c>
      <c r="CX283">
        <v>0</v>
      </c>
      <c r="CY283">
        <v>1670266866.0999999</v>
      </c>
      <c r="CZ283" t="s">
        <v>356</v>
      </c>
      <c r="DA283">
        <v>1670266861.5999999</v>
      </c>
      <c r="DB283">
        <v>1670266866.0999999</v>
      </c>
      <c r="DC283">
        <v>4</v>
      </c>
      <c r="DD283">
        <v>8.4000000000000005E-2</v>
      </c>
      <c r="DE283">
        <v>1.7999999999999999E-2</v>
      </c>
      <c r="DF283">
        <v>-3.9009999999999998</v>
      </c>
      <c r="DG283">
        <v>0.14799999999999999</v>
      </c>
      <c r="DH283">
        <v>415</v>
      </c>
      <c r="DI283">
        <v>36</v>
      </c>
      <c r="DJ283">
        <v>0.66</v>
      </c>
      <c r="DK283">
        <v>0.36</v>
      </c>
      <c r="DL283">
        <v>-20.573278048780491</v>
      </c>
      <c r="DM283">
        <v>0.3358850174216203</v>
      </c>
      <c r="DN283">
        <v>6.1412060912015003E-2</v>
      </c>
      <c r="DO283">
        <v>0</v>
      </c>
      <c r="DP283">
        <v>0.31319141463414629</v>
      </c>
      <c r="DQ283">
        <v>4.0600641114982662E-2</v>
      </c>
      <c r="DR283">
        <v>4.4645838195443268E-3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357</v>
      </c>
      <c r="EA283">
        <v>3.2961</v>
      </c>
      <c r="EB283">
        <v>2.6253299999999999</v>
      </c>
      <c r="EC283">
        <v>0.262604</v>
      </c>
      <c r="ED283">
        <v>0.262293</v>
      </c>
      <c r="EE283">
        <v>0.14379</v>
      </c>
      <c r="EF283">
        <v>0.141345</v>
      </c>
      <c r="EG283">
        <v>22290.1</v>
      </c>
      <c r="EH283">
        <v>22695.5</v>
      </c>
      <c r="EI283">
        <v>28141.9</v>
      </c>
      <c r="EJ283">
        <v>29632.1</v>
      </c>
      <c r="EK283">
        <v>33161.699999999997</v>
      </c>
      <c r="EL283">
        <v>35323.4</v>
      </c>
      <c r="EM283">
        <v>39718.6</v>
      </c>
      <c r="EN283">
        <v>42343.3</v>
      </c>
      <c r="EO283">
        <v>2.2251699999999999</v>
      </c>
      <c r="EP283">
        <v>2.1644999999999999</v>
      </c>
      <c r="EQ283">
        <v>0.121854</v>
      </c>
      <c r="ER283">
        <v>0</v>
      </c>
      <c r="ES283">
        <v>31.693200000000001</v>
      </c>
      <c r="ET283">
        <v>999.9</v>
      </c>
      <c r="EU283">
        <v>67.400000000000006</v>
      </c>
      <c r="EV283">
        <v>37</v>
      </c>
      <c r="EW283">
        <v>42.126800000000003</v>
      </c>
      <c r="EX283">
        <v>57.594900000000003</v>
      </c>
      <c r="EY283">
        <v>-2.5480800000000001</v>
      </c>
      <c r="EZ283">
        <v>2</v>
      </c>
      <c r="FA283">
        <v>0.51158499999999996</v>
      </c>
      <c r="FB283">
        <v>0.61595299999999997</v>
      </c>
      <c r="FC283">
        <v>20.270299999999999</v>
      </c>
      <c r="FD283">
        <v>5.2195400000000003</v>
      </c>
      <c r="FE283">
        <v>12.005000000000001</v>
      </c>
      <c r="FF283">
        <v>4.9865500000000003</v>
      </c>
      <c r="FG283">
        <v>3.2846299999999999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1.8622099999999999</v>
      </c>
      <c r="FN283">
        <v>1.86429</v>
      </c>
      <c r="FO283">
        <v>1.8603499999999999</v>
      </c>
      <c r="FP283">
        <v>1.8610899999999999</v>
      </c>
      <c r="FQ283">
        <v>1.8602000000000001</v>
      </c>
      <c r="FR283">
        <v>1.86188</v>
      </c>
      <c r="FS283">
        <v>1.8584099999999999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-5.59</v>
      </c>
      <c r="GH283">
        <v>0.14810000000000001</v>
      </c>
      <c r="GI283">
        <v>-2.9546745296188361</v>
      </c>
      <c r="GJ283">
        <v>-2.737337881603403E-3</v>
      </c>
      <c r="GK283">
        <v>1.2769921614711079E-6</v>
      </c>
      <c r="GL283">
        <v>-3.2469241445839119E-10</v>
      </c>
      <c r="GM283">
        <v>0.14817000000000749</v>
      </c>
      <c r="GN283">
        <v>0</v>
      </c>
      <c r="GO283">
        <v>0</v>
      </c>
      <c r="GP283">
        <v>0</v>
      </c>
      <c r="GQ283">
        <v>4</v>
      </c>
      <c r="GR283">
        <v>2074</v>
      </c>
      <c r="GS283">
        <v>4</v>
      </c>
      <c r="GT283">
        <v>30</v>
      </c>
      <c r="GU283">
        <v>24.1</v>
      </c>
      <c r="GV283">
        <v>24.1</v>
      </c>
      <c r="GW283">
        <v>4.3994099999999996</v>
      </c>
      <c r="GX283">
        <v>2.5061</v>
      </c>
      <c r="GY283">
        <v>2.04834</v>
      </c>
      <c r="GZ283">
        <v>2.6061999999999999</v>
      </c>
      <c r="HA283">
        <v>2.1972700000000001</v>
      </c>
      <c r="HB283">
        <v>2.3022499999999999</v>
      </c>
      <c r="HC283">
        <v>40.374499999999998</v>
      </c>
      <c r="HD283">
        <v>15.997</v>
      </c>
      <c r="HE283">
        <v>18</v>
      </c>
      <c r="HF283">
        <v>712.55100000000004</v>
      </c>
      <c r="HG283">
        <v>736.21600000000001</v>
      </c>
      <c r="HH283">
        <v>30.999400000000001</v>
      </c>
      <c r="HI283">
        <v>33.837499999999999</v>
      </c>
      <c r="HJ283">
        <v>29.9999</v>
      </c>
      <c r="HK283">
        <v>33.713299999999997</v>
      </c>
      <c r="HL283">
        <v>33.703800000000001</v>
      </c>
      <c r="HM283">
        <v>87.962400000000002</v>
      </c>
      <c r="HN283">
        <v>23.162700000000001</v>
      </c>
      <c r="HO283">
        <v>74.802800000000005</v>
      </c>
      <c r="HP283">
        <v>31</v>
      </c>
      <c r="HQ283">
        <v>1789</v>
      </c>
      <c r="HR283">
        <v>35.523800000000001</v>
      </c>
      <c r="HS283">
        <v>99.156999999999996</v>
      </c>
      <c r="HT283">
        <v>98.2012</v>
      </c>
    </row>
    <row r="284" spans="1:228" x14ac:dyDescent="0.2">
      <c r="A284">
        <v>269</v>
      </c>
      <c r="B284">
        <v>1670268314.5999999</v>
      </c>
      <c r="C284">
        <v>1070</v>
      </c>
      <c r="D284" t="s">
        <v>897</v>
      </c>
      <c r="E284" t="s">
        <v>898</v>
      </c>
      <c r="F284">
        <v>4</v>
      </c>
      <c r="G284">
        <v>1670268312.5999999</v>
      </c>
      <c r="H284">
        <f t="shared" si="136"/>
        <v>7.9252201225761098E-4</v>
      </c>
      <c r="I284">
        <f t="shared" si="137"/>
        <v>0.79252201225761099</v>
      </c>
      <c r="J284">
        <f t="shared" si="138"/>
        <v>24.249967546336421</v>
      </c>
      <c r="K284">
        <f t="shared" si="139"/>
        <v>1760.61</v>
      </c>
      <c r="L284">
        <f t="shared" si="140"/>
        <v>898.31630361360999</v>
      </c>
      <c r="M284">
        <f t="shared" si="141"/>
        <v>90.705377316244991</v>
      </c>
      <c r="N284">
        <f t="shared" si="142"/>
        <v>177.77345653680129</v>
      </c>
      <c r="O284">
        <f t="shared" si="143"/>
        <v>4.7238019254692773E-2</v>
      </c>
      <c r="P284">
        <f t="shared" si="144"/>
        <v>3.6770580076162718</v>
      </c>
      <c r="Q284">
        <f t="shared" si="145"/>
        <v>4.6903457019166851E-2</v>
      </c>
      <c r="R284">
        <f t="shared" si="146"/>
        <v>2.9344522016881661E-2</v>
      </c>
      <c r="S284">
        <f t="shared" si="147"/>
        <v>226.12352237773757</v>
      </c>
      <c r="T284">
        <f t="shared" si="148"/>
        <v>34.312567716317282</v>
      </c>
      <c r="U284">
        <f t="shared" si="149"/>
        <v>33.67238571428571</v>
      </c>
      <c r="V284">
        <f t="shared" si="150"/>
        <v>5.2461422046101882</v>
      </c>
      <c r="W284">
        <f t="shared" si="151"/>
        <v>69.944611015556333</v>
      </c>
      <c r="X284">
        <f t="shared" si="152"/>
        <v>3.6148814377354501</v>
      </c>
      <c r="Y284">
        <f t="shared" si="153"/>
        <v>5.1682057920537536</v>
      </c>
      <c r="Z284">
        <f t="shared" si="154"/>
        <v>1.6312607668747381</v>
      </c>
      <c r="AA284">
        <f t="shared" si="155"/>
        <v>-34.950220740560646</v>
      </c>
      <c r="AB284">
        <f t="shared" si="156"/>
        <v>-53.014385149423624</v>
      </c>
      <c r="AC284">
        <f t="shared" si="157"/>
        <v>-3.3194058158292283</v>
      </c>
      <c r="AD284">
        <f t="shared" si="158"/>
        <v>134.83951067192407</v>
      </c>
      <c r="AE284">
        <f t="shared" si="159"/>
        <v>48.031812422132298</v>
      </c>
      <c r="AF284">
        <f t="shared" si="160"/>
        <v>0.81246234712353427</v>
      </c>
      <c r="AG284">
        <f t="shared" si="161"/>
        <v>24.249967546336421</v>
      </c>
      <c r="AH284">
        <v>1845.982598486439</v>
      </c>
      <c r="AI284">
        <v>1828.629393939394</v>
      </c>
      <c r="AJ284">
        <v>1.7617765901508451</v>
      </c>
      <c r="AK284">
        <v>64.412612484880171</v>
      </c>
      <c r="AL284">
        <f t="shared" si="162"/>
        <v>0.79252201225761099</v>
      </c>
      <c r="AM284">
        <v>35.480721092759623</v>
      </c>
      <c r="AN284">
        <v>35.798090294117657</v>
      </c>
      <c r="AO284">
        <v>8.0201481530139618E-6</v>
      </c>
      <c r="AP284">
        <v>92.771630971899214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47212.406060569265</v>
      </c>
      <c r="AV284">
        <f t="shared" si="166"/>
        <v>1200.042857142857</v>
      </c>
      <c r="AW284">
        <f t="shared" si="167"/>
        <v>1025.9617421646308</v>
      </c>
      <c r="AX284">
        <f t="shared" si="168"/>
        <v>0.85493758498534766</v>
      </c>
      <c r="AY284">
        <f t="shared" si="169"/>
        <v>0.18842953902172105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1670268312.5999999</v>
      </c>
      <c r="BF284">
        <v>1760.61</v>
      </c>
      <c r="BG284">
        <v>1781.1557142857141</v>
      </c>
      <c r="BH284">
        <v>35.80060000000001</v>
      </c>
      <c r="BI284">
        <v>35.475199999999987</v>
      </c>
      <c r="BJ284">
        <v>1766.204285714286</v>
      </c>
      <c r="BK284">
        <v>35.652442857142873</v>
      </c>
      <c r="BL284">
        <v>650.00442857142855</v>
      </c>
      <c r="BM284">
        <v>100.8727142857143</v>
      </c>
      <c r="BN284">
        <v>9.9935271428571434E-2</v>
      </c>
      <c r="BO284">
        <v>33.404957142857143</v>
      </c>
      <c r="BP284">
        <v>33.67238571428571</v>
      </c>
      <c r="BQ284">
        <v>999.89999999999986</v>
      </c>
      <c r="BR284">
        <v>0</v>
      </c>
      <c r="BS284">
        <v>0</v>
      </c>
      <c r="BT284">
        <v>9013.9299999999985</v>
      </c>
      <c r="BU284">
        <v>0</v>
      </c>
      <c r="BV284">
        <v>166.04857142857139</v>
      </c>
      <c r="BW284">
        <v>-20.544542857142861</v>
      </c>
      <c r="BX284">
        <v>1825.981428571429</v>
      </c>
      <c r="BY284">
        <v>1846.6657142857141</v>
      </c>
      <c r="BZ284">
        <v>0.32540671428571433</v>
      </c>
      <c r="CA284">
        <v>1781.1557142857141</v>
      </c>
      <c r="CB284">
        <v>35.475199999999987</v>
      </c>
      <c r="CC284">
        <v>3.6113085714285722</v>
      </c>
      <c r="CD284">
        <v>3.5784828571428582</v>
      </c>
      <c r="CE284">
        <v>27.152328571428569</v>
      </c>
      <c r="CF284">
        <v>26.996771428571432</v>
      </c>
      <c r="CG284">
        <v>1200.042857142857</v>
      </c>
      <c r="CH284">
        <v>0.499996</v>
      </c>
      <c r="CI284">
        <v>0.500004</v>
      </c>
      <c r="CJ284">
        <v>0</v>
      </c>
      <c r="CK284">
        <v>976.06071428571431</v>
      </c>
      <c r="CL284">
        <v>4.9990899999999998</v>
      </c>
      <c r="CM284">
        <v>10317.61428571429</v>
      </c>
      <c r="CN284">
        <v>9558.177142857141</v>
      </c>
      <c r="CO284">
        <v>43.875</v>
      </c>
      <c r="CP284">
        <v>45.625</v>
      </c>
      <c r="CQ284">
        <v>44.686999999999998</v>
      </c>
      <c r="CR284">
        <v>44.75</v>
      </c>
      <c r="CS284">
        <v>45.186999999999998</v>
      </c>
      <c r="CT284">
        <v>597.51857142857136</v>
      </c>
      <c r="CU284">
        <v>597.52428571428572</v>
      </c>
      <c r="CV284">
        <v>0</v>
      </c>
      <c r="CW284">
        <v>1670268333.8</v>
      </c>
      <c r="CX284">
        <v>0</v>
      </c>
      <c r="CY284">
        <v>1670266866.0999999</v>
      </c>
      <c r="CZ284" t="s">
        <v>356</v>
      </c>
      <c r="DA284">
        <v>1670266861.5999999</v>
      </c>
      <c r="DB284">
        <v>1670266866.0999999</v>
      </c>
      <c r="DC284">
        <v>4</v>
      </c>
      <c r="DD284">
        <v>8.4000000000000005E-2</v>
      </c>
      <c r="DE284">
        <v>1.7999999999999999E-2</v>
      </c>
      <c r="DF284">
        <v>-3.9009999999999998</v>
      </c>
      <c r="DG284">
        <v>0.14799999999999999</v>
      </c>
      <c r="DH284">
        <v>415</v>
      </c>
      <c r="DI284">
        <v>36</v>
      </c>
      <c r="DJ284">
        <v>0.66</v>
      </c>
      <c r="DK284">
        <v>0.36</v>
      </c>
      <c r="DL284">
        <v>-20.565975609756091</v>
      </c>
      <c r="DM284">
        <v>0.34099233449477451</v>
      </c>
      <c r="DN284">
        <v>6.0534033082337887E-2</v>
      </c>
      <c r="DO284">
        <v>0</v>
      </c>
      <c r="DP284">
        <v>0.31676490243902428</v>
      </c>
      <c r="DQ284">
        <v>4.5646139372822837E-2</v>
      </c>
      <c r="DR284">
        <v>4.9940994832920974E-3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357</v>
      </c>
      <c r="EA284">
        <v>3.2960799999999999</v>
      </c>
      <c r="EB284">
        <v>2.6252200000000001</v>
      </c>
      <c r="EC284">
        <v>0.26318399999999997</v>
      </c>
      <c r="ED284">
        <v>0.26286500000000002</v>
      </c>
      <c r="EE284">
        <v>0.14377599999999999</v>
      </c>
      <c r="EF284">
        <v>0.14132400000000001</v>
      </c>
      <c r="EG284">
        <v>22272.9</v>
      </c>
      <c r="EH284">
        <v>22677.599999999999</v>
      </c>
      <c r="EI284">
        <v>28142.400000000001</v>
      </c>
      <c r="EJ284">
        <v>29631.9</v>
      </c>
      <c r="EK284">
        <v>33162.699999999997</v>
      </c>
      <c r="EL284">
        <v>35324.300000000003</v>
      </c>
      <c r="EM284">
        <v>39719.1</v>
      </c>
      <c r="EN284">
        <v>42343.3</v>
      </c>
      <c r="EO284">
        <v>2.2253500000000002</v>
      </c>
      <c r="EP284">
        <v>2.1644000000000001</v>
      </c>
      <c r="EQ284">
        <v>0.122171</v>
      </c>
      <c r="ER284">
        <v>0</v>
      </c>
      <c r="ES284">
        <v>31.694800000000001</v>
      </c>
      <c r="ET284">
        <v>999.9</v>
      </c>
      <c r="EU284">
        <v>67.400000000000006</v>
      </c>
      <c r="EV284">
        <v>37</v>
      </c>
      <c r="EW284">
        <v>42.128</v>
      </c>
      <c r="EX284">
        <v>57.594900000000003</v>
      </c>
      <c r="EY284">
        <v>-2.5961500000000002</v>
      </c>
      <c r="EZ284">
        <v>2</v>
      </c>
      <c r="FA284">
        <v>0.511463</v>
      </c>
      <c r="FB284">
        <v>0.61271200000000003</v>
      </c>
      <c r="FC284">
        <v>20.270499999999998</v>
      </c>
      <c r="FD284">
        <v>5.2187900000000003</v>
      </c>
      <c r="FE284">
        <v>12.005599999999999</v>
      </c>
      <c r="FF284">
        <v>4.9864499999999996</v>
      </c>
      <c r="FG284">
        <v>3.2844799999999998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1.8622000000000001</v>
      </c>
      <c r="FN284">
        <v>1.86426</v>
      </c>
      <c r="FO284">
        <v>1.8603499999999999</v>
      </c>
      <c r="FP284">
        <v>1.86111</v>
      </c>
      <c r="FQ284">
        <v>1.86019</v>
      </c>
      <c r="FR284">
        <v>1.86188</v>
      </c>
      <c r="FS284">
        <v>1.8584000000000001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-5.6</v>
      </c>
      <c r="GH284">
        <v>0.1482</v>
      </c>
      <c r="GI284">
        <v>-2.9546745296188361</v>
      </c>
      <c r="GJ284">
        <v>-2.737337881603403E-3</v>
      </c>
      <c r="GK284">
        <v>1.2769921614711079E-6</v>
      </c>
      <c r="GL284">
        <v>-3.2469241445839119E-10</v>
      </c>
      <c r="GM284">
        <v>0.14817000000000749</v>
      </c>
      <c r="GN284">
        <v>0</v>
      </c>
      <c r="GO284">
        <v>0</v>
      </c>
      <c r="GP284">
        <v>0</v>
      </c>
      <c r="GQ284">
        <v>4</v>
      </c>
      <c r="GR284">
        <v>2074</v>
      </c>
      <c r="GS284">
        <v>4</v>
      </c>
      <c r="GT284">
        <v>30</v>
      </c>
      <c r="GU284">
        <v>24.2</v>
      </c>
      <c r="GV284">
        <v>24.1</v>
      </c>
      <c r="GW284">
        <v>4.4116200000000001</v>
      </c>
      <c r="GX284">
        <v>2.5109900000000001</v>
      </c>
      <c r="GY284">
        <v>2.04834</v>
      </c>
      <c r="GZ284">
        <v>2.6061999999999999</v>
      </c>
      <c r="HA284">
        <v>2.1972700000000001</v>
      </c>
      <c r="HB284">
        <v>2.2766099999999998</v>
      </c>
      <c r="HC284">
        <v>40.3491</v>
      </c>
      <c r="HD284">
        <v>16.014600000000002</v>
      </c>
      <c r="HE284">
        <v>18</v>
      </c>
      <c r="HF284">
        <v>712.68499999999995</v>
      </c>
      <c r="HG284">
        <v>736.11</v>
      </c>
      <c r="HH284">
        <v>30.999199999999998</v>
      </c>
      <c r="HI284">
        <v>33.835599999999999</v>
      </c>
      <c r="HJ284">
        <v>29.9999</v>
      </c>
      <c r="HK284">
        <v>33.7121</v>
      </c>
      <c r="HL284">
        <v>33.7029</v>
      </c>
      <c r="HM284">
        <v>88.212299999999999</v>
      </c>
      <c r="HN284">
        <v>23.162700000000001</v>
      </c>
      <c r="HO284">
        <v>75.174099999999996</v>
      </c>
      <c r="HP284">
        <v>31</v>
      </c>
      <c r="HQ284">
        <v>1795.69</v>
      </c>
      <c r="HR284">
        <v>35.533499999999997</v>
      </c>
      <c r="HS284">
        <v>99.158500000000004</v>
      </c>
      <c r="HT284">
        <v>98.200900000000004</v>
      </c>
    </row>
    <row r="285" spans="1:228" x14ac:dyDescent="0.2">
      <c r="A285">
        <v>270</v>
      </c>
      <c r="B285">
        <v>1670268318.5999999</v>
      </c>
      <c r="C285">
        <v>1074</v>
      </c>
      <c r="D285" t="s">
        <v>899</v>
      </c>
      <c r="E285" t="s">
        <v>900</v>
      </c>
      <c r="F285">
        <v>4</v>
      </c>
      <c r="G285">
        <v>1670268316.2874999</v>
      </c>
      <c r="H285">
        <f t="shared" si="136"/>
        <v>8.0228177216586072E-4</v>
      </c>
      <c r="I285">
        <f t="shared" si="137"/>
        <v>0.80228177216586072</v>
      </c>
      <c r="J285">
        <f t="shared" si="138"/>
        <v>24.269486697978486</v>
      </c>
      <c r="K285">
        <f t="shared" si="139"/>
        <v>1766.8812499999999</v>
      </c>
      <c r="L285">
        <f t="shared" si="140"/>
        <v>913.63610153072443</v>
      </c>
      <c r="M285">
        <f t="shared" si="141"/>
        <v>92.252388945768374</v>
      </c>
      <c r="N285">
        <f t="shared" si="142"/>
        <v>178.40693468974521</v>
      </c>
      <c r="O285">
        <f t="shared" si="143"/>
        <v>4.7820754262918985E-2</v>
      </c>
      <c r="P285">
        <f t="shared" si="144"/>
        <v>3.6700975329425383</v>
      </c>
      <c r="Q285">
        <f t="shared" si="145"/>
        <v>4.747727386341085E-2</v>
      </c>
      <c r="R285">
        <f t="shared" si="146"/>
        <v>2.9703950674669237E-2</v>
      </c>
      <c r="S285">
        <f t="shared" si="147"/>
        <v>226.1119923606546</v>
      </c>
      <c r="T285">
        <f t="shared" si="148"/>
        <v>34.310966625471444</v>
      </c>
      <c r="U285">
        <f t="shared" si="149"/>
        <v>33.6711125</v>
      </c>
      <c r="V285">
        <f t="shared" si="150"/>
        <v>5.2457687449932715</v>
      </c>
      <c r="W285">
        <f t="shared" si="151"/>
        <v>69.939059896035573</v>
      </c>
      <c r="X285">
        <f t="shared" si="152"/>
        <v>3.6143678249043192</v>
      </c>
      <c r="Y285">
        <f t="shared" si="153"/>
        <v>5.1678816247703043</v>
      </c>
      <c r="Z285">
        <f t="shared" si="154"/>
        <v>1.6314009200889523</v>
      </c>
      <c r="AA285">
        <f t="shared" si="155"/>
        <v>-35.380626152514459</v>
      </c>
      <c r="AB285">
        <f t="shared" si="156"/>
        <v>-52.883645750337806</v>
      </c>
      <c r="AC285">
        <f t="shared" si="157"/>
        <v>-3.3174607945107049</v>
      </c>
      <c r="AD285">
        <f t="shared" si="158"/>
        <v>134.53025966329164</v>
      </c>
      <c r="AE285">
        <f t="shared" si="159"/>
        <v>47.812427854452523</v>
      </c>
      <c r="AF285">
        <f t="shared" si="160"/>
        <v>0.78349541974750592</v>
      </c>
      <c r="AG285">
        <f t="shared" si="161"/>
        <v>24.269486697978486</v>
      </c>
      <c r="AH285">
        <v>1852.9305699612889</v>
      </c>
      <c r="AI285">
        <v>1835.6367272727271</v>
      </c>
      <c r="AJ285">
        <v>1.744296586745506</v>
      </c>
      <c r="AK285">
        <v>64.412612484880171</v>
      </c>
      <c r="AL285">
        <f t="shared" si="162"/>
        <v>0.80228177216586072</v>
      </c>
      <c r="AM285">
        <v>35.472680066483903</v>
      </c>
      <c r="AN285">
        <v>35.795102647058819</v>
      </c>
      <c r="AO285">
        <v>-1.9215432551413151E-4</v>
      </c>
      <c r="AP285">
        <v>92.771630971899214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47088.420133989115</v>
      </c>
      <c r="AV285">
        <f t="shared" si="166"/>
        <v>1199.9762499999999</v>
      </c>
      <c r="AW285">
        <f t="shared" si="167"/>
        <v>1025.9053260936034</v>
      </c>
      <c r="AX285">
        <f t="shared" si="168"/>
        <v>0.85493802572642874</v>
      </c>
      <c r="AY285">
        <f t="shared" si="169"/>
        <v>0.18843038965200737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1670268316.2874999</v>
      </c>
      <c r="BF285">
        <v>1766.8812499999999</v>
      </c>
      <c r="BG285">
        <v>1787.3175000000001</v>
      </c>
      <c r="BH285">
        <v>35.795462499999999</v>
      </c>
      <c r="BI285">
        <v>35.481650000000002</v>
      </c>
      <c r="BJ285">
        <v>1772.4849999999999</v>
      </c>
      <c r="BK285">
        <v>35.647312499999998</v>
      </c>
      <c r="BL285">
        <v>649.97874999999999</v>
      </c>
      <c r="BM285">
        <v>100.87287499999999</v>
      </c>
      <c r="BN285">
        <v>9.99179875E-2</v>
      </c>
      <c r="BO285">
        <v>33.403837499999987</v>
      </c>
      <c r="BP285">
        <v>33.6711125</v>
      </c>
      <c r="BQ285">
        <v>999.9</v>
      </c>
      <c r="BR285">
        <v>0</v>
      </c>
      <c r="BS285">
        <v>0</v>
      </c>
      <c r="BT285">
        <v>8989.8449999999993</v>
      </c>
      <c r="BU285">
        <v>0</v>
      </c>
      <c r="BV285">
        <v>170.057875</v>
      </c>
      <c r="BW285">
        <v>-20.434012500000001</v>
      </c>
      <c r="BX285">
        <v>1832.4762499999999</v>
      </c>
      <c r="BY285">
        <v>1853.0687499999999</v>
      </c>
      <c r="BZ285">
        <v>0.31382612500000001</v>
      </c>
      <c r="CA285">
        <v>1787.3175000000001</v>
      </c>
      <c r="CB285">
        <v>35.481650000000002</v>
      </c>
      <c r="CC285">
        <v>3.6107925000000001</v>
      </c>
      <c r="CD285">
        <v>3.579135</v>
      </c>
      <c r="CE285">
        <v>27.149899999999999</v>
      </c>
      <c r="CF285">
        <v>26.9998875</v>
      </c>
      <c r="CG285">
        <v>1199.9762499999999</v>
      </c>
      <c r="CH285">
        <v>0.4999825</v>
      </c>
      <c r="CI285">
        <v>0.5000175</v>
      </c>
      <c r="CJ285">
        <v>0</v>
      </c>
      <c r="CK285">
        <v>975.73074999999994</v>
      </c>
      <c r="CL285">
        <v>4.9990899999999998</v>
      </c>
      <c r="CM285">
        <v>10315.012500000001</v>
      </c>
      <c r="CN285">
        <v>9557.6</v>
      </c>
      <c r="CO285">
        <v>43.875</v>
      </c>
      <c r="CP285">
        <v>45.625</v>
      </c>
      <c r="CQ285">
        <v>44.686999999999998</v>
      </c>
      <c r="CR285">
        <v>44.75</v>
      </c>
      <c r="CS285">
        <v>45.186999999999998</v>
      </c>
      <c r="CT285">
        <v>597.46749999999997</v>
      </c>
      <c r="CU285">
        <v>597.50874999999996</v>
      </c>
      <c r="CV285">
        <v>0</v>
      </c>
      <c r="CW285">
        <v>1670268337.4000001</v>
      </c>
      <c r="CX285">
        <v>0</v>
      </c>
      <c r="CY285">
        <v>1670266866.0999999</v>
      </c>
      <c r="CZ285" t="s">
        <v>356</v>
      </c>
      <c r="DA285">
        <v>1670266861.5999999</v>
      </c>
      <c r="DB285">
        <v>1670266866.0999999</v>
      </c>
      <c r="DC285">
        <v>4</v>
      </c>
      <c r="DD285">
        <v>8.4000000000000005E-2</v>
      </c>
      <c r="DE285">
        <v>1.7999999999999999E-2</v>
      </c>
      <c r="DF285">
        <v>-3.9009999999999998</v>
      </c>
      <c r="DG285">
        <v>0.14799999999999999</v>
      </c>
      <c r="DH285">
        <v>415</v>
      </c>
      <c r="DI285">
        <v>36</v>
      </c>
      <c r="DJ285">
        <v>0.66</v>
      </c>
      <c r="DK285">
        <v>0.36</v>
      </c>
      <c r="DL285">
        <v>-20.53470243902439</v>
      </c>
      <c r="DM285">
        <v>0.54068571428563117</v>
      </c>
      <c r="DN285">
        <v>6.8522474460911656E-2</v>
      </c>
      <c r="DO285">
        <v>0</v>
      </c>
      <c r="DP285">
        <v>0.31778495121951222</v>
      </c>
      <c r="DQ285">
        <v>2.1975574912892131E-2</v>
      </c>
      <c r="DR285">
        <v>5.2648838912044693E-3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357</v>
      </c>
      <c r="EA285">
        <v>3.2961</v>
      </c>
      <c r="EB285">
        <v>2.6253099999999998</v>
      </c>
      <c r="EC285">
        <v>0.263764</v>
      </c>
      <c r="ED285">
        <v>0.263428</v>
      </c>
      <c r="EE285">
        <v>0.14377400000000001</v>
      </c>
      <c r="EF285">
        <v>0.141398</v>
      </c>
      <c r="EG285">
        <v>22255.4</v>
      </c>
      <c r="EH285">
        <v>22660.1</v>
      </c>
      <c r="EI285">
        <v>28142.6</v>
      </c>
      <c r="EJ285">
        <v>29631.7</v>
      </c>
      <c r="EK285">
        <v>33163.199999999997</v>
      </c>
      <c r="EL285">
        <v>35321</v>
      </c>
      <c r="EM285">
        <v>39719.599999999999</v>
      </c>
      <c r="EN285">
        <v>42342.9</v>
      </c>
      <c r="EO285">
        <v>2.2252000000000001</v>
      </c>
      <c r="EP285">
        <v>2.16465</v>
      </c>
      <c r="EQ285">
        <v>0.121947</v>
      </c>
      <c r="ER285">
        <v>0</v>
      </c>
      <c r="ES285">
        <v>31.696899999999999</v>
      </c>
      <c r="ET285">
        <v>999.9</v>
      </c>
      <c r="EU285">
        <v>67.400000000000006</v>
      </c>
      <c r="EV285">
        <v>37</v>
      </c>
      <c r="EW285">
        <v>42.127099999999999</v>
      </c>
      <c r="EX285">
        <v>57.3249</v>
      </c>
      <c r="EY285">
        <v>-2.6362199999999998</v>
      </c>
      <c r="EZ285">
        <v>2</v>
      </c>
      <c r="FA285">
        <v>0.51093999999999995</v>
      </c>
      <c r="FB285">
        <v>0.60999499999999995</v>
      </c>
      <c r="FC285">
        <v>20.270600000000002</v>
      </c>
      <c r="FD285">
        <v>5.2190899999999996</v>
      </c>
      <c r="FE285">
        <v>12.007</v>
      </c>
      <c r="FF285">
        <v>4.9861000000000004</v>
      </c>
      <c r="FG285">
        <v>3.2845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1.86222</v>
      </c>
      <c r="FN285">
        <v>1.86429</v>
      </c>
      <c r="FO285">
        <v>1.8603499999999999</v>
      </c>
      <c r="FP285">
        <v>1.8611</v>
      </c>
      <c r="FQ285">
        <v>1.8602000000000001</v>
      </c>
      <c r="FR285">
        <v>1.86188</v>
      </c>
      <c r="FS285">
        <v>1.8584400000000001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-5.61</v>
      </c>
      <c r="GH285">
        <v>0.1482</v>
      </c>
      <c r="GI285">
        <v>-2.9546745296188361</v>
      </c>
      <c r="GJ285">
        <v>-2.737337881603403E-3</v>
      </c>
      <c r="GK285">
        <v>1.2769921614711079E-6</v>
      </c>
      <c r="GL285">
        <v>-3.2469241445839119E-10</v>
      </c>
      <c r="GM285">
        <v>0.14817000000000749</v>
      </c>
      <c r="GN285">
        <v>0</v>
      </c>
      <c r="GO285">
        <v>0</v>
      </c>
      <c r="GP285">
        <v>0</v>
      </c>
      <c r="GQ285">
        <v>4</v>
      </c>
      <c r="GR285">
        <v>2074</v>
      </c>
      <c r="GS285">
        <v>4</v>
      </c>
      <c r="GT285">
        <v>30</v>
      </c>
      <c r="GU285">
        <v>24.3</v>
      </c>
      <c r="GV285">
        <v>24.2</v>
      </c>
      <c r="GW285">
        <v>4.4238299999999997</v>
      </c>
      <c r="GX285">
        <v>2.50732</v>
      </c>
      <c r="GY285">
        <v>2.04834</v>
      </c>
      <c r="GZ285">
        <v>2.6061999999999999</v>
      </c>
      <c r="HA285">
        <v>2.1972700000000001</v>
      </c>
      <c r="HB285">
        <v>2.2912599999999999</v>
      </c>
      <c r="HC285">
        <v>40.374499999999998</v>
      </c>
      <c r="HD285">
        <v>16.014600000000002</v>
      </c>
      <c r="HE285">
        <v>18</v>
      </c>
      <c r="HF285">
        <v>712.54700000000003</v>
      </c>
      <c r="HG285">
        <v>736.32299999999998</v>
      </c>
      <c r="HH285">
        <v>30.999300000000002</v>
      </c>
      <c r="HI285">
        <v>33.832900000000002</v>
      </c>
      <c r="HJ285">
        <v>29.9999</v>
      </c>
      <c r="HK285">
        <v>33.710999999999999</v>
      </c>
      <c r="HL285">
        <v>33.700899999999997</v>
      </c>
      <c r="HM285">
        <v>88.4709</v>
      </c>
      <c r="HN285">
        <v>23.162700000000001</v>
      </c>
      <c r="HO285">
        <v>75.174099999999996</v>
      </c>
      <c r="HP285">
        <v>31</v>
      </c>
      <c r="HQ285">
        <v>1802.36</v>
      </c>
      <c r="HR285">
        <v>35.533200000000001</v>
      </c>
      <c r="HS285">
        <v>99.159499999999994</v>
      </c>
      <c r="HT285">
        <v>98.200199999999995</v>
      </c>
    </row>
    <row r="286" spans="1:228" x14ac:dyDescent="0.2">
      <c r="A286">
        <v>271</v>
      </c>
      <c r="B286">
        <v>1670268322.5999999</v>
      </c>
      <c r="C286">
        <v>1078</v>
      </c>
      <c r="D286" t="s">
        <v>901</v>
      </c>
      <c r="E286" t="s">
        <v>902</v>
      </c>
      <c r="F286">
        <v>4</v>
      </c>
      <c r="G286">
        <v>1670268320.5999999</v>
      </c>
      <c r="H286">
        <f t="shared" si="136"/>
        <v>7.8089962611295602E-4</v>
      </c>
      <c r="I286">
        <f t="shared" si="137"/>
        <v>0.78089962611295605</v>
      </c>
      <c r="J286">
        <f t="shared" si="138"/>
        <v>23.827026561255348</v>
      </c>
      <c r="K286">
        <f t="shared" si="139"/>
        <v>1774.0742857142859</v>
      </c>
      <c r="L286">
        <f t="shared" si="140"/>
        <v>912.42363815802582</v>
      </c>
      <c r="M286">
        <f t="shared" si="141"/>
        <v>92.130789930199683</v>
      </c>
      <c r="N286">
        <f t="shared" si="142"/>
        <v>179.13484318279353</v>
      </c>
      <c r="O286">
        <f t="shared" si="143"/>
        <v>4.6470715757614328E-2</v>
      </c>
      <c r="P286">
        <f t="shared" si="144"/>
        <v>3.6647038154210869</v>
      </c>
      <c r="Q286">
        <f t="shared" si="145"/>
        <v>4.61458104570419E-2</v>
      </c>
      <c r="R286">
        <f t="shared" si="146"/>
        <v>2.8870133439763555E-2</v>
      </c>
      <c r="S286">
        <f t="shared" si="147"/>
        <v>226.11056880771332</v>
      </c>
      <c r="T286">
        <f t="shared" si="148"/>
        <v>34.320753163145611</v>
      </c>
      <c r="U286">
        <f t="shared" si="149"/>
        <v>33.681085714285707</v>
      </c>
      <c r="V286">
        <f t="shared" si="150"/>
        <v>5.2486947102870003</v>
      </c>
      <c r="W286">
        <f t="shared" si="151"/>
        <v>69.934868131887441</v>
      </c>
      <c r="X286">
        <f t="shared" si="152"/>
        <v>3.6149709428647605</v>
      </c>
      <c r="Y286">
        <f t="shared" si="153"/>
        <v>5.1690537773624277</v>
      </c>
      <c r="Z286">
        <f t="shared" si="154"/>
        <v>1.6337237674222398</v>
      </c>
      <c r="AA286">
        <f t="shared" si="155"/>
        <v>-34.437673511581359</v>
      </c>
      <c r="AB286">
        <f t="shared" si="156"/>
        <v>-53.976537104894533</v>
      </c>
      <c r="AC286">
        <f t="shared" si="157"/>
        <v>-3.3912355563058383</v>
      </c>
      <c r="AD286">
        <f t="shared" si="158"/>
        <v>134.30512263493159</v>
      </c>
      <c r="AE286">
        <f t="shared" si="159"/>
        <v>47.767631133159014</v>
      </c>
      <c r="AF286">
        <f t="shared" si="160"/>
        <v>0.75109547975103963</v>
      </c>
      <c r="AG286">
        <f t="shared" si="161"/>
        <v>23.827026561255348</v>
      </c>
      <c r="AH286">
        <v>1859.7964423662479</v>
      </c>
      <c r="AI286">
        <v>1842.6060606060601</v>
      </c>
      <c r="AJ286">
        <v>1.767164020862239</v>
      </c>
      <c r="AK286">
        <v>64.412612484880171</v>
      </c>
      <c r="AL286">
        <f t="shared" si="162"/>
        <v>0.78089962611295605</v>
      </c>
      <c r="AM286">
        <v>35.491838531705582</v>
      </c>
      <c r="AN286">
        <v>35.804520882352932</v>
      </c>
      <c r="AO286">
        <v>6.6761252155206398E-6</v>
      </c>
      <c r="AP286">
        <v>92.771630971899214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46991.616337942243</v>
      </c>
      <c r="AV286">
        <f t="shared" si="166"/>
        <v>1199.964285714286</v>
      </c>
      <c r="AW286">
        <f t="shared" si="167"/>
        <v>1025.8955278796445</v>
      </c>
      <c r="AX286">
        <f t="shared" si="168"/>
        <v>0.85493838449448012</v>
      </c>
      <c r="AY286">
        <f t="shared" si="169"/>
        <v>0.18843108207434661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1670268320.5999999</v>
      </c>
      <c r="BF286">
        <v>1774.0742857142859</v>
      </c>
      <c r="BG286">
        <v>1794.467142857143</v>
      </c>
      <c r="BH286">
        <v>35.801114285714291</v>
      </c>
      <c r="BI286">
        <v>35.500328571428568</v>
      </c>
      <c r="BJ286">
        <v>1779.684285714286</v>
      </c>
      <c r="BK286">
        <v>35.652957142857147</v>
      </c>
      <c r="BL286">
        <v>650.08228571428572</v>
      </c>
      <c r="BM286">
        <v>100.8734285714286</v>
      </c>
      <c r="BN286">
        <v>0.1002705714285714</v>
      </c>
      <c r="BO286">
        <v>33.407885714285712</v>
      </c>
      <c r="BP286">
        <v>33.681085714285707</v>
      </c>
      <c r="BQ286">
        <v>999.89999999999986</v>
      </c>
      <c r="BR286">
        <v>0</v>
      </c>
      <c r="BS286">
        <v>0</v>
      </c>
      <c r="BT286">
        <v>8971.16</v>
      </c>
      <c r="BU286">
        <v>0</v>
      </c>
      <c r="BV286">
        <v>164.95842857142861</v>
      </c>
      <c r="BW286">
        <v>-20.39385714285714</v>
      </c>
      <c r="BX286">
        <v>1839.944285714286</v>
      </c>
      <c r="BY286">
        <v>1860.515714285714</v>
      </c>
      <c r="BZ286">
        <v>0.30079542857142849</v>
      </c>
      <c r="CA286">
        <v>1794.467142857143</v>
      </c>
      <c r="CB286">
        <v>35.500328571428568</v>
      </c>
      <c r="CC286">
        <v>3.6113785714285709</v>
      </c>
      <c r="CD286">
        <v>3.581035714285715</v>
      </c>
      <c r="CE286">
        <v>27.152671428571431</v>
      </c>
      <c r="CF286">
        <v>27.00891428571429</v>
      </c>
      <c r="CG286">
        <v>1199.964285714286</v>
      </c>
      <c r="CH286">
        <v>0.49997028571428581</v>
      </c>
      <c r="CI286">
        <v>0.5000297142857143</v>
      </c>
      <c r="CJ286">
        <v>0</v>
      </c>
      <c r="CK286">
        <v>975.37928571428563</v>
      </c>
      <c r="CL286">
        <v>4.9990899999999998</v>
      </c>
      <c r="CM286">
        <v>10312.77142857143</v>
      </c>
      <c r="CN286">
        <v>9557.4557142857138</v>
      </c>
      <c r="CO286">
        <v>43.875</v>
      </c>
      <c r="CP286">
        <v>45.642714285714291</v>
      </c>
      <c r="CQ286">
        <v>44.678142857142859</v>
      </c>
      <c r="CR286">
        <v>44.723000000000013</v>
      </c>
      <c r="CS286">
        <v>45.186999999999998</v>
      </c>
      <c r="CT286">
        <v>597.44714285714269</v>
      </c>
      <c r="CU286">
        <v>597.51714285714286</v>
      </c>
      <c r="CV286">
        <v>0</v>
      </c>
      <c r="CW286">
        <v>1670268341.5999999</v>
      </c>
      <c r="CX286">
        <v>0</v>
      </c>
      <c r="CY286">
        <v>1670266866.0999999</v>
      </c>
      <c r="CZ286" t="s">
        <v>356</v>
      </c>
      <c r="DA286">
        <v>1670266861.5999999</v>
      </c>
      <c r="DB286">
        <v>1670266866.0999999</v>
      </c>
      <c r="DC286">
        <v>4</v>
      </c>
      <c r="DD286">
        <v>8.4000000000000005E-2</v>
      </c>
      <c r="DE286">
        <v>1.7999999999999999E-2</v>
      </c>
      <c r="DF286">
        <v>-3.9009999999999998</v>
      </c>
      <c r="DG286">
        <v>0.14799999999999999</v>
      </c>
      <c r="DH286">
        <v>415</v>
      </c>
      <c r="DI286">
        <v>36</v>
      </c>
      <c r="DJ286">
        <v>0.66</v>
      </c>
      <c r="DK286">
        <v>0.36</v>
      </c>
      <c r="DL286">
        <v>-20.490907317073169</v>
      </c>
      <c r="DM286">
        <v>0.60030313588846751</v>
      </c>
      <c r="DN286">
        <v>7.4221676507160605E-2</v>
      </c>
      <c r="DO286">
        <v>0</v>
      </c>
      <c r="DP286">
        <v>0.3150045609756098</v>
      </c>
      <c r="DQ286">
        <v>-4.195858536585359E-2</v>
      </c>
      <c r="DR286">
        <v>8.978809096025336E-3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357</v>
      </c>
      <c r="EA286">
        <v>3.2961</v>
      </c>
      <c r="EB286">
        <v>2.6250900000000001</v>
      </c>
      <c r="EC286">
        <v>0.26434400000000002</v>
      </c>
      <c r="ED286">
        <v>0.26400600000000002</v>
      </c>
      <c r="EE286">
        <v>0.14380000000000001</v>
      </c>
      <c r="EF286">
        <v>0.14139399999999999</v>
      </c>
      <c r="EG286">
        <v>22237.8</v>
      </c>
      <c r="EH286">
        <v>22642.3</v>
      </c>
      <c r="EI286">
        <v>28142.5</v>
      </c>
      <c r="EJ286">
        <v>29631.7</v>
      </c>
      <c r="EK286">
        <v>33162</v>
      </c>
      <c r="EL286">
        <v>35321.1</v>
      </c>
      <c r="EM286">
        <v>39719.300000000003</v>
      </c>
      <c r="EN286">
        <v>42342.9</v>
      </c>
      <c r="EO286">
        <v>2.2251500000000002</v>
      </c>
      <c r="EP286">
        <v>2.1646700000000001</v>
      </c>
      <c r="EQ286">
        <v>0.12245</v>
      </c>
      <c r="ER286">
        <v>0</v>
      </c>
      <c r="ES286">
        <v>31.700399999999998</v>
      </c>
      <c r="ET286">
        <v>999.9</v>
      </c>
      <c r="EU286">
        <v>67.400000000000006</v>
      </c>
      <c r="EV286">
        <v>37</v>
      </c>
      <c r="EW286">
        <v>42.127000000000002</v>
      </c>
      <c r="EX286">
        <v>57.354900000000001</v>
      </c>
      <c r="EY286">
        <v>-2.6642600000000001</v>
      </c>
      <c r="EZ286">
        <v>2</v>
      </c>
      <c r="FA286">
        <v>0.51098100000000002</v>
      </c>
      <c r="FB286">
        <v>0.60770199999999996</v>
      </c>
      <c r="FC286">
        <v>20.270700000000001</v>
      </c>
      <c r="FD286">
        <v>5.2189399999999999</v>
      </c>
      <c r="FE286">
        <v>12.006500000000001</v>
      </c>
      <c r="FF286">
        <v>4.98665</v>
      </c>
      <c r="FG286">
        <v>3.2845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1.86222</v>
      </c>
      <c r="FN286">
        <v>1.8642700000000001</v>
      </c>
      <c r="FO286">
        <v>1.8603499999999999</v>
      </c>
      <c r="FP286">
        <v>1.8610599999999999</v>
      </c>
      <c r="FQ286">
        <v>1.8602000000000001</v>
      </c>
      <c r="FR286">
        <v>1.86188</v>
      </c>
      <c r="FS286">
        <v>1.85843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-5.61</v>
      </c>
      <c r="GH286">
        <v>0.14810000000000001</v>
      </c>
      <c r="GI286">
        <v>-2.9546745296188361</v>
      </c>
      <c r="GJ286">
        <v>-2.737337881603403E-3</v>
      </c>
      <c r="GK286">
        <v>1.2769921614711079E-6</v>
      </c>
      <c r="GL286">
        <v>-3.2469241445839119E-10</v>
      </c>
      <c r="GM286">
        <v>0.14817000000000749</v>
      </c>
      <c r="GN286">
        <v>0</v>
      </c>
      <c r="GO286">
        <v>0</v>
      </c>
      <c r="GP286">
        <v>0</v>
      </c>
      <c r="GQ286">
        <v>4</v>
      </c>
      <c r="GR286">
        <v>2074</v>
      </c>
      <c r="GS286">
        <v>4</v>
      </c>
      <c r="GT286">
        <v>30</v>
      </c>
      <c r="GU286">
        <v>24.4</v>
      </c>
      <c r="GV286">
        <v>24.3</v>
      </c>
      <c r="GW286">
        <v>4.4360400000000002</v>
      </c>
      <c r="GX286">
        <v>2.50732</v>
      </c>
      <c r="GY286">
        <v>2.04834</v>
      </c>
      <c r="GZ286">
        <v>2.6061999999999999</v>
      </c>
      <c r="HA286">
        <v>2.1972700000000001</v>
      </c>
      <c r="HB286">
        <v>2.2900399999999999</v>
      </c>
      <c r="HC286">
        <v>40.3491</v>
      </c>
      <c r="HD286">
        <v>16.014600000000002</v>
      </c>
      <c r="HE286">
        <v>18</v>
      </c>
      <c r="HF286">
        <v>712.48199999999997</v>
      </c>
      <c r="HG286">
        <v>736.34699999999998</v>
      </c>
      <c r="HH286">
        <v>30.999400000000001</v>
      </c>
      <c r="HI286">
        <v>33.831400000000002</v>
      </c>
      <c r="HJ286">
        <v>29.9999</v>
      </c>
      <c r="HK286">
        <v>33.709099999999999</v>
      </c>
      <c r="HL286">
        <v>33.700899999999997</v>
      </c>
      <c r="HM286">
        <v>88.717299999999994</v>
      </c>
      <c r="HN286">
        <v>23.162700000000001</v>
      </c>
      <c r="HO286">
        <v>75.174099999999996</v>
      </c>
      <c r="HP286">
        <v>31</v>
      </c>
      <c r="HQ286">
        <v>1809.04</v>
      </c>
      <c r="HR286">
        <v>35.5274</v>
      </c>
      <c r="HS286">
        <v>99.158900000000003</v>
      </c>
      <c r="HT286">
        <v>98.200100000000006</v>
      </c>
    </row>
    <row r="287" spans="1:228" x14ac:dyDescent="0.2">
      <c r="A287">
        <v>272</v>
      </c>
      <c r="B287">
        <v>1670268326.5999999</v>
      </c>
      <c r="C287">
        <v>1082</v>
      </c>
      <c r="D287" t="s">
        <v>903</v>
      </c>
      <c r="E287" t="s">
        <v>904</v>
      </c>
      <c r="F287">
        <v>4</v>
      </c>
      <c r="G287">
        <v>1670268324.2874999</v>
      </c>
      <c r="H287">
        <f t="shared" si="136"/>
        <v>7.684541865298145E-4</v>
      </c>
      <c r="I287">
        <f t="shared" si="137"/>
        <v>0.76845418652981445</v>
      </c>
      <c r="J287">
        <f t="shared" si="138"/>
        <v>24.73762644639644</v>
      </c>
      <c r="K287">
        <f t="shared" si="139"/>
        <v>1780.2974999999999</v>
      </c>
      <c r="L287">
        <f t="shared" si="140"/>
        <v>874.10176508195093</v>
      </c>
      <c r="M287">
        <f t="shared" si="141"/>
        <v>88.260604122924107</v>
      </c>
      <c r="N287">
        <f t="shared" si="142"/>
        <v>179.76182996701743</v>
      </c>
      <c r="O287">
        <f t="shared" si="143"/>
        <v>4.5747578040848988E-2</v>
      </c>
      <c r="P287">
        <f t="shared" si="144"/>
        <v>3.6704168255279481</v>
      </c>
      <c r="Q287">
        <f t="shared" si="145"/>
        <v>4.5433155410132306E-2</v>
      </c>
      <c r="R287">
        <f t="shared" si="146"/>
        <v>2.8423791425935964E-2</v>
      </c>
      <c r="S287">
        <f t="shared" si="147"/>
        <v>226.1171227357942</v>
      </c>
      <c r="T287">
        <f t="shared" si="148"/>
        <v>34.325057531362567</v>
      </c>
      <c r="U287">
        <f t="shared" si="149"/>
        <v>33.6796875</v>
      </c>
      <c r="V287">
        <f t="shared" si="150"/>
        <v>5.2482844133258091</v>
      </c>
      <c r="W287">
        <f t="shared" si="151"/>
        <v>69.931278594008845</v>
      </c>
      <c r="X287">
        <f t="shared" si="152"/>
        <v>3.6153933177018391</v>
      </c>
      <c r="Y287">
        <f t="shared" si="153"/>
        <v>5.1699230879093019</v>
      </c>
      <c r="Z287">
        <f t="shared" si="154"/>
        <v>1.6328910956239699</v>
      </c>
      <c r="AA287">
        <f t="shared" si="155"/>
        <v>-33.888829625964817</v>
      </c>
      <c r="AB287">
        <f t="shared" si="156"/>
        <v>-53.190012798145275</v>
      </c>
      <c r="AC287">
        <f t="shared" si="157"/>
        <v>-3.3366444528666728</v>
      </c>
      <c r="AD287">
        <f t="shared" si="158"/>
        <v>135.70163585881744</v>
      </c>
      <c r="AE287">
        <f t="shared" si="159"/>
        <v>47.747610460938979</v>
      </c>
      <c r="AF287">
        <f t="shared" si="160"/>
        <v>0.77899210467272284</v>
      </c>
      <c r="AG287">
        <f t="shared" si="161"/>
        <v>24.73762644639644</v>
      </c>
      <c r="AH287">
        <v>1866.862459821986</v>
      </c>
      <c r="AI287">
        <v>1849.5102424242421</v>
      </c>
      <c r="AJ287">
        <v>1.7078572090871069</v>
      </c>
      <c r="AK287">
        <v>64.412612484880171</v>
      </c>
      <c r="AL287">
        <f t="shared" si="162"/>
        <v>0.76845418652981445</v>
      </c>
      <c r="AM287">
        <v>35.499224241579</v>
      </c>
      <c r="AN287">
        <v>35.80626735294117</v>
      </c>
      <c r="AO287">
        <v>1.3030131228583129E-4</v>
      </c>
      <c r="AP287">
        <v>92.771630971899214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47093.032116937349</v>
      </c>
      <c r="AV287">
        <f t="shared" si="166"/>
        <v>1200.0025000000001</v>
      </c>
      <c r="AW287">
        <f t="shared" si="167"/>
        <v>1025.9278635936757</v>
      </c>
      <c r="AX287">
        <f t="shared" si="168"/>
        <v>0.85493810520701063</v>
      </c>
      <c r="AY287">
        <f t="shared" si="169"/>
        <v>0.18843054304953047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1670268324.2874999</v>
      </c>
      <c r="BF287">
        <v>1780.2974999999999</v>
      </c>
      <c r="BG287">
        <v>1800.7075</v>
      </c>
      <c r="BH287">
        <v>35.805574999999997</v>
      </c>
      <c r="BI287">
        <v>35.493574999999993</v>
      </c>
      <c r="BJ287">
        <v>1785.9175</v>
      </c>
      <c r="BK287">
        <v>35.657387499999999</v>
      </c>
      <c r="BL287">
        <v>649.99024999999995</v>
      </c>
      <c r="BM287">
        <v>100.873</v>
      </c>
      <c r="BN287">
        <v>9.9916024999999992E-2</v>
      </c>
      <c r="BO287">
        <v>33.410887500000001</v>
      </c>
      <c r="BP287">
        <v>33.6796875</v>
      </c>
      <c r="BQ287">
        <v>999.9</v>
      </c>
      <c r="BR287">
        <v>0</v>
      </c>
      <c r="BS287">
        <v>0</v>
      </c>
      <c r="BT287">
        <v>8990.9375</v>
      </c>
      <c r="BU287">
        <v>0</v>
      </c>
      <c r="BV287">
        <v>143.82474999999999</v>
      </c>
      <c r="BW287">
        <v>-20.409849999999999</v>
      </c>
      <c r="BX287">
        <v>1846.4087500000001</v>
      </c>
      <c r="BY287">
        <v>1866.9737500000001</v>
      </c>
      <c r="BZ287">
        <v>0.31198100000000001</v>
      </c>
      <c r="CA287">
        <v>1800.7075</v>
      </c>
      <c r="CB287">
        <v>35.493574999999993</v>
      </c>
      <c r="CC287">
        <v>3.6118100000000002</v>
      </c>
      <c r="CD287">
        <v>3.58034125</v>
      </c>
      <c r="CE287">
        <v>27.154699999999998</v>
      </c>
      <c r="CF287">
        <v>27.005624999999998</v>
      </c>
      <c r="CG287">
        <v>1200.0025000000001</v>
      </c>
      <c r="CH287">
        <v>0.49998062500000001</v>
      </c>
      <c r="CI287">
        <v>0.50001937499999993</v>
      </c>
      <c r="CJ287">
        <v>0</v>
      </c>
      <c r="CK287">
        <v>975.27724999999998</v>
      </c>
      <c r="CL287">
        <v>4.9990899999999998</v>
      </c>
      <c r="CM287">
        <v>10312.85</v>
      </c>
      <c r="CN287">
        <v>9557.8062499999996</v>
      </c>
      <c r="CO287">
        <v>43.875</v>
      </c>
      <c r="CP287">
        <v>45.640500000000003</v>
      </c>
      <c r="CQ287">
        <v>44.679250000000003</v>
      </c>
      <c r="CR287">
        <v>44.686999999999998</v>
      </c>
      <c r="CS287">
        <v>45.186999999999998</v>
      </c>
      <c r="CT287">
        <v>597.47749999999996</v>
      </c>
      <c r="CU287">
        <v>597.52499999999998</v>
      </c>
      <c r="CV287">
        <v>0</v>
      </c>
      <c r="CW287">
        <v>1670268345.8</v>
      </c>
      <c r="CX287">
        <v>0</v>
      </c>
      <c r="CY287">
        <v>1670266866.0999999</v>
      </c>
      <c r="CZ287" t="s">
        <v>356</v>
      </c>
      <c r="DA287">
        <v>1670266861.5999999</v>
      </c>
      <c r="DB287">
        <v>1670266866.0999999</v>
      </c>
      <c r="DC287">
        <v>4</v>
      </c>
      <c r="DD287">
        <v>8.4000000000000005E-2</v>
      </c>
      <c r="DE287">
        <v>1.7999999999999999E-2</v>
      </c>
      <c r="DF287">
        <v>-3.9009999999999998</v>
      </c>
      <c r="DG287">
        <v>0.14799999999999999</v>
      </c>
      <c r="DH287">
        <v>415</v>
      </c>
      <c r="DI287">
        <v>36</v>
      </c>
      <c r="DJ287">
        <v>0.66</v>
      </c>
      <c r="DK287">
        <v>0.36</v>
      </c>
      <c r="DL287">
        <v>-20.458490243902439</v>
      </c>
      <c r="DM287">
        <v>0.45084250871078191</v>
      </c>
      <c r="DN287">
        <v>6.3914580209488522E-2</v>
      </c>
      <c r="DO287">
        <v>0</v>
      </c>
      <c r="DP287">
        <v>0.3143839268292683</v>
      </c>
      <c r="DQ287">
        <v>-5.6317108013936572E-2</v>
      </c>
      <c r="DR287">
        <v>9.193594276796932E-3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357</v>
      </c>
      <c r="EA287">
        <v>3.2959499999999999</v>
      </c>
      <c r="EB287">
        <v>2.62527</v>
      </c>
      <c r="EC287">
        <v>0.26491199999999998</v>
      </c>
      <c r="ED287">
        <v>0.264569</v>
      </c>
      <c r="EE287">
        <v>0.14379800000000001</v>
      </c>
      <c r="EF287">
        <v>0.14137</v>
      </c>
      <c r="EG287">
        <v>22220.1</v>
      </c>
      <c r="EH287">
        <v>22625.200000000001</v>
      </c>
      <c r="EI287">
        <v>28142</v>
      </c>
      <c r="EJ287">
        <v>29632.2</v>
      </c>
      <c r="EK287">
        <v>33161.599999999999</v>
      </c>
      <c r="EL287">
        <v>35322.6</v>
      </c>
      <c r="EM287">
        <v>39718.6</v>
      </c>
      <c r="EN287">
        <v>42343.3</v>
      </c>
      <c r="EO287">
        <v>2.22498</v>
      </c>
      <c r="EP287">
        <v>2.1648200000000002</v>
      </c>
      <c r="EQ287">
        <v>0.12178</v>
      </c>
      <c r="ER287">
        <v>0</v>
      </c>
      <c r="ES287">
        <v>31.704799999999999</v>
      </c>
      <c r="ET287">
        <v>999.9</v>
      </c>
      <c r="EU287">
        <v>67.400000000000006</v>
      </c>
      <c r="EV287">
        <v>37</v>
      </c>
      <c r="EW287">
        <v>42.1297</v>
      </c>
      <c r="EX287">
        <v>57.204900000000002</v>
      </c>
      <c r="EY287">
        <v>-2.6041599999999998</v>
      </c>
      <c r="EZ287">
        <v>2</v>
      </c>
      <c r="FA287">
        <v>0.51098600000000005</v>
      </c>
      <c r="FB287">
        <v>0.60568599999999995</v>
      </c>
      <c r="FC287">
        <v>20.270700000000001</v>
      </c>
      <c r="FD287">
        <v>5.2190899999999996</v>
      </c>
      <c r="FE287">
        <v>12.0068</v>
      </c>
      <c r="FF287">
        <v>4.9866999999999999</v>
      </c>
      <c r="FG287">
        <v>3.2845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1.8622099999999999</v>
      </c>
      <c r="FN287">
        <v>1.86426</v>
      </c>
      <c r="FO287">
        <v>1.8603499999999999</v>
      </c>
      <c r="FP287">
        <v>1.8610800000000001</v>
      </c>
      <c r="FQ287">
        <v>1.8602000000000001</v>
      </c>
      <c r="FR287">
        <v>1.86188</v>
      </c>
      <c r="FS287">
        <v>1.8584099999999999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-5.62</v>
      </c>
      <c r="GH287">
        <v>0.1482</v>
      </c>
      <c r="GI287">
        <v>-2.9546745296188361</v>
      </c>
      <c r="GJ287">
        <v>-2.737337881603403E-3</v>
      </c>
      <c r="GK287">
        <v>1.2769921614711079E-6</v>
      </c>
      <c r="GL287">
        <v>-3.2469241445839119E-10</v>
      </c>
      <c r="GM287">
        <v>0.14817000000000749</v>
      </c>
      <c r="GN287">
        <v>0</v>
      </c>
      <c r="GO287">
        <v>0</v>
      </c>
      <c r="GP287">
        <v>0</v>
      </c>
      <c r="GQ287">
        <v>4</v>
      </c>
      <c r="GR287">
        <v>2074</v>
      </c>
      <c r="GS287">
        <v>4</v>
      </c>
      <c r="GT287">
        <v>30</v>
      </c>
      <c r="GU287">
        <v>24.4</v>
      </c>
      <c r="GV287">
        <v>24.3</v>
      </c>
      <c r="GW287">
        <v>4.4494600000000002</v>
      </c>
      <c r="GX287">
        <v>2.50854</v>
      </c>
      <c r="GY287">
        <v>2.04834</v>
      </c>
      <c r="GZ287">
        <v>2.6061999999999999</v>
      </c>
      <c r="HA287">
        <v>2.1972700000000001</v>
      </c>
      <c r="HB287">
        <v>2.3010299999999999</v>
      </c>
      <c r="HC287">
        <v>40.3491</v>
      </c>
      <c r="HD287">
        <v>16.014600000000002</v>
      </c>
      <c r="HE287">
        <v>18</v>
      </c>
      <c r="HF287">
        <v>712.33399999999995</v>
      </c>
      <c r="HG287">
        <v>736.47900000000004</v>
      </c>
      <c r="HH287">
        <v>30.999400000000001</v>
      </c>
      <c r="HI287">
        <v>33.829500000000003</v>
      </c>
      <c r="HJ287">
        <v>29.9999</v>
      </c>
      <c r="HK287">
        <v>33.709099999999999</v>
      </c>
      <c r="HL287">
        <v>33.6999</v>
      </c>
      <c r="HM287">
        <v>88.968800000000002</v>
      </c>
      <c r="HN287">
        <v>23.162700000000001</v>
      </c>
      <c r="HO287">
        <v>75.174099999999996</v>
      </c>
      <c r="HP287">
        <v>31</v>
      </c>
      <c r="HQ287">
        <v>1815.72</v>
      </c>
      <c r="HR287">
        <v>35.538600000000002</v>
      </c>
      <c r="HS287">
        <v>99.157200000000003</v>
      </c>
      <c r="HT287">
        <v>98.201400000000007</v>
      </c>
    </row>
    <row r="288" spans="1:228" x14ac:dyDescent="0.2">
      <c r="A288">
        <v>273</v>
      </c>
      <c r="B288">
        <v>1670268330.5999999</v>
      </c>
      <c r="C288">
        <v>1086</v>
      </c>
      <c r="D288" t="s">
        <v>905</v>
      </c>
      <c r="E288" t="s">
        <v>906</v>
      </c>
      <c r="F288">
        <v>4</v>
      </c>
      <c r="G288">
        <v>1670268328.5999999</v>
      </c>
      <c r="H288">
        <f t="shared" si="136"/>
        <v>7.8109123136901946E-4</v>
      </c>
      <c r="I288">
        <f t="shared" si="137"/>
        <v>0.78109123136901948</v>
      </c>
      <c r="J288">
        <f t="shared" si="138"/>
        <v>23.667950719129276</v>
      </c>
      <c r="K288">
        <f t="shared" si="139"/>
        <v>1787.4557142857141</v>
      </c>
      <c r="L288">
        <f t="shared" si="140"/>
        <v>931.02016080966291</v>
      </c>
      <c r="M288">
        <f t="shared" si="141"/>
        <v>94.007747380057353</v>
      </c>
      <c r="N288">
        <f t="shared" si="142"/>
        <v>180.48447532594759</v>
      </c>
      <c r="O288">
        <f t="shared" si="143"/>
        <v>4.6478048600757854E-2</v>
      </c>
      <c r="P288">
        <f t="shared" si="144"/>
        <v>3.6734479703834673</v>
      </c>
      <c r="Q288">
        <f t="shared" si="145"/>
        <v>4.6153808954864046E-2</v>
      </c>
      <c r="R288">
        <f t="shared" si="146"/>
        <v>2.8875073498666248E-2</v>
      </c>
      <c r="S288">
        <f t="shared" si="147"/>
        <v>226.11058680874763</v>
      </c>
      <c r="T288">
        <f t="shared" si="148"/>
        <v>34.320038847344982</v>
      </c>
      <c r="U288">
        <f t="shared" si="149"/>
        <v>33.682485714285711</v>
      </c>
      <c r="V288">
        <f t="shared" si="150"/>
        <v>5.2491055592059226</v>
      </c>
      <c r="W288">
        <f t="shared" si="151"/>
        <v>69.935567570617863</v>
      </c>
      <c r="X288">
        <f t="shared" si="152"/>
        <v>3.6152848441839769</v>
      </c>
      <c r="Y288">
        <f t="shared" si="153"/>
        <v>5.1694509242860169</v>
      </c>
      <c r="Z288">
        <f t="shared" si="154"/>
        <v>1.6338207150219457</v>
      </c>
      <c r="AA288">
        <f t="shared" si="155"/>
        <v>-34.44612330337376</v>
      </c>
      <c r="AB288">
        <f t="shared" si="156"/>
        <v>-54.110986020090039</v>
      </c>
      <c r="AC288">
        <f t="shared" si="157"/>
        <v>-3.3916362085899312</v>
      </c>
      <c r="AD288">
        <f t="shared" si="158"/>
        <v>134.16184127669391</v>
      </c>
      <c r="AE288">
        <f t="shared" si="159"/>
        <v>47.792673069082404</v>
      </c>
      <c r="AF288">
        <f t="shared" si="160"/>
        <v>0.80388924577081167</v>
      </c>
      <c r="AG288">
        <f t="shared" si="161"/>
        <v>23.667950719129276</v>
      </c>
      <c r="AH288">
        <v>1873.7031945362739</v>
      </c>
      <c r="AI288">
        <v>1856.5152727272721</v>
      </c>
      <c r="AJ288">
        <v>1.783653511313616</v>
      </c>
      <c r="AK288">
        <v>64.412612484880171</v>
      </c>
      <c r="AL288">
        <f t="shared" si="162"/>
        <v>0.78109123136901948</v>
      </c>
      <c r="AM288">
        <v>35.49012496752804</v>
      </c>
      <c r="AN288">
        <v>35.802739705882352</v>
      </c>
      <c r="AO288">
        <v>3.7601468675786448E-5</v>
      </c>
      <c r="AP288">
        <v>92.771630971899214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47147.345900855398</v>
      </c>
      <c r="AV288">
        <f t="shared" si="166"/>
        <v>1199.957142857143</v>
      </c>
      <c r="AW288">
        <f t="shared" si="167"/>
        <v>1025.8901278801802</v>
      </c>
      <c r="AX288">
        <f t="shared" si="168"/>
        <v>0.85493897343491565</v>
      </c>
      <c r="AY288">
        <f t="shared" si="169"/>
        <v>0.18843221872938715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1670268328.5999999</v>
      </c>
      <c r="BF288">
        <v>1787.4557142857141</v>
      </c>
      <c r="BG288">
        <v>1807.9042857142861</v>
      </c>
      <c r="BH288">
        <v>35.804528571428577</v>
      </c>
      <c r="BI288">
        <v>35.482571428571433</v>
      </c>
      <c r="BJ288">
        <v>1793.0828571428569</v>
      </c>
      <c r="BK288">
        <v>35.656371428571433</v>
      </c>
      <c r="BL288">
        <v>650.02042857142862</v>
      </c>
      <c r="BM288">
        <v>100.8728571428571</v>
      </c>
      <c r="BN288">
        <v>9.9980328571428578E-2</v>
      </c>
      <c r="BO288">
        <v>33.409257142857143</v>
      </c>
      <c r="BP288">
        <v>33.682485714285711</v>
      </c>
      <c r="BQ288">
        <v>999.89999999999986</v>
      </c>
      <c r="BR288">
        <v>0</v>
      </c>
      <c r="BS288">
        <v>0</v>
      </c>
      <c r="BT288">
        <v>9001.4299999999985</v>
      </c>
      <c r="BU288">
        <v>0</v>
      </c>
      <c r="BV288">
        <v>252.25</v>
      </c>
      <c r="BW288">
        <v>-20.449071428571429</v>
      </c>
      <c r="BX288">
        <v>1853.8285714285721</v>
      </c>
      <c r="BY288">
        <v>1874.4128571428571</v>
      </c>
      <c r="BZ288">
        <v>0.32195014285714291</v>
      </c>
      <c r="CA288">
        <v>1807.9042857142861</v>
      </c>
      <c r="CB288">
        <v>35.482571428571433</v>
      </c>
      <c r="CC288">
        <v>3.6117057142857152</v>
      </c>
      <c r="CD288">
        <v>3.5792299999999999</v>
      </c>
      <c r="CE288">
        <v>27.154214285714289</v>
      </c>
      <c r="CF288">
        <v>27.000328571428572</v>
      </c>
      <c r="CG288">
        <v>1199.957142857143</v>
      </c>
      <c r="CH288">
        <v>0.49995057142857141</v>
      </c>
      <c r="CI288">
        <v>0.50004942857142853</v>
      </c>
      <c r="CJ288">
        <v>0</v>
      </c>
      <c r="CK288">
        <v>975.15228571428565</v>
      </c>
      <c r="CL288">
        <v>4.9990899999999998</v>
      </c>
      <c r="CM288">
        <v>10319.27142857143</v>
      </c>
      <c r="CN288">
        <v>9557.341428571428</v>
      </c>
      <c r="CO288">
        <v>43.866</v>
      </c>
      <c r="CP288">
        <v>45.651571428571437</v>
      </c>
      <c r="CQ288">
        <v>44.678142857142859</v>
      </c>
      <c r="CR288">
        <v>44.704999999999998</v>
      </c>
      <c r="CS288">
        <v>45.169285714285706</v>
      </c>
      <c r="CT288">
        <v>597.41999999999996</v>
      </c>
      <c r="CU288">
        <v>597.53714285714284</v>
      </c>
      <c r="CV288">
        <v>0</v>
      </c>
      <c r="CW288">
        <v>1670268349.4000001</v>
      </c>
      <c r="CX288">
        <v>0</v>
      </c>
      <c r="CY288">
        <v>1670266866.0999999</v>
      </c>
      <c r="CZ288" t="s">
        <v>356</v>
      </c>
      <c r="DA288">
        <v>1670266861.5999999</v>
      </c>
      <c r="DB288">
        <v>1670266866.0999999</v>
      </c>
      <c r="DC288">
        <v>4</v>
      </c>
      <c r="DD288">
        <v>8.4000000000000005E-2</v>
      </c>
      <c r="DE288">
        <v>1.7999999999999999E-2</v>
      </c>
      <c r="DF288">
        <v>-3.9009999999999998</v>
      </c>
      <c r="DG288">
        <v>0.14799999999999999</v>
      </c>
      <c r="DH288">
        <v>415</v>
      </c>
      <c r="DI288">
        <v>36</v>
      </c>
      <c r="DJ288">
        <v>0.66</v>
      </c>
      <c r="DK288">
        <v>0.36</v>
      </c>
      <c r="DL288">
        <v>-20.44978048780488</v>
      </c>
      <c r="DM288">
        <v>0.36951637630664858</v>
      </c>
      <c r="DN288">
        <v>6.3440481880463764E-2</v>
      </c>
      <c r="DO288">
        <v>0</v>
      </c>
      <c r="DP288">
        <v>0.31484295121951222</v>
      </c>
      <c r="DQ288">
        <v>-2.266515679442483E-2</v>
      </c>
      <c r="DR288">
        <v>9.4817449200728741E-3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357</v>
      </c>
      <c r="EA288">
        <v>3.2961299999999998</v>
      </c>
      <c r="EB288">
        <v>2.6253099999999998</v>
      </c>
      <c r="EC288">
        <v>0.265484</v>
      </c>
      <c r="ED288">
        <v>0.26513599999999998</v>
      </c>
      <c r="EE288">
        <v>0.143786</v>
      </c>
      <c r="EF288">
        <v>0.141344</v>
      </c>
      <c r="EG288">
        <v>22202.799999999999</v>
      </c>
      <c r="EH288">
        <v>22607.7</v>
      </c>
      <c r="EI288">
        <v>28142.1</v>
      </c>
      <c r="EJ288">
        <v>29632.2</v>
      </c>
      <c r="EK288">
        <v>33162.199999999997</v>
      </c>
      <c r="EL288">
        <v>35323.699999999997</v>
      </c>
      <c r="EM288">
        <v>39718.800000000003</v>
      </c>
      <c r="EN288">
        <v>42343.4</v>
      </c>
      <c r="EO288">
        <v>2.2250200000000002</v>
      </c>
      <c r="EP288">
        <v>2.1648999999999998</v>
      </c>
      <c r="EQ288">
        <v>0.121891</v>
      </c>
      <c r="ER288">
        <v>0</v>
      </c>
      <c r="ES288">
        <v>31.7072</v>
      </c>
      <c r="ET288">
        <v>999.9</v>
      </c>
      <c r="EU288">
        <v>67.400000000000006</v>
      </c>
      <c r="EV288">
        <v>37</v>
      </c>
      <c r="EW288">
        <v>42.125300000000003</v>
      </c>
      <c r="EX288">
        <v>56.724899999999998</v>
      </c>
      <c r="EY288">
        <v>-2.6442299999999999</v>
      </c>
      <c r="EZ288">
        <v>2</v>
      </c>
      <c r="FA288">
        <v>0.51097800000000004</v>
      </c>
      <c r="FB288">
        <v>0.60206400000000004</v>
      </c>
      <c r="FC288">
        <v>20.270800000000001</v>
      </c>
      <c r="FD288">
        <v>5.2192400000000001</v>
      </c>
      <c r="FE288">
        <v>12.0062</v>
      </c>
      <c r="FF288">
        <v>4.9863499999999998</v>
      </c>
      <c r="FG288">
        <v>3.2844500000000001</v>
      </c>
      <c r="FH288">
        <v>9999</v>
      </c>
      <c r="FI288">
        <v>9999</v>
      </c>
      <c r="FJ288">
        <v>9999</v>
      </c>
      <c r="FK288">
        <v>999.9</v>
      </c>
      <c r="FL288">
        <v>1.86582</v>
      </c>
      <c r="FM288">
        <v>1.86222</v>
      </c>
      <c r="FN288">
        <v>1.8642799999999999</v>
      </c>
      <c r="FO288">
        <v>1.8603499999999999</v>
      </c>
      <c r="FP288">
        <v>1.86107</v>
      </c>
      <c r="FQ288">
        <v>1.8602000000000001</v>
      </c>
      <c r="FR288">
        <v>1.86188</v>
      </c>
      <c r="FS288">
        <v>1.8584000000000001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-5.63</v>
      </c>
      <c r="GH288">
        <v>0.1482</v>
      </c>
      <c r="GI288">
        <v>-2.9546745296188361</v>
      </c>
      <c r="GJ288">
        <v>-2.737337881603403E-3</v>
      </c>
      <c r="GK288">
        <v>1.2769921614711079E-6</v>
      </c>
      <c r="GL288">
        <v>-3.2469241445839119E-10</v>
      </c>
      <c r="GM288">
        <v>0.14817000000000749</v>
      </c>
      <c r="GN288">
        <v>0</v>
      </c>
      <c r="GO288">
        <v>0</v>
      </c>
      <c r="GP288">
        <v>0</v>
      </c>
      <c r="GQ288">
        <v>4</v>
      </c>
      <c r="GR288">
        <v>2074</v>
      </c>
      <c r="GS288">
        <v>4</v>
      </c>
      <c r="GT288">
        <v>30</v>
      </c>
      <c r="GU288">
        <v>24.5</v>
      </c>
      <c r="GV288">
        <v>24.4</v>
      </c>
      <c r="GW288">
        <v>4.4616699999999998</v>
      </c>
      <c r="GX288">
        <v>2.50244</v>
      </c>
      <c r="GY288">
        <v>2.04834</v>
      </c>
      <c r="GZ288">
        <v>2.6061999999999999</v>
      </c>
      <c r="HA288">
        <v>2.1972700000000001</v>
      </c>
      <c r="HB288">
        <v>2.32666</v>
      </c>
      <c r="HC288">
        <v>40.3491</v>
      </c>
      <c r="HD288">
        <v>16.014600000000002</v>
      </c>
      <c r="HE288">
        <v>18</v>
      </c>
      <c r="HF288">
        <v>712.36400000000003</v>
      </c>
      <c r="HG288">
        <v>736.524</v>
      </c>
      <c r="HH288">
        <v>30.999199999999998</v>
      </c>
      <c r="HI288">
        <v>33.826799999999999</v>
      </c>
      <c r="HJ288">
        <v>29.9999</v>
      </c>
      <c r="HK288">
        <v>33.707999999999998</v>
      </c>
      <c r="HL288">
        <v>33.697800000000001</v>
      </c>
      <c r="HM288">
        <v>89.218500000000006</v>
      </c>
      <c r="HN288">
        <v>23.162700000000001</v>
      </c>
      <c r="HO288">
        <v>75.174099999999996</v>
      </c>
      <c r="HP288">
        <v>31</v>
      </c>
      <c r="HQ288">
        <v>1822.4</v>
      </c>
      <c r="HR288">
        <v>35.548400000000001</v>
      </c>
      <c r="HS288">
        <v>99.157700000000006</v>
      </c>
      <c r="HT288">
        <v>98.201499999999996</v>
      </c>
    </row>
    <row r="289" spans="1:228" x14ac:dyDescent="0.2">
      <c r="A289">
        <v>274</v>
      </c>
      <c r="B289">
        <v>1670268334.5999999</v>
      </c>
      <c r="C289">
        <v>1090</v>
      </c>
      <c r="D289" t="s">
        <v>907</v>
      </c>
      <c r="E289" t="s">
        <v>908</v>
      </c>
      <c r="F289">
        <v>4</v>
      </c>
      <c r="G289">
        <v>1670268332.2874999</v>
      </c>
      <c r="H289">
        <f t="shared" si="136"/>
        <v>7.7106010846825115E-4</v>
      </c>
      <c r="I289">
        <f t="shared" si="137"/>
        <v>0.77106010846825113</v>
      </c>
      <c r="J289">
        <f t="shared" si="138"/>
        <v>24.592378403039124</v>
      </c>
      <c r="K289">
        <f t="shared" si="139"/>
        <v>1793.75</v>
      </c>
      <c r="L289">
        <f t="shared" si="140"/>
        <v>893.86352388194177</v>
      </c>
      <c r="M289">
        <f t="shared" si="141"/>
        <v>90.254752589470712</v>
      </c>
      <c r="N289">
        <f t="shared" si="142"/>
        <v>181.11765178007809</v>
      </c>
      <c r="O289">
        <f t="shared" si="143"/>
        <v>4.5838092501091082E-2</v>
      </c>
      <c r="P289">
        <f t="shared" si="144"/>
        <v>3.6713693169557273</v>
      </c>
      <c r="Q289">
        <f t="shared" si="145"/>
        <v>4.5522510348700779E-2</v>
      </c>
      <c r="R289">
        <f t="shared" si="146"/>
        <v>2.8479741468299867E-2</v>
      </c>
      <c r="S289">
        <f t="shared" si="147"/>
        <v>226.11626919739004</v>
      </c>
      <c r="T289">
        <f t="shared" si="148"/>
        <v>34.320635814773972</v>
      </c>
      <c r="U289">
        <f t="shared" si="149"/>
        <v>33.683925000000002</v>
      </c>
      <c r="V289">
        <f t="shared" si="150"/>
        <v>5.2495279662077765</v>
      </c>
      <c r="W289">
        <f t="shared" si="151"/>
        <v>69.92521948233049</v>
      </c>
      <c r="X289">
        <f t="shared" si="152"/>
        <v>3.6143409460301328</v>
      </c>
      <c r="Y289">
        <f t="shared" si="153"/>
        <v>5.1688660726241213</v>
      </c>
      <c r="Z289">
        <f t="shared" si="154"/>
        <v>1.6351870201776437</v>
      </c>
      <c r="AA289">
        <f t="shared" si="155"/>
        <v>-34.003750783449874</v>
      </c>
      <c r="AB289">
        <f t="shared" si="156"/>
        <v>-54.764995549989322</v>
      </c>
      <c r="AC289">
        <f t="shared" si="157"/>
        <v>-3.4345627851220701</v>
      </c>
      <c r="AD289">
        <f t="shared" si="158"/>
        <v>133.91296007882877</v>
      </c>
      <c r="AE289">
        <f t="shared" si="159"/>
        <v>47.588850381561237</v>
      </c>
      <c r="AF289">
        <f t="shared" si="160"/>
        <v>0.79285798446965194</v>
      </c>
      <c r="AG289">
        <f t="shared" si="161"/>
        <v>24.592378403039124</v>
      </c>
      <c r="AH289">
        <v>1880.6922510296099</v>
      </c>
      <c r="AI289">
        <v>1863.429151515151</v>
      </c>
      <c r="AJ289">
        <v>1.7014024202176441</v>
      </c>
      <c r="AK289">
        <v>64.412612484880171</v>
      </c>
      <c r="AL289">
        <f t="shared" si="162"/>
        <v>0.77106010846825113</v>
      </c>
      <c r="AM289">
        <v>35.480408808810033</v>
      </c>
      <c r="AN289">
        <v>35.78944382352941</v>
      </c>
      <c r="AO289">
        <v>-3.9925739622046288E-5</v>
      </c>
      <c r="AP289">
        <v>92.771630971899214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47110.56992881537</v>
      </c>
      <c r="AV289">
        <f t="shared" si="166"/>
        <v>1199.9937500000001</v>
      </c>
      <c r="AW289">
        <f t="shared" si="167"/>
        <v>1025.9207949209276</v>
      </c>
      <c r="AX289">
        <f t="shared" si="168"/>
        <v>0.85493844857185919</v>
      </c>
      <c r="AY289">
        <f t="shared" si="169"/>
        <v>0.18843120574368827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1670268332.2874999</v>
      </c>
      <c r="BF289">
        <v>1793.75</v>
      </c>
      <c r="BG289">
        <v>1814.1075000000001</v>
      </c>
      <c r="BH289">
        <v>35.795649999999988</v>
      </c>
      <c r="BI289">
        <v>35.478112499999988</v>
      </c>
      <c r="BJ289">
        <v>1799.38625</v>
      </c>
      <c r="BK289">
        <v>35.647524999999987</v>
      </c>
      <c r="BL289">
        <v>650.02974999999992</v>
      </c>
      <c r="BM289">
        <v>100.871375</v>
      </c>
      <c r="BN289">
        <v>0.1001381875</v>
      </c>
      <c r="BO289">
        <v>33.407237499999987</v>
      </c>
      <c r="BP289">
        <v>33.683925000000002</v>
      </c>
      <c r="BQ289">
        <v>999.9</v>
      </c>
      <c r="BR289">
        <v>0</v>
      </c>
      <c r="BS289">
        <v>0</v>
      </c>
      <c r="BT289">
        <v>8994.375</v>
      </c>
      <c r="BU289">
        <v>0</v>
      </c>
      <c r="BV289">
        <v>319.085375</v>
      </c>
      <c r="BW289">
        <v>-20.3582125</v>
      </c>
      <c r="BX289">
        <v>1860.3425</v>
      </c>
      <c r="BY289">
        <v>1880.8362500000001</v>
      </c>
      <c r="BZ289">
        <v>0.31755974999999997</v>
      </c>
      <c r="CA289">
        <v>1814.1075000000001</v>
      </c>
      <c r="CB289">
        <v>35.478112499999988</v>
      </c>
      <c r="CC289">
        <v>3.6107612499999999</v>
      </c>
      <c r="CD289">
        <v>3.5787287499999998</v>
      </c>
      <c r="CE289">
        <v>27.149750000000001</v>
      </c>
      <c r="CF289">
        <v>26.9979625</v>
      </c>
      <c r="CG289">
        <v>1199.9937500000001</v>
      </c>
      <c r="CH289">
        <v>0.499968625</v>
      </c>
      <c r="CI289">
        <v>0.50003137500000006</v>
      </c>
      <c r="CJ289">
        <v>0</v>
      </c>
      <c r="CK289">
        <v>974.98062499999992</v>
      </c>
      <c r="CL289">
        <v>4.9990899999999998</v>
      </c>
      <c r="CM289">
        <v>10316.375</v>
      </c>
      <c r="CN289">
        <v>9557.6862499999988</v>
      </c>
      <c r="CO289">
        <v>43.867125000000001</v>
      </c>
      <c r="CP289">
        <v>45.632750000000001</v>
      </c>
      <c r="CQ289">
        <v>44.640500000000003</v>
      </c>
      <c r="CR289">
        <v>44.686999999999998</v>
      </c>
      <c r="CS289">
        <v>45.186999999999998</v>
      </c>
      <c r="CT289">
        <v>597.46</v>
      </c>
      <c r="CU289">
        <v>597.53500000000008</v>
      </c>
      <c r="CV289">
        <v>0</v>
      </c>
      <c r="CW289">
        <v>1670268353.5999999</v>
      </c>
      <c r="CX289">
        <v>0</v>
      </c>
      <c r="CY289">
        <v>1670266866.0999999</v>
      </c>
      <c r="CZ289" t="s">
        <v>356</v>
      </c>
      <c r="DA289">
        <v>1670266861.5999999</v>
      </c>
      <c r="DB289">
        <v>1670266866.0999999</v>
      </c>
      <c r="DC289">
        <v>4</v>
      </c>
      <c r="DD289">
        <v>8.4000000000000005E-2</v>
      </c>
      <c r="DE289">
        <v>1.7999999999999999E-2</v>
      </c>
      <c r="DF289">
        <v>-3.9009999999999998</v>
      </c>
      <c r="DG289">
        <v>0.14799999999999999</v>
      </c>
      <c r="DH289">
        <v>415</v>
      </c>
      <c r="DI289">
        <v>36</v>
      </c>
      <c r="DJ289">
        <v>0.66</v>
      </c>
      <c r="DK289">
        <v>0.36</v>
      </c>
      <c r="DL289">
        <v>-20.413170731707321</v>
      </c>
      <c r="DM289">
        <v>0.21763902439023239</v>
      </c>
      <c r="DN289">
        <v>4.9336674351337838E-2</v>
      </c>
      <c r="DO289">
        <v>0</v>
      </c>
      <c r="DP289">
        <v>0.31361600000000001</v>
      </c>
      <c r="DQ289">
        <v>2.6043031358884961E-2</v>
      </c>
      <c r="DR289">
        <v>8.5415210018116947E-3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3.29609</v>
      </c>
      <c r="EB289">
        <v>2.6253000000000002</v>
      </c>
      <c r="EC289">
        <v>0.26605499999999999</v>
      </c>
      <c r="ED289">
        <v>0.26569999999999999</v>
      </c>
      <c r="EE289">
        <v>0.143758</v>
      </c>
      <c r="EF289">
        <v>0.14133299999999999</v>
      </c>
      <c r="EG289">
        <v>22185.599999999999</v>
      </c>
      <c r="EH289">
        <v>22590</v>
      </c>
      <c r="EI289">
        <v>28142.3</v>
      </c>
      <c r="EJ289">
        <v>29631.9</v>
      </c>
      <c r="EK289">
        <v>33163.5</v>
      </c>
      <c r="EL289">
        <v>35323.800000000003</v>
      </c>
      <c r="EM289">
        <v>39719</v>
      </c>
      <c r="EN289">
        <v>42342.9</v>
      </c>
      <c r="EO289">
        <v>2.2253699999999998</v>
      </c>
      <c r="EP289">
        <v>2.165</v>
      </c>
      <c r="EQ289">
        <v>0.122041</v>
      </c>
      <c r="ER289">
        <v>0</v>
      </c>
      <c r="ES289">
        <v>31.707799999999999</v>
      </c>
      <c r="ET289">
        <v>999.9</v>
      </c>
      <c r="EU289">
        <v>67.400000000000006</v>
      </c>
      <c r="EV289">
        <v>37</v>
      </c>
      <c r="EW289">
        <v>42.129800000000003</v>
      </c>
      <c r="EX289">
        <v>56.724899999999998</v>
      </c>
      <c r="EY289">
        <v>-2.6602600000000001</v>
      </c>
      <c r="EZ289">
        <v>2</v>
      </c>
      <c r="FA289">
        <v>0.51049299999999997</v>
      </c>
      <c r="FB289">
        <v>0.59686799999999995</v>
      </c>
      <c r="FC289">
        <v>20.270800000000001</v>
      </c>
      <c r="FD289">
        <v>5.2184900000000001</v>
      </c>
      <c r="FE289">
        <v>12.0062</v>
      </c>
      <c r="FF289">
        <v>4.9866000000000001</v>
      </c>
      <c r="FG289">
        <v>3.2844500000000001</v>
      </c>
      <c r="FH289">
        <v>9999</v>
      </c>
      <c r="FI289">
        <v>9999</v>
      </c>
      <c r="FJ289">
        <v>9999</v>
      </c>
      <c r="FK289">
        <v>999.9</v>
      </c>
      <c r="FL289">
        <v>1.86582</v>
      </c>
      <c r="FM289">
        <v>1.8622099999999999</v>
      </c>
      <c r="FN289">
        <v>1.86426</v>
      </c>
      <c r="FO289">
        <v>1.8603499999999999</v>
      </c>
      <c r="FP289">
        <v>1.8610899999999999</v>
      </c>
      <c r="FQ289">
        <v>1.86019</v>
      </c>
      <c r="FR289">
        <v>1.86188</v>
      </c>
      <c r="FS289">
        <v>1.85842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-5.64</v>
      </c>
      <c r="GH289">
        <v>0.1482</v>
      </c>
      <c r="GI289">
        <v>-2.9546745296188361</v>
      </c>
      <c r="GJ289">
        <v>-2.737337881603403E-3</v>
      </c>
      <c r="GK289">
        <v>1.2769921614711079E-6</v>
      </c>
      <c r="GL289">
        <v>-3.2469241445839119E-10</v>
      </c>
      <c r="GM289">
        <v>0.14817000000000749</v>
      </c>
      <c r="GN289">
        <v>0</v>
      </c>
      <c r="GO289">
        <v>0</v>
      </c>
      <c r="GP289">
        <v>0</v>
      </c>
      <c r="GQ289">
        <v>4</v>
      </c>
      <c r="GR289">
        <v>2074</v>
      </c>
      <c r="GS289">
        <v>4</v>
      </c>
      <c r="GT289">
        <v>30</v>
      </c>
      <c r="GU289">
        <v>24.6</v>
      </c>
      <c r="GV289">
        <v>24.5</v>
      </c>
      <c r="GW289">
        <v>4.4738800000000003</v>
      </c>
      <c r="GX289">
        <v>2.50122</v>
      </c>
      <c r="GY289">
        <v>2.04834</v>
      </c>
      <c r="GZ289">
        <v>2.6049799999999999</v>
      </c>
      <c r="HA289">
        <v>2.1972700000000001</v>
      </c>
      <c r="HB289">
        <v>2.3144499999999999</v>
      </c>
      <c r="HC289">
        <v>40.3491</v>
      </c>
      <c r="HD289">
        <v>16.005800000000001</v>
      </c>
      <c r="HE289">
        <v>18</v>
      </c>
      <c r="HF289">
        <v>712.63900000000001</v>
      </c>
      <c r="HG289">
        <v>736.62</v>
      </c>
      <c r="HH289">
        <v>30.998799999999999</v>
      </c>
      <c r="HI289">
        <v>33.8264</v>
      </c>
      <c r="HJ289">
        <v>29.9999</v>
      </c>
      <c r="HK289">
        <v>33.706099999999999</v>
      </c>
      <c r="HL289">
        <v>33.697800000000001</v>
      </c>
      <c r="HM289">
        <v>89.466800000000006</v>
      </c>
      <c r="HN289">
        <v>23.162700000000001</v>
      </c>
      <c r="HO289">
        <v>75.174099999999996</v>
      </c>
      <c r="HP289">
        <v>31</v>
      </c>
      <c r="HQ289">
        <v>1829.08</v>
      </c>
      <c r="HR289">
        <v>35.557099999999998</v>
      </c>
      <c r="HS289">
        <v>99.158299999999997</v>
      </c>
      <c r="HT289">
        <v>98.200400000000002</v>
      </c>
    </row>
    <row r="290" spans="1:228" x14ac:dyDescent="0.2">
      <c r="A290">
        <v>275</v>
      </c>
      <c r="B290">
        <v>1670268338.5999999</v>
      </c>
      <c r="C290">
        <v>1094</v>
      </c>
      <c r="D290" t="s">
        <v>909</v>
      </c>
      <c r="E290" t="s">
        <v>910</v>
      </c>
      <c r="F290">
        <v>4</v>
      </c>
      <c r="G290">
        <v>1670268336.5999999</v>
      </c>
      <c r="H290">
        <f t="shared" si="136"/>
        <v>7.7313711106014287E-4</v>
      </c>
      <c r="I290">
        <f t="shared" si="137"/>
        <v>0.77313711106014282</v>
      </c>
      <c r="J290">
        <f t="shared" si="138"/>
        <v>23.778942321881157</v>
      </c>
      <c r="K290">
        <f t="shared" si="139"/>
        <v>1800.947142857143</v>
      </c>
      <c r="L290">
        <f t="shared" si="140"/>
        <v>931.15047151885437</v>
      </c>
      <c r="M290">
        <f t="shared" si="141"/>
        <v>94.020313662222833</v>
      </c>
      <c r="N290">
        <f t="shared" si="142"/>
        <v>181.84559900862817</v>
      </c>
      <c r="O290">
        <f t="shared" si="143"/>
        <v>4.5956011380334644E-2</v>
      </c>
      <c r="P290">
        <f t="shared" si="144"/>
        <v>3.6751919695859105</v>
      </c>
      <c r="Q290">
        <f t="shared" si="145"/>
        <v>4.5639137000847083E-2</v>
      </c>
      <c r="R290">
        <f t="shared" si="146"/>
        <v>2.8552748209562381E-2</v>
      </c>
      <c r="S290">
        <f t="shared" si="147"/>
        <v>226.11527319205911</v>
      </c>
      <c r="T290">
        <f t="shared" si="148"/>
        <v>34.317965114056939</v>
      </c>
      <c r="U290">
        <f t="shared" si="149"/>
        <v>33.682214285714288</v>
      </c>
      <c r="V290">
        <f t="shared" si="150"/>
        <v>5.2490259026379649</v>
      </c>
      <c r="W290">
        <f t="shared" si="151"/>
        <v>69.916158579150405</v>
      </c>
      <c r="X290">
        <f t="shared" si="152"/>
        <v>3.6136018260712723</v>
      </c>
      <c r="Y290">
        <f t="shared" si="153"/>
        <v>5.1684787887486703</v>
      </c>
      <c r="Z290">
        <f t="shared" si="154"/>
        <v>1.6354240765666925</v>
      </c>
      <c r="AA290">
        <f t="shared" si="155"/>
        <v>-34.095346597752304</v>
      </c>
      <c r="AB290">
        <f t="shared" si="156"/>
        <v>-54.748069664839811</v>
      </c>
      <c r="AC290">
        <f t="shared" si="157"/>
        <v>-3.4298788598961276</v>
      </c>
      <c r="AD290">
        <f t="shared" si="158"/>
        <v>133.84197806957087</v>
      </c>
      <c r="AE290">
        <f t="shared" si="159"/>
        <v>47.488896870916761</v>
      </c>
      <c r="AF290">
        <f t="shared" si="160"/>
        <v>0.79015844038855365</v>
      </c>
      <c r="AG290">
        <f t="shared" si="161"/>
        <v>23.778942321881157</v>
      </c>
      <c r="AH290">
        <v>1887.5596840966591</v>
      </c>
      <c r="AI290">
        <v>1870.4280606060611</v>
      </c>
      <c r="AJ290">
        <v>1.757017350790822</v>
      </c>
      <c r="AK290">
        <v>64.412612484880171</v>
      </c>
      <c r="AL290">
        <f t="shared" si="162"/>
        <v>0.77313711106014282</v>
      </c>
      <c r="AM290">
        <v>35.476258122072387</v>
      </c>
      <c r="AN290">
        <v>35.786638823529408</v>
      </c>
      <c r="AO290">
        <v>-1.2854713227987861E-4</v>
      </c>
      <c r="AP290">
        <v>92.771630971899214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47178.969293392765</v>
      </c>
      <c r="AV290">
        <f t="shared" si="166"/>
        <v>1199.991428571429</v>
      </c>
      <c r="AW290">
        <f t="shared" si="167"/>
        <v>1025.9185208249016</v>
      </c>
      <c r="AX290">
        <f t="shared" si="168"/>
        <v>0.85493820738889903</v>
      </c>
      <c r="AY290">
        <f t="shared" si="169"/>
        <v>0.18843074026057485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1670268336.5999999</v>
      </c>
      <c r="BF290">
        <v>1800.947142857143</v>
      </c>
      <c r="BG290">
        <v>1821.264285714286</v>
      </c>
      <c r="BH290">
        <v>35.788085714285707</v>
      </c>
      <c r="BI290">
        <v>35.471614285714281</v>
      </c>
      <c r="BJ290">
        <v>1806.5942857142859</v>
      </c>
      <c r="BK290">
        <v>35.639914285714283</v>
      </c>
      <c r="BL290">
        <v>650.0038571428571</v>
      </c>
      <c r="BM290">
        <v>100.8724285714286</v>
      </c>
      <c r="BN290">
        <v>9.9773600000000004E-2</v>
      </c>
      <c r="BO290">
        <v>33.405900000000003</v>
      </c>
      <c r="BP290">
        <v>33.682214285714288</v>
      </c>
      <c r="BQ290">
        <v>999.89999999999986</v>
      </c>
      <c r="BR290">
        <v>0</v>
      </c>
      <c r="BS290">
        <v>0</v>
      </c>
      <c r="BT290">
        <v>9007.5</v>
      </c>
      <c r="BU290">
        <v>0</v>
      </c>
      <c r="BV290">
        <v>221.66271428571429</v>
      </c>
      <c r="BW290">
        <v>-20.317057142857141</v>
      </c>
      <c r="BX290">
        <v>1867.792857142857</v>
      </c>
      <c r="BY290">
        <v>1888.242857142857</v>
      </c>
      <c r="BZ290">
        <v>0.31646928571428568</v>
      </c>
      <c r="CA290">
        <v>1821.264285714286</v>
      </c>
      <c r="CB290">
        <v>35.471614285714281</v>
      </c>
      <c r="CC290">
        <v>3.6100314285714288</v>
      </c>
      <c r="CD290">
        <v>3.578108571428571</v>
      </c>
      <c r="CE290">
        <v>27.1463</v>
      </c>
      <c r="CF290">
        <v>26.994985714285711</v>
      </c>
      <c r="CG290">
        <v>1199.991428571429</v>
      </c>
      <c r="CH290">
        <v>0.49997657142857138</v>
      </c>
      <c r="CI290">
        <v>0.50002342857142856</v>
      </c>
      <c r="CJ290">
        <v>0</v>
      </c>
      <c r="CK290">
        <v>974.84857142857129</v>
      </c>
      <c r="CL290">
        <v>4.9990899999999998</v>
      </c>
      <c r="CM290">
        <v>10309.257142857139</v>
      </c>
      <c r="CN290">
        <v>9557.721428571429</v>
      </c>
      <c r="CO290">
        <v>43.839000000000013</v>
      </c>
      <c r="CP290">
        <v>45.625</v>
      </c>
      <c r="CQ290">
        <v>44.678142857142859</v>
      </c>
      <c r="CR290">
        <v>44.686999999999998</v>
      </c>
      <c r="CS290">
        <v>45.133857142857153</v>
      </c>
      <c r="CT290">
        <v>597.46857142857141</v>
      </c>
      <c r="CU290">
        <v>597.52428571428572</v>
      </c>
      <c r="CV290">
        <v>0</v>
      </c>
      <c r="CW290">
        <v>1670268357.8</v>
      </c>
      <c r="CX290">
        <v>0</v>
      </c>
      <c r="CY290">
        <v>1670266866.0999999</v>
      </c>
      <c r="CZ290" t="s">
        <v>356</v>
      </c>
      <c r="DA290">
        <v>1670266861.5999999</v>
      </c>
      <c r="DB290">
        <v>1670266866.0999999</v>
      </c>
      <c r="DC290">
        <v>4</v>
      </c>
      <c r="DD290">
        <v>8.4000000000000005E-2</v>
      </c>
      <c r="DE290">
        <v>1.7999999999999999E-2</v>
      </c>
      <c r="DF290">
        <v>-3.9009999999999998</v>
      </c>
      <c r="DG290">
        <v>0.14799999999999999</v>
      </c>
      <c r="DH290">
        <v>415</v>
      </c>
      <c r="DI290">
        <v>36</v>
      </c>
      <c r="DJ290">
        <v>0.66</v>
      </c>
      <c r="DK290">
        <v>0.36</v>
      </c>
      <c r="DL290">
        <v>-20.389209756097561</v>
      </c>
      <c r="DM290">
        <v>0.20400418118469199</v>
      </c>
      <c r="DN290">
        <v>4.8822040229138462E-2</v>
      </c>
      <c r="DO290">
        <v>0</v>
      </c>
      <c r="DP290">
        <v>0.31303817073170731</v>
      </c>
      <c r="DQ290">
        <v>5.9033937282230282E-2</v>
      </c>
      <c r="DR290">
        <v>7.8080873767553214E-3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357</v>
      </c>
      <c r="EA290">
        <v>3.2959200000000002</v>
      </c>
      <c r="EB290">
        <v>2.6250599999999999</v>
      </c>
      <c r="EC290">
        <v>0.26663399999999998</v>
      </c>
      <c r="ED290">
        <v>0.26626300000000003</v>
      </c>
      <c r="EE290">
        <v>0.14374300000000001</v>
      </c>
      <c r="EF290">
        <v>0.141321</v>
      </c>
      <c r="EG290">
        <v>22168.400000000001</v>
      </c>
      <c r="EH290">
        <v>22572.400000000001</v>
      </c>
      <c r="EI290">
        <v>28142.799999999999</v>
      </c>
      <c r="EJ290">
        <v>29631.599999999999</v>
      </c>
      <c r="EK290">
        <v>33164.6</v>
      </c>
      <c r="EL290">
        <v>35324.1</v>
      </c>
      <c r="EM290">
        <v>39719.599999999999</v>
      </c>
      <c r="EN290">
        <v>42342.6</v>
      </c>
      <c r="EO290">
        <v>2.2250800000000002</v>
      </c>
      <c r="EP290">
        <v>2.1649699999999998</v>
      </c>
      <c r="EQ290">
        <v>0.121985</v>
      </c>
      <c r="ER290">
        <v>0</v>
      </c>
      <c r="ES290">
        <v>31.7072</v>
      </c>
      <c r="ET290">
        <v>999.9</v>
      </c>
      <c r="EU290">
        <v>67.5</v>
      </c>
      <c r="EV290">
        <v>37</v>
      </c>
      <c r="EW290">
        <v>42.1873</v>
      </c>
      <c r="EX290">
        <v>56.724899999999998</v>
      </c>
      <c r="EY290">
        <v>-2.5881400000000001</v>
      </c>
      <c r="EZ290">
        <v>2</v>
      </c>
      <c r="FA290">
        <v>0.51045700000000005</v>
      </c>
      <c r="FB290">
        <v>0.59224399999999999</v>
      </c>
      <c r="FC290">
        <v>20.270900000000001</v>
      </c>
      <c r="FD290">
        <v>5.2180400000000002</v>
      </c>
      <c r="FE290">
        <v>12.0067</v>
      </c>
      <c r="FF290">
        <v>4.9863999999999997</v>
      </c>
      <c r="FG290">
        <v>3.2844799999999998</v>
      </c>
      <c r="FH290">
        <v>9999</v>
      </c>
      <c r="FI290">
        <v>9999</v>
      </c>
      <c r="FJ290">
        <v>9999</v>
      </c>
      <c r="FK290">
        <v>999.9</v>
      </c>
      <c r="FL290">
        <v>1.8658300000000001</v>
      </c>
      <c r="FM290">
        <v>1.86219</v>
      </c>
      <c r="FN290">
        <v>1.8642799999999999</v>
      </c>
      <c r="FO290">
        <v>1.8603499999999999</v>
      </c>
      <c r="FP290">
        <v>1.8610800000000001</v>
      </c>
      <c r="FQ290">
        <v>1.8602000000000001</v>
      </c>
      <c r="FR290">
        <v>1.86188</v>
      </c>
      <c r="FS290">
        <v>1.8584000000000001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-5.65</v>
      </c>
      <c r="GH290">
        <v>0.1482</v>
      </c>
      <c r="GI290">
        <v>-2.9546745296188361</v>
      </c>
      <c r="GJ290">
        <v>-2.737337881603403E-3</v>
      </c>
      <c r="GK290">
        <v>1.2769921614711079E-6</v>
      </c>
      <c r="GL290">
        <v>-3.2469241445839119E-10</v>
      </c>
      <c r="GM290">
        <v>0.14817000000000749</v>
      </c>
      <c r="GN290">
        <v>0</v>
      </c>
      <c r="GO290">
        <v>0</v>
      </c>
      <c r="GP290">
        <v>0</v>
      </c>
      <c r="GQ290">
        <v>4</v>
      </c>
      <c r="GR290">
        <v>2074</v>
      </c>
      <c r="GS290">
        <v>4</v>
      </c>
      <c r="GT290">
        <v>30</v>
      </c>
      <c r="GU290">
        <v>24.6</v>
      </c>
      <c r="GV290">
        <v>24.5</v>
      </c>
      <c r="GW290">
        <v>4.4860800000000003</v>
      </c>
      <c r="GX290">
        <v>2.50244</v>
      </c>
      <c r="GY290">
        <v>2.04834</v>
      </c>
      <c r="GZ290">
        <v>2.6049799999999999</v>
      </c>
      <c r="HA290">
        <v>2.1972700000000001</v>
      </c>
      <c r="HB290">
        <v>2.3168899999999999</v>
      </c>
      <c r="HC290">
        <v>40.3491</v>
      </c>
      <c r="HD290">
        <v>16.005800000000001</v>
      </c>
      <c r="HE290">
        <v>18</v>
      </c>
      <c r="HF290">
        <v>712.36500000000001</v>
      </c>
      <c r="HG290">
        <v>736.56600000000003</v>
      </c>
      <c r="HH290">
        <v>30.998799999999999</v>
      </c>
      <c r="HI290">
        <v>33.823799999999999</v>
      </c>
      <c r="HJ290">
        <v>30</v>
      </c>
      <c r="HK290">
        <v>33.7042</v>
      </c>
      <c r="HL290">
        <v>33.695300000000003</v>
      </c>
      <c r="HM290">
        <v>89.714699999999993</v>
      </c>
      <c r="HN290">
        <v>23.162700000000001</v>
      </c>
      <c r="HO290">
        <v>75.545199999999994</v>
      </c>
      <c r="HP290">
        <v>31</v>
      </c>
      <c r="HQ290">
        <v>1835.76</v>
      </c>
      <c r="HR290">
        <v>35.577599999999997</v>
      </c>
      <c r="HS290">
        <v>99.159800000000004</v>
      </c>
      <c r="HT290">
        <v>98.1995</v>
      </c>
    </row>
    <row r="291" spans="1:228" x14ac:dyDescent="0.2">
      <c r="A291">
        <v>276</v>
      </c>
      <c r="B291">
        <v>1670268342.5999999</v>
      </c>
      <c r="C291">
        <v>1098</v>
      </c>
      <c r="D291" t="s">
        <v>911</v>
      </c>
      <c r="E291" t="s">
        <v>912</v>
      </c>
      <c r="F291">
        <v>4</v>
      </c>
      <c r="G291">
        <v>1670268340.2874999</v>
      </c>
      <c r="H291">
        <f t="shared" si="136"/>
        <v>7.6319882651463623E-4</v>
      </c>
      <c r="I291">
        <f t="shared" si="137"/>
        <v>0.76319882651463622</v>
      </c>
      <c r="J291">
        <f t="shared" si="138"/>
        <v>23.849811133395725</v>
      </c>
      <c r="K291">
        <f t="shared" si="139"/>
        <v>1807.1537499999999</v>
      </c>
      <c r="L291">
        <f t="shared" si="140"/>
        <v>923.53042618307109</v>
      </c>
      <c r="M291">
        <f t="shared" si="141"/>
        <v>93.25163881967562</v>
      </c>
      <c r="N291">
        <f t="shared" si="142"/>
        <v>182.47373774474508</v>
      </c>
      <c r="O291">
        <f t="shared" si="143"/>
        <v>4.5337077179736195E-2</v>
      </c>
      <c r="P291">
        <f t="shared" si="144"/>
        <v>3.6696034774812136</v>
      </c>
      <c r="Q291">
        <f t="shared" si="145"/>
        <v>4.5028183467735086E-2</v>
      </c>
      <c r="R291">
        <f t="shared" si="146"/>
        <v>2.8170191915367973E-2</v>
      </c>
      <c r="S291">
        <f t="shared" si="147"/>
        <v>226.11391311103949</v>
      </c>
      <c r="T291">
        <f t="shared" si="148"/>
        <v>34.318414531041711</v>
      </c>
      <c r="U291">
        <f t="shared" si="149"/>
        <v>33.682537500000002</v>
      </c>
      <c r="V291">
        <f t="shared" si="150"/>
        <v>5.2491207569600293</v>
      </c>
      <c r="W291">
        <f t="shared" si="151"/>
        <v>69.912053264840509</v>
      </c>
      <c r="X291">
        <f t="shared" si="152"/>
        <v>3.6127950500510289</v>
      </c>
      <c r="Y291">
        <f t="shared" si="153"/>
        <v>5.1676283006094179</v>
      </c>
      <c r="Z291">
        <f t="shared" si="154"/>
        <v>1.6363257069090005</v>
      </c>
      <c r="AA291">
        <f t="shared" si="155"/>
        <v>-33.657068249295456</v>
      </c>
      <c r="AB291">
        <f t="shared" si="156"/>
        <v>-55.309905393192928</v>
      </c>
      <c r="AC291">
        <f t="shared" si="157"/>
        <v>-3.470309606804411</v>
      </c>
      <c r="AD291">
        <f t="shared" si="158"/>
        <v>133.67662986174668</v>
      </c>
      <c r="AE291">
        <f t="shared" si="159"/>
        <v>47.538086157831657</v>
      </c>
      <c r="AF291">
        <f t="shared" si="160"/>
        <v>0.75798543046881928</v>
      </c>
      <c r="AG291">
        <f t="shared" si="161"/>
        <v>23.849811133395725</v>
      </c>
      <c r="AH291">
        <v>1894.5399065502611</v>
      </c>
      <c r="AI291">
        <v>1877.3903636363641</v>
      </c>
      <c r="AJ291">
        <v>1.7535955347760339</v>
      </c>
      <c r="AK291">
        <v>64.412612484880171</v>
      </c>
      <c r="AL291">
        <f t="shared" si="162"/>
        <v>0.76319882651463622</v>
      </c>
      <c r="AM291">
        <v>35.46970408301123</v>
      </c>
      <c r="AN291">
        <v>35.775846764705882</v>
      </c>
      <c r="AO291">
        <v>-8.0239091982334552E-5</v>
      </c>
      <c r="AP291">
        <v>92.771630971899214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47079.743987614638</v>
      </c>
      <c r="AV291">
        <f t="shared" si="166"/>
        <v>1199.9837500000001</v>
      </c>
      <c r="AW291">
        <f t="shared" si="167"/>
        <v>1025.9120010938029</v>
      </c>
      <c r="AX291">
        <f t="shared" si="168"/>
        <v>0.85493824486690162</v>
      </c>
      <c r="AY291">
        <f t="shared" si="169"/>
        <v>0.18843081259312008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1670268340.2874999</v>
      </c>
      <c r="BF291">
        <v>1807.1537499999999</v>
      </c>
      <c r="BG291">
        <v>1827.47</v>
      </c>
      <c r="BH291">
        <v>35.779812500000013</v>
      </c>
      <c r="BI291">
        <v>35.476212500000003</v>
      </c>
      <c r="BJ291">
        <v>1812.8087499999999</v>
      </c>
      <c r="BK291">
        <v>35.631625</v>
      </c>
      <c r="BL291">
        <v>649.97862499999997</v>
      </c>
      <c r="BM291">
        <v>100.873</v>
      </c>
      <c r="BN291">
        <v>0.10000118750000001</v>
      </c>
      <c r="BO291">
        <v>33.402962500000001</v>
      </c>
      <c r="BP291">
        <v>33.682537500000002</v>
      </c>
      <c r="BQ291">
        <v>999.9</v>
      </c>
      <c r="BR291">
        <v>0</v>
      </c>
      <c r="BS291">
        <v>0</v>
      </c>
      <c r="BT291">
        <v>8988.1262499999993</v>
      </c>
      <c r="BU291">
        <v>0</v>
      </c>
      <c r="BV291">
        <v>158.36512500000001</v>
      </c>
      <c r="BW291">
        <v>-20.316675</v>
      </c>
      <c r="BX291">
        <v>1874.2125000000001</v>
      </c>
      <c r="BY291">
        <v>1894.6875</v>
      </c>
      <c r="BZ291">
        <v>0.30358587500000001</v>
      </c>
      <c r="CA291">
        <v>1827.47</v>
      </c>
      <c r="CB291">
        <v>35.476212500000003</v>
      </c>
      <c r="CC291">
        <v>3.6092187500000001</v>
      </c>
      <c r="CD291">
        <v>3.5785962499999999</v>
      </c>
      <c r="CE291">
        <v>27.142475000000001</v>
      </c>
      <c r="CF291">
        <v>26.997299999999999</v>
      </c>
      <c r="CG291">
        <v>1199.9837500000001</v>
      </c>
      <c r="CH291">
        <v>0.49997374999999999</v>
      </c>
      <c r="CI291">
        <v>0.50002624999999989</v>
      </c>
      <c r="CJ291">
        <v>0</v>
      </c>
      <c r="CK291">
        <v>974.60474999999997</v>
      </c>
      <c r="CL291">
        <v>4.9990899999999998</v>
      </c>
      <c r="CM291">
        <v>10305.15</v>
      </c>
      <c r="CN291">
        <v>9557.64</v>
      </c>
      <c r="CO291">
        <v>43.859250000000003</v>
      </c>
      <c r="CP291">
        <v>45.625</v>
      </c>
      <c r="CQ291">
        <v>44.679250000000003</v>
      </c>
      <c r="CR291">
        <v>44.686999999999998</v>
      </c>
      <c r="CS291">
        <v>45.163749999999993</v>
      </c>
      <c r="CT291">
        <v>597.46249999999986</v>
      </c>
      <c r="CU291">
        <v>597.52125000000001</v>
      </c>
      <c r="CV291">
        <v>0</v>
      </c>
      <c r="CW291">
        <v>1670268361.4000001</v>
      </c>
      <c r="CX291">
        <v>0</v>
      </c>
      <c r="CY291">
        <v>1670266866.0999999</v>
      </c>
      <c r="CZ291" t="s">
        <v>356</v>
      </c>
      <c r="DA291">
        <v>1670266861.5999999</v>
      </c>
      <c r="DB291">
        <v>1670266866.0999999</v>
      </c>
      <c r="DC291">
        <v>4</v>
      </c>
      <c r="DD291">
        <v>8.4000000000000005E-2</v>
      </c>
      <c r="DE291">
        <v>1.7999999999999999E-2</v>
      </c>
      <c r="DF291">
        <v>-3.9009999999999998</v>
      </c>
      <c r="DG291">
        <v>0.14799999999999999</v>
      </c>
      <c r="DH291">
        <v>415</v>
      </c>
      <c r="DI291">
        <v>36</v>
      </c>
      <c r="DJ291">
        <v>0.66</v>
      </c>
      <c r="DK291">
        <v>0.36</v>
      </c>
      <c r="DL291">
        <v>-20.375119512195131</v>
      </c>
      <c r="DM291">
        <v>0.42687177700349438</v>
      </c>
      <c r="DN291">
        <v>5.9130522098696778E-2</v>
      </c>
      <c r="DO291">
        <v>0</v>
      </c>
      <c r="DP291">
        <v>0.31444948780487803</v>
      </c>
      <c r="DQ291">
        <v>-1.2787254355400761E-2</v>
      </c>
      <c r="DR291">
        <v>6.6570111440347234E-3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357</v>
      </c>
      <c r="EA291">
        <v>3.2961299999999998</v>
      </c>
      <c r="EB291">
        <v>2.6252200000000001</v>
      </c>
      <c r="EC291">
        <v>0.267202</v>
      </c>
      <c r="ED291">
        <v>0.26682600000000001</v>
      </c>
      <c r="EE291">
        <v>0.14372399999999999</v>
      </c>
      <c r="EF291">
        <v>0.141402</v>
      </c>
      <c r="EG291">
        <v>22151.200000000001</v>
      </c>
      <c r="EH291">
        <v>22554.9</v>
      </c>
      <c r="EI291">
        <v>28142.9</v>
      </c>
      <c r="EJ291">
        <v>29631.5</v>
      </c>
      <c r="EK291">
        <v>33165.199999999997</v>
      </c>
      <c r="EL291">
        <v>35320.6</v>
      </c>
      <c r="EM291">
        <v>39719.4</v>
      </c>
      <c r="EN291">
        <v>42342.400000000001</v>
      </c>
      <c r="EO291">
        <v>2.22525</v>
      </c>
      <c r="EP291">
        <v>2.1651699999999998</v>
      </c>
      <c r="EQ291">
        <v>0.121612</v>
      </c>
      <c r="ER291">
        <v>0</v>
      </c>
      <c r="ES291">
        <v>31.7072</v>
      </c>
      <c r="ET291">
        <v>999.9</v>
      </c>
      <c r="EU291">
        <v>67.5</v>
      </c>
      <c r="EV291">
        <v>37</v>
      </c>
      <c r="EW291">
        <v>42.190100000000001</v>
      </c>
      <c r="EX291">
        <v>57.204900000000002</v>
      </c>
      <c r="EY291">
        <v>-2.6682700000000001</v>
      </c>
      <c r="EZ291">
        <v>2</v>
      </c>
      <c r="FA291">
        <v>0.51044999999999996</v>
      </c>
      <c r="FB291">
        <v>0.58776700000000004</v>
      </c>
      <c r="FC291">
        <v>20.270900000000001</v>
      </c>
      <c r="FD291">
        <v>5.2178899999999997</v>
      </c>
      <c r="FE291">
        <v>12.0067</v>
      </c>
      <c r="FF291">
        <v>4.9867499999999998</v>
      </c>
      <c r="FG291">
        <v>3.2844799999999998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1.86219</v>
      </c>
      <c r="FN291">
        <v>1.8643000000000001</v>
      </c>
      <c r="FO291">
        <v>1.8603499999999999</v>
      </c>
      <c r="FP291">
        <v>1.8610899999999999</v>
      </c>
      <c r="FQ291">
        <v>1.86019</v>
      </c>
      <c r="FR291">
        <v>1.86188</v>
      </c>
      <c r="FS291">
        <v>1.8584000000000001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-5.66</v>
      </c>
      <c r="GH291">
        <v>0.1482</v>
      </c>
      <c r="GI291">
        <v>-2.9546745296188361</v>
      </c>
      <c r="GJ291">
        <v>-2.737337881603403E-3</v>
      </c>
      <c r="GK291">
        <v>1.2769921614711079E-6</v>
      </c>
      <c r="GL291">
        <v>-3.2469241445839119E-10</v>
      </c>
      <c r="GM291">
        <v>0.14817000000000749</v>
      </c>
      <c r="GN291">
        <v>0</v>
      </c>
      <c r="GO291">
        <v>0</v>
      </c>
      <c r="GP291">
        <v>0</v>
      </c>
      <c r="GQ291">
        <v>4</v>
      </c>
      <c r="GR291">
        <v>2074</v>
      </c>
      <c r="GS291">
        <v>4</v>
      </c>
      <c r="GT291">
        <v>30</v>
      </c>
      <c r="GU291">
        <v>24.7</v>
      </c>
      <c r="GV291">
        <v>24.6</v>
      </c>
      <c r="GW291">
        <v>4.4995099999999999</v>
      </c>
      <c r="GX291">
        <v>2.50244</v>
      </c>
      <c r="GY291">
        <v>2.04834</v>
      </c>
      <c r="GZ291">
        <v>2.6061999999999999</v>
      </c>
      <c r="HA291">
        <v>2.1972700000000001</v>
      </c>
      <c r="HB291">
        <v>2.34375</v>
      </c>
      <c r="HC291">
        <v>40.3491</v>
      </c>
      <c r="HD291">
        <v>16.014600000000002</v>
      </c>
      <c r="HE291">
        <v>18</v>
      </c>
      <c r="HF291">
        <v>712.5</v>
      </c>
      <c r="HG291">
        <v>736.75</v>
      </c>
      <c r="HH291">
        <v>30.998799999999999</v>
      </c>
      <c r="HI291">
        <v>33.823099999999997</v>
      </c>
      <c r="HJ291">
        <v>30</v>
      </c>
      <c r="HK291">
        <v>33.703099999999999</v>
      </c>
      <c r="HL291">
        <v>33.694800000000001</v>
      </c>
      <c r="HM291">
        <v>89.968000000000004</v>
      </c>
      <c r="HN291">
        <v>22.877199999999998</v>
      </c>
      <c r="HO291">
        <v>75.545199999999994</v>
      </c>
      <c r="HP291">
        <v>31</v>
      </c>
      <c r="HQ291">
        <v>1842.43</v>
      </c>
      <c r="HR291">
        <v>35.591299999999997</v>
      </c>
      <c r="HS291">
        <v>99.159599999999998</v>
      </c>
      <c r="HT291">
        <v>98.199200000000005</v>
      </c>
    </row>
    <row r="292" spans="1:228" x14ac:dyDescent="0.2">
      <c r="A292">
        <v>277</v>
      </c>
      <c r="B292">
        <v>1670268346.5999999</v>
      </c>
      <c r="C292">
        <v>1102</v>
      </c>
      <c r="D292" t="s">
        <v>913</v>
      </c>
      <c r="E292" t="s">
        <v>914</v>
      </c>
      <c r="F292">
        <v>4</v>
      </c>
      <c r="G292">
        <v>1670268344.5999999</v>
      </c>
      <c r="H292">
        <f t="shared" si="136"/>
        <v>7.5392464641203555E-4</v>
      </c>
      <c r="I292">
        <f t="shared" si="137"/>
        <v>0.7539246464120356</v>
      </c>
      <c r="J292">
        <f t="shared" si="138"/>
        <v>24.586061200530366</v>
      </c>
      <c r="K292">
        <f t="shared" si="139"/>
        <v>1814.3885714285709</v>
      </c>
      <c r="L292">
        <f t="shared" si="140"/>
        <v>895.74478752808852</v>
      </c>
      <c r="M292">
        <f t="shared" si="141"/>
        <v>90.445627322605304</v>
      </c>
      <c r="N292">
        <f t="shared" si="142"/>
        <v>183.20342449626236</v>
      </c>
      <c r="O292">
        <f t="shared" si="143"/>
        <v>4.4860252644000558E-2</v>
      </c>
      <c r="P292">
        <f t="shared" si="144"/>
        <v>3.667288819522641</v>
      </c>
      <c r="Q292">
        <f t="shared" si="145"/>
        <v>4.4557609334094632E-2</v>
      </c>
      <c r="R292">
        <f t="shared" si="146"/>
        <v>2.7875526745516958E-2</v>
      </c>
      <c r="S292">
        <f t="shared" si="147"/>
        <v>226.11172680859147</v>
      </c>
      <c r="T292">
        <f t="shared" si="148"/>
        <v>34.316377178521158</v>
      </c>
      <c r="U292">
        <f t="shared" si="149"/>
        <v>33.674371428571433</v>
      </c>
      <c r="V292">
        <f t="shared" si="150"/>
        <v>5.2467247011092475</v>
      </c>
      <c r="W292">
        <f t="shared" si="151"/>
        <v>69.937651328113702</v>
      </c>
      <c r="X292">
        <f t="shared" si="152"/>
        <v>3.6132028511424736</v>
      </c>
      <c r="Y292">
        <f t="shared" si="153"/>
        <v>5.1663199757610814</v>
      </c>
      <c r="Z292">
        <f t="shared" si="154"/>
        <v>1.6335218499667739</v>
      </c>
      <c r="AA292">
        <f t="shared" si="155"/>
        <v>-33.24807690677077</v>
      </c>
      <c r="AB292">
        <f t="shared" si="156"/>
        <v>-54.554079249971494</v>
      </c>
      <c r="AC292">
        <f t="shared" si="157"/>
        <v>-3.4248345815249661</v>
      </c>
      <c r="AD292">
        <f t="shared" si="158"/>
        <v>134.88473607032424</v>
      </c>
      <c r="AE292">
        <f t="shared" si="159"/>
        <v>47.260501601122002</v>
      </c>
      <c r="AF292">
        <f t="shared" si="160"/>
        <v>0.65953885208913543</v>
      </c>
      <c r="AG292">
        <f t="shared" si="161"/>
        <v>24.586061200530366</v>
      </c>
      <c r="AH292">
        <v>1901.3774607471171</v>
      </c>
      <c r="AI292">
        <v>1884.2160606060611</v>
      </c>
      <c r="AJ292">
        <v>1.676045917354485</v>
      </c>
      <c r="AK292">
        <v>64.412612484880171</v>
      </c>
      <c r="AL292">
        <f t="shared" si="162"/>
        <v>0.7539246464120356</v>
      </c>
      <c r="AM292">
        <v>35.488165034446901</v>
      </c>
      <c r="AN292">
        <v>35.790698235294123</v>
      </c>
      <c r="AO292">
        <v>-1.046772287123937E-4</v>
      </c>
      <c r="AP292">
        <v>92.771630971899214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47039.154471973947</v>
      </c>
      <c r="AV292">
        <f t="shared" si="166"/>
        <v>1199.964285714286</v>
      </c>
      <c r="AW292">
        <f t="shared" si="167"/>
        <v>1025.8961278800994</v>
      </c>
      <c r="AX292">
        <f t="shared" si="168"/>
        <v>0.85493888450974065</v>
      </c>
      <c r="AY292">
        <f t="shared" si="169"/>
        <v>0.18843204710379952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1670268344.5999999</v>
      </c>
      <c r="BF292">
        <v>1814.3885714285709</v>
      </c>
      <c r="BG292">
        <v>1834.515714285714</v>
      </c>
      <c r="BH292">
        <v>35.784014285714292</v>
      </c>
      <c r="BI292">
        <v>35.519871428571427</v>
      </c>
      <c r="BJ292">
        <v>1820.051428571428</v>
      </c>
      <c r="BK292">
        <v>35.635842857142862</v>
      </c>
      <c r="BL292">
        <v>650.03928571428571</v>
      </c>
      <c r="BM292">
        <v>100.8724285714286</v>
      </c>
      <c r="BN292">
        <v>0.1001124714285714</v>
      </c>
      <c r="BO292">
        <v>33.398442857142861</v>
      </c>
      <c r="BP292">
        <v>33.674371428571433</v>
      </c>
      <c r="BQ292">
        <v>999.89999999999986</v>
      </c>
      <c r="BR292">
        <v>0</v>
      </c>
      <c r="BS292">
        <v>0</v>
      </c>
      <c r="BT292">
        <v>8980.1785714285706</v>
      </c>
      <c r="BU292">
        <v>0</v>
      </c>
      <c r="BV292">
        <v>133.97457142857141</v>
      </c>
      <c r="BW292">
        <v>-20.128042857142859</v>
      </c>
      <c r="BX292">
        <v>1881.72</v>
      </c>
      <c r="BY292">
        <v>1902.075714285714</v>
      </c>
      <c r="BZ292">
        <v>0.2641552857142857</v>
      </c>
      <c r="CA292">
        <v>1834.515714285714</v>
      </c>
      <c r="CB292">
        <v>35.519871428571427</v>
      </c>
      <c r="CC292">
        <v>3.6096257142857149</v>
      </c>
      <c r="CD292">
        <v>3.5829800000000001</v>
      </c>
      <c r="CE292">
        <v>27.144385714285711</v>
      </c>
      <c r="CF292">
        <v>27.018185714285721</v>
      </c>
      <c r="CG292">
        <v>1199.964285714286</v>
      </c>
      <c r="CH292">
        <v>0.49995285714285709</v>
      </c>
      <c r="CI292">
        <v>0.5000471428571428</v>
      </c>
      <c r="CJ292">
        <v>0</v>
      </c>
      <c r="CK292">
        <v>974.6024285714285</v>
      </c>
      <c r="CL292">
        <v>4.9990899999999998</v>
      </c>
      <c r="CM292">
        <v>10300.471428571431</v>
      </c>
      <c r="CN292">
        <v>9557.4157142857148</v>
      </c>
      <c r="CO292">
        <v>43.857000000000014</v>
      </c>
      <c r="CP292">
        <v>45.625</v>
      </c>
      <c r="CQ292">
        <v>44.686999999999998</v>
      </c>
      <c r="CR292">
        <v>44.686999999999998</v>
      </c>
      <c r="CS292">
        <v>45.160428571428568</v>
      </c>
      <c r="CT292">
        <v>597.42714285714283</v>
      </c>
      <c r="CU292">
        <v>597.53714285714273</v>
      </c>
      <c r="CV292">
        <v>0</v>
      </c>
      <c r="CW292">
        <v>1670268365.5999999</v>
      </c>
      <c r="CX292">
        <v>0</v>
      </c>
      <c r="CY292">
        <v>1670266866.0999999</v>
      </c>
      <c r="CZ292" t="s">
        <v>356</v>
      </c>
      <c r="DA292">
        <v>1670266861.5999999</v>
      </c>
      <c r="DB292">
        <v>1670266866.0999999</v>
      </c>
      <c r="DC292">
        <v>4</v>
      </c>
      <c r="DD292">
        <v>8.4000000000000005E-2</v>
      </c>
      <c r="DE292">
        <v>1.7999999999999999E-2</v>
      </c>
      <c r="DF292">
        <v>-3.9009999999999998</v>
      </c>
      <c r="DG292">
        <v>0.14799999999999999</v>
      </c>
      <c r="DH292">
        <v>415</v>
      </c>
      <c r="DI292">
        <v>36</v>
      </c>
      <c r="DJ292">
        <v>0.66</v>
      </c>
      <c r="DK292">
        <v>0.36</v>
      </c>
      <c r="DL292">
        <v>-20.324995121951218</v>
      </c>
      <c r="DM292">
        <v>0.89449756097561151</v>
      </c>
      <c r="DN292">
        <v>0.10570969900633299</v>
      </c>
      <c r="DO292">
        <v>0</v>
      </c>
      <c r="DP292">
        <v>0.30645768292682918</v>
      </c>
      <c r="DQ292">
        <v>-0.16419326132404169</v>
      </c>
      <c r="DR292">
        <v>1.998124995655412E-2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365</v>
      </c>
      <c r="EA292">
        <v>3.2960099999999999</v>
      </c>
      <c r="EB292">
        <v>2.6252900000000001</v>
      </c>
      <c r="EC292">
        <v>0.267764</v>
      </c>
      <c r="ED292">
        <v>0.267378</v>
      </c>
      <c r="EE292">
        <v>0.143764</v>
      </c>
      <c r="EF292">
        <v>0.14147299999999999</v>
      </c>
      <c r="EG292">
        <v>22134.1</v>
      </c>
      <c r="EH292">
        <v>22538</v>
      </c>
      <c r="EI292">
        <v>28142.799999999999</v>
      </c>
      <c r="EJ292">
        <v>29631.7</v>
      </c>
      <c r="EK292">
        <v>33163.800000000003</v>
      </c>
      <c r="EL292">
        <v>35317.800000000003</v>
      </c>
      <c r="EM292">
        <v>39719.5</v>
      </c>
      <c r="EN292">
        <v>42342.400000000001</v>
      </c>
      <c r="EO292">
        <v>2.2252800000000001</v>
      </c>
      <c r="EP292">
        <v>2.1654</v>
      </c>
      <c r="EQ292">
        <v>0.121295</v>
      </c>
      <c r="ER292">
        <v>0</v>
      </c>
      <c r="ES292">
        <v>31.7072</v>
      </c>
      <c r="ET292">
        <v>999.9</v>
      </c>
      <c r="EU292">
        <v>67.5</v>
      </c>
      <c r="EV292">
        <v>37</v>
      </c>
      <c r="EW292">
        <v>42.187899999999999</v>
      </c>
      <c r="EX292">
        <v>57.504899999999999</v>
      </c>
      <c r="EY292">
        <v>-2.6041599999999998</v>
      </c>
      <c r="EZ292">
        <v>2</v>
      </c>
      <c r="FA292">
        <v>0.51041199999999998</v>
      </c>
      <c r="FB292">
        <v>0.584036</v>
      </c>
      <c r="FC292">
        <v>20.270800000000001</v>
      </c>
      <c r="FD292">
        <v>5.2180400000000002</v>
      </c>
      <c r="FE292">
        <v>12.007099999999999</v>
      </c>
      <c r="FF292">
        <v>4.98705</v>
      </c>
      <c r="FG292">
        <v>3.2846500000000001</v>
      </c>
      <c r="FH292">
        <v>9999</v>
      </c>
      <c r="FI292">
        <v>9999</v>
      </c>
      <c r="FJ292">
        <v>9999</v>
      </c>
      <c r="FK292">
        <v>999.9</v>
      </c>
      <c r="FL292">
        <v>1.8658300000000001</v>
      </c>
      <c r="FM292">
        <v>1.86219</v>
      </c>
      <c r="FN292">
        <v>1.8642700000000001</v>
      </c>
      <c r="FO292">
        <v>1.8603499999999999</v>
      </c>
      <c r="FP292">
        <v>1.8610899999999999</v>
      </c>
      <c r="FQ292">
        <v>1.86019</v>
      </c>
      <c r="FR292">
        <v>1.86188</v>
      </c>
      <c r="FS292">
        <v>1.85839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-5.67</v>
      </c>
      <c r="GH292">
        <v>0.1482</v>
      </c>
      <c r="GI292">
        <v>-2.9546745296188361</v>
      </c>
      <c r="GJ292">
        <v>-2.737337881603403E-3</v>
      </c>
      <c r="GK292">
        <v>1.2769921614711079E-6</v>
      </c>
      <c r="GL292">
        <v>-3.2469241445839119E-10</v>
      </c>
      <c r="GM292">
        <v>0.14817000000000749</v>
      </c>
      <c r="GN292">
        <v>0</v>
      </c>
      <c r="GO292">
        <v>0</v>
      </c>
      <c r="GP292">
        <v>0</v>
      </c>
      <c r="GQ292">
        <v>4</v>
      </c>
      <c r="GR292">
        <v>2074</v>
      </c>
      <c r="GS292">
        <v>4</v>
      </c>
      <c r="GT292">
        <v>30</v>
      </c>
      <c r="GU292">
        <v>24.8</v>
      </c>
      <c r="GV292">
        <v>24.7</v>
      </c>
      <c r="GW292">
        <v>4.5117200000000004</v>
      </c>
      <c r="GX292">
        <v>2.5</v>
      </c>
      <c r="GY292">
        <v>2.04834</v>
      </c>
      <c r="GZ292">
        <v>2.6049799999999999</v>
      </c>
      <c r="HA292">
        <v>2.1972700000000001</v>
      </c>
      <c r="HB292">
        <v>2.34131</v>
      </c>
      <c r="HC292">
        <v>40.3491</v>
      </c>
      <c r="HD292">
        <v>16.014600000000002</v>
      </c>
      <c r="HE292">
        <v>18</v>
      </c>
      <c r="HF292">
        <v>712.50900000000001</v>
      </c>
      <c r="HG292">
        <v>736.93499999999995</v>
      </c>
      <c r="HH292">
        <v>30.998899999999999</v>
      </c>
      <c r="HI292">
        <v>33.820399999999999</v>
      </c>
      <c r="HJ292">
        <v>30</v>
      </c>
      <c r="HK292">
        <v>33.701999999999998</v>
      </c>
      <c r="HL292">
        <v>33.692300000000003</v>
      </c>
      <c r="HM292">
        <v>90.220600000000005</v>
      </c>
      <c r="HN292">
        <v>22.877199999999998</v>
      </c>
      <c r="HO292">
        <v>75.545199999999994</v>
      </c>
      <c r="HP292">
        <v>31</v>
      </c>
      <c r="HQ292">
        <v>1849.11</v>
      </c>
      <c r="HR292">
        <v>35.585999999999999</v>
      </c>
      <c r="HS292">
        <v>99.159599999999998</v>
      </c>
      <c r="HT292">
        <v>98.199399999999997</v>
      </c>
    </row>
    <row r="293" spans="1:228" x14ac:dyDescent="0.2">
      <c r="A293">
        <v>278</v>
      </c>
      <c r="B293">
        <v>1670268350.5999999</v>
      </c>
      <c r="C293">
        <v>1106</v>
      </c>
      <c r="D293" t="s">
        <v>915</v>
      </c>
      <c r="E293" t="s">
        <v>916</v>
      </c>
      <c r="F293">
        <v>4</v>
      </c>
      <c r="G293">
        <v>1670268348.2874999</v>
      </c>
      <c r="H293">
        <f t="shared" si="136"/>
        <v>7.0192604291033985E-4</v>
      </c>
      <c r="I293">
        <f t="shared" si="137"/>
        <v>0.70192604291033989</v>
      </c>
      <c r="J293">
        <f t="shared" si="138"/>
        <v>23.741182859878478</v>
      </c>
      <c r="K293">
        <f t="shared" si="139"/>
        <v>1820.4675</v>
      </c>
      <c r="L293">
        <f t="shared" si="140"/>
        <v>870.40466234270514</v>
      </c>
      <c r="M293">
        <f t="shared" si="141"/>
        <v>87.886859141113703</v>
      </c>
      <c r="N293">
        <f t="shared" si="142"/>
        <v>183.8169964678801</v>
      </c>
      <c r="O293">
        <f t="shared" si="143"/>
        <v>4.1797801303554066E-2</v>
      </c>
      <c r="P293">
        <f t="shared" si="144"/>
        <v>3.6748103843838948</v>
      </c>
      <c r="Q293">
        <f t="shared" si="145"/>
        <v>4.1535472091959298E-2</v>
      </c>
      <c r="R293">
        <f t="shared" si="146"/>
        <v>2.5983101860077622E-2</v>
      </c>
      <c r="S293">
        <f t="shared" si="147"/>
        <v>226.12332298585201</v>
      </c>
      <c r="T293">
        <f t="shared" si="148"/>
        <v>34.321029303753072</v>
      </c>
      <c r="U293">
        <f t="shared" si="149"/>
        <v>33.672400000000003</v>
      </c>
      <c r="V293">
        <f t="shared" si="150"/>
        <v>5.2461463950316052</v>
      </c>
      <c r="W293">
        <f t="shared" si="151"/>
        <v>69.983243965329578</v>
      </c>
      <c r="X293">
        <f t="shared" si="152"/>
        <v>3.6146407363252089</v>
      </c>
      <c r="Y293">
        <f t="shared" si="153"/>
        <v>5.1650088385670418</v>
      </c>
      <c r="Z293">
        <f t="shared" si="154"/>
        <v>1.6315056587063963</v>
      </c>
      <c r="AA293">
        <f t="shared" si="155"/>
        <v>-30.954938492345988</v>
      </c>
      <c r="AB293">
        <f t="shared" si="156"/>
        <v>-55.17293466313172</v>
      </c>
      <c r="AC293">
        <f t="shared" si="157"/>
        <v>-3.4564861279485748</v>
      </c>
      <c r="AD293">
        <f t="shared" si="158"/>
        <v>136.53896370242572</v>
      </c>
      <c r="AE293">
        <f t="shared" si="159"/>
        <v>47.489000668903415</v>
      </c>
      <c r="AF293">
        <f t="shared" si="160"/>
        <v>0.68051577802865071</v>
      </c>
      <c r="AG293">
        <f t="shared" si="161"/>
        <v>23.741182859878478</v>
      </c>
      <c r="AH293">
        <v>1908.373985580731</v>
      </c>
      <c r="AI293">
        <v>1891.2476969696961</v>
      </c>
      <c r="AJ293">
        <v>1.759464486767476</v>
      </c>
      <c r="AK293">
        <v>64.412612484880171</v>
      </c>
      <c r="AL293">
        <f t="shared" si="162"/>
        <v>0.70192604291033989</v>
      </c>
      <c r="AM293">
        <v>35.52503538207521</v>
      </c>
      <c r="AN293">
        <v>35.805426470588202</v>
      </c>
      <c r="AO293">
        <v>1.318160470772224E-4</v>
      </c>
      <c r="AP293">
        <v>92.771630971899214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47174.008385895795</v>
      </c>
      <c r="AV293">
        <f t="shared" si="166"/>
        <v>1200.0350000000001</v>
      </c>
      <c r="AW293">
        <f t="shared" si="167"/>
        <v>1025.9556885937059</v>
      </c>
      <c r="AX293">
        <f t="shared" si="168"/>
        <v>0.85493813813239261</v>
      </c>
      <c r="AY293">
        <f t="shared" si="169"/>
        <v>0.18843060659551764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1670268348.2874999</v>
      </c>
      <c r="BF293">
        <v>1820.4675</v>
      </c>
      <c r="BG293">
        <v>1840.70875</v>
      </c>
      <c r="BH293">
        <v>35.798299999999998</v>
      </c>
      <c r="BI293">
        <v>35.525737500000012</v>
      </c>
      <c r="BJ293">
        <v>1826.1375</v>
      </c>
      <c r="BK293">
        <v>35.650125000000003</v>
      </c>
      <c r="BL293">
        <v>649.98562500000003</v>
      </c>
      <c r="BM293">
        <v>100.8725</v>
      </c>
      <c r="BN293">
        <v>9.9913112499999998E-2</v>
      </c>
      <c r="BO293">
        <v>33.393912499999999</v>
      </c>
      <c r="BP293">
        <v>33.672400000000003</v>
      </c>
      <c r="BQ293">
        <v>999.9</v>
      </c>
      <c r="BR293">
        <v>0</v>
      </c>
      <c r="BS293">
        <v>0</v>
      </c>
      <c r="BT293">
        <v>9006.1737499999999</v>
      </c>
      <c r="BU293">
        <v>0</v>
      </c>
      <c r="BV293">
        <v>142.6575</v>
      </c>
      <c r="BW293">
        <v>-20.243224999999999</v>
      </c>
      <c r="BX293">
        <v>1888.0562500000001</v>
      </c>
      <c r="BY293">
        <v>1908.51125</v>
      </c>
      <c r="BZ293">
        <v>0.27255437500000002</v>
      </c>
      <c r="CA293">
        <v>1840.70875</v>
      </c>
      <c r="CB293">
        <v>35.525737500000012</v>
      </c>
      <c r="CC293">
        <v>3.6110612500000001</v>
      </c>
      <c r="CD293">
        <v>3.5835675</v>
      </c>
      <c r="CE293">
        <v>27.151174999999999</v>
      </c>
      <c r="CF293">
        <v>27.020975</v>
      </c>
      <c r="CG293">
        <v>1200.0350000000001</v>
      </c>
      <c r="CH293">
        <v>0.49997875000000003</v>
      </c>
      <c r="CI293">
        <v>0.50002124999999997</v>
      </c>
      <c r="CJ293">
        <v>0</v>
      </c>
      <c r="CK293">
        <v>974.484375</v>
      </c>
      <c r="CL293">
        <v>4.9990899999999998</v>
      </c>
      <c r="CM293">
        <v>10298.975</v>
      </c>
      <c r="CN293">
        <v>9558.0499999999993</v>
      </c>
      <c r="CO293">
        <v>43.859250000000003</v>
      </c>
      <c r="CP293">
        <v>45.625</v>
      </c>
      <c r="CQ293">
        <v>44.655999999999999</v>
      </c>
      <c r="CR293">
        <v>44.663749999999993</v>
      </c>
      <c r="CS293">
        <v>45.140500000000003</v>
      </c>
      <c r="CT293">
        <v>597.49250000000006</v>
      </c>
      <c r="CU293">
        <v>597.54250000000002</v>
      </c>
      <c r="CV293">
        <v>0</v>
      </c>
      <c r="CW293">
        <v>1670268369.8</v>
      </c>
      <c r="CX293">
        <v>0</v>
      </c>
      <c r="CY293">
        <v>1670266866.0999999</v>
      </c>
      <c r="CZ293" t="s">
        <v>356</v>
      </c>
      <c r="DA293">
        <v>1670266861.5999999</v>
      </c>
      <c r="DB293">
        <v>1670266866.0999999</v>
      </c>
      <c r="DC293">
        <v>4</v>
      </c>
      <c r="DD293">
        <v>8.4000000000000005E-2</v>
      </c>
      <c r="DE293">
        <v>1.7999999999999999E-2</v>
      </c>
      <c r="DF293">
        <v>-3.9009999999999998</v>
      </c>
      <c r="DG293">
        <v>0.14799999999999999</v>
      </c>
      <c r="DH293">
        <v>415</v>
      </c>
      <c r="DI293">
        <v>36</v>
      </c>
      <c r="DJ293">
        <v>0.66</v>
      </c>
      <c r="DK293">
        <v>0.36</v>
      </c>
      <c r="DL293">
        <v>-20.28608292682927</v>
      </c>
      <c r="DM293">
        <v>0.66615470383268893</v>
      </c>
      <c r="DN293">
        <v>9.221028962857071E-2</v>
      </c>
      <c r="DO293">
        <v>0</v>
      </c>
      <c r="DP293">
        <v>0.29693319512195132</v>
      </c>
      <c r="DQ293">
        <v>-0.20706869686411061</v>
      </c>
      <c r="DR293">
        <v>2.2853744055987009E-2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365</v>
      </c>
      <c r="EA293">
        <v>3.29616</v>
      </c>
      <c r="EB293">
        <v>2.6252900000000001</v>
      </c>
      <c r="EC293">
        <v>0.26832299999999998</v>
      </c>
      <c r="ED293">
        <v>0.26793899999999998</v>
      </c>
      <c r="EE293">
        <v>0.14380299999999999</v>
      </c>
      <c r="EF293">
        <v>0.14147299999999999</v>
      </c>
      <c r="EG293">
        <v>22117.200000000001</v>
      </c>
      <c r="EH293">
        <v>22520.9</v>
      </c>
      <c r="EI293">
        <v>28142.9</v>
      </c>
      <c r="EJ293">
        <v>29632</v>
      </c>
      <c r="EK293">
        <v>33162.800000000003</v>
      </c>
      <c r="EL293">
        <v>35318.1</v>
      </c>
      <c r="EM293">
        <v>39720</v>
      </c>
      <c r="EN293">
        <v>42342.8</v>
      </c>
      <c r="EO293">
        <v>2.2252999999999998</v>
      </c>
      <c r="EP293">
        <v>2.1654</v>
      </c>
      <c r="EQ293">
        <v>0.12142600000000001</v>
      </c>
      <c r="ER293">
        <v>0</v>
      </c>
      <c r="ES293">
        <v>31.7056</v>
      </c>
      <c r="ET293">
        <v>999.9</v>
      </c>
      <c r="EU293">
        <v>67.5</v>
      </c>
      <c r="EV293">
        <v>37</v>
      </c>
      <c r="EW293">
        <v>42.190800000000003</v>
      </c>
      <c r="EX293">
        <v>57.744900000000001</v>
      </c>
      <c r="EY293">
        <v>-2.6642600000000001</v>
      </c>
      <c r="EZ293">
        <v>2</v>
      </c>
      <c r="FA293">
        <v>0.51036300000000001</v>
      </c>
      <c r="FB293">
        <v>0.58073300000000005</v>
      </c>
      <c r="FC293">
        <v>20.270900000000001</v>
      </c>
      <c r="FD293">
        <v>5.2181899999999999</v>
      </c>
      <c r="FE293">
        <v>12.0082</v>
      </c>
      <c r="FF293">
        <v>4.9869000000000003</v>
      </c>
      <c r="FG293">
        <v>3.2846500000000001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1.8622099999999999</v>
      </c>
      <c r="FN293">
        <v>1.8642700000000001</v>
      </c>
      <c r="FO293">
        <v>1.8603499999999999</v>
      </c>
      <c r="FP293">
        <v>1.86107</v>
      </c>
      <c r="FQ293">
        <v>1.8602000000000001</v>
      </c>
      <c r="FR293">
        <v>1.86188</v>
      </c>
      <c r="FS293">
        <v>1.8583799999999999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-5.68</v>
      </c>
      <c r="GH293">
        <v>0.14810000000000001</v>
      </c>
      <c r="GI293">
        <v>-2.9546745296188361</v>
      </c>
      <c r="GJ293">
        <v>-2.737337881603403E-3</v>
      </c>
      <c r="GK293">
        <v>1.2769921614711079E-6</v>
      </c>
      <c r="GL293">
        <v>-3.2469241445839119E-10</v>
      </c>
      <c r="GM293">
        <v>0.14817000000000749</v>
      </c>
      <c r="GN293">
        <v>0</v>
      </c>
      <c r="GO293">
        <v>0</v>
      </c>
      <c r="GP293">
        <v>0</v>
      </c>
      <c r="GQ293">
        <v>4</v>
      </c>
      <c r="GR293">
        <v>2074</v>
      </c>
      <c r="GS293">
        <v>4</v>
      </c>
      <c r="GT293">
        <v>30</v>
      </c>
      <c r="GU293">
        <v>24.8</v>
      </c>
      <c r="GV293">
        <v>24.7</v>
      </c>
      <c r="GW293">
        <v>4.52393</v>
      </c>
      <c r="GX293">
        <v>2.50122</v>
      </c>
      <c r="GY293">
        <v>2.04834</v>
      </c>
      <c r="GZ293">
        <v>2.6061999999999999</v>
      </c>
      <c r="HA293">
        <v>2.1972700000000001</v>
      </c>
      <c r="HB293">
        <v>2.3571800000000001</v>
      </c>
      <c r="HC293">
        <v>40.3491</v>
      </c>
      <c r="HD293">
        <v>16.005800000000001</v>
      </c>
      <c r="HE293">
        <v>18</v>
      </c>
      <c r="HF293">
        <v>712.50800000000004</v>
      </c>
      <c r="HG293">
        <v>736.928</v>
      </c>
      <c r="HH293">
        <v>30.998999999999999</v>
      </c>
      <c r="HI293">
        <v>33.819299999999998</v>
      </c>
      <c r="HJ293">
        <v>29.9999</v>
      </c>
      <c r="HK293">
        <v>33.700099999999999</v>
      </c>
      <c r="HL293">
        <v>33.691800000000001</v>
      </c>
      <c r="HM293">
        <v>90.469700000000003</v>
      </c>
      <c r="HN293">
        <v>22.877199999999998</v>
      </c>
      <c r="HO293">
        <v>75.545199999999994</v>
      </c>
      <c r="HP293">
        <v>31</v>
      </c>
      <c r="HQ293">
        <v>1855.79</v>
      </c>
      <c r="HR293">
        <v>35.581000000000003</v>
      </c>
      <c r="HS293">
        <v>99.160499999999999</v>
      </c>
      <c r="HT293">
        <v>98.200299999999999</v>
      </c>
    </row>
    <row r="294" spans="1:228" x14ac:dyDescent="0.2">
      <c r="A294">
        <v>279</v>
      </c>
      <c r="B294">
        <v>1670268354.5999999</v>
      </c>
      <c r="C294">
        <v>1110</v>
      </c>
      <c r="D294" t="s">
        <v>917</v>
      </c>
      <c r="E294" t="s">
        <v>918</v>
      </c>
      <c r="F294">
        <v>4</v>
      </c>
      <c r="G294">
        <v>1670268352.5999999</v>
      </c>
      <c r="H294">
        <f t="shared" si="136"/>
        <v>7.1947804730527695E-4</v>
      </c>
      <c r="I294">
        <f t="shared" si="137"/>
        <v>0.71947804730527698</v>
      </c>
      <c r="J294">
        <f t="shared" si="138"/>
        <v>24.193287450015742</v>
      </c>
      <c r="K294">
        <f t="shared" si="139"/>
        <v>1827.674285714286</v>
      </c>
      <c r="L294">
        <f t="shared" si="140"/>
        <v>882.32993660082434</v>
      </c>
      <c r="M294">
        <f t="shared" si="141"/>
        <v>89.08998226159774</v>
      </c>
      <c r="N294">
        <f t="shared" si="142"/>
        <v>184.54261035453112</v>
      </c>
      <c r="O294">
        <f t="shared" si="143"/>
        <v>4.2833839482935468E-2</v>
      </c>
      <c r="P294">
        <f t="shared" si="144"/>
        <v>3.6673330094052545</v>
      </c>
      <c r="Q294">
        <f t="shared" si="145"/>
        <v>4.2557832976233535E-2</v>
      </c>
      <c r="R294">
        <f t="shared" si="146"/>
        <v>2.6623295253891857E-2</v>
      </c>
      <c r="S294">
        <f t="shared" si="147"/>
        <v>226.11579052187605</v>
      </c>
      <c r="T294">
        <f t="shared" si="148"/>
        <v>34.322930812524135</v>
      </c>
      <c r="U294">
        <f t="shared" si="149"/>
        <v>33.678400000000003</v>
      </c>
      <c r="V294">
        <f t="shared" si="150"/>
        <v>5.24790662942792</v>
      </c>
      <c r="W294">
        <f t="shared" si="151"/>
        <v>69.991034657902134</v>
      </c>
      <c r="X294">
        <f t="shared" si="152"/>
        <v>3.6158218920594871</v>
      </c>
      <c r="Y294">
        <f t="shared" si="153"/>
        <v>5.1661215036078234</v>
      </c>
      <c r="Z294">
        <f t="shared" si="154"/>
        <v>1.6320847373684328</v>
      </c>
      <c r="AA294">
        <f t="shared" si="155"/>
        <v>-31.728981886162714</v>
      </c>
      <c r="AB294">
        <f t="shared" si="156"/>
        <v>-55.486813396485068</v>
      </c>
      <c r="AC294">
        <f t="shared" si="157"/>
        <v>-3.4834054570065578</v>
      </c>
      <c r="AD294">
        <f t="shared" si="158"/>
        <v>135.41658978222168</v>
      </c>
      <c r="AE294">
        <f t="shared" si="159"/>
        <v>47.683746869478782</v>
      </c>
      <c r="AF294">
        <f t="shared" si="160"/>
        <v>0.70841946466188577</v>
      </c>
      <c r="AG294">
        <f t="shared" si="161"/>
        <v>24.193287450015742</v>
      </c>
      <c r="AH294">
        <v>1915.37632480139</v>
      </c>
      <c r="AI294">
        <v>1898.158545454545</v>
      </c>
      <c r="AJ294">
        <v>1.733730251090674</v>
      </c>
      <c r="AK294">
        <v>64.412612484880171</v>
      </c>
      <c r="AL294">
        <f t="shared" si="162"/>
        <v>0.71947804730527698</v>
      </c>
      <c r="AM294">
        <v>35.525918494372192</v>
      </c>
      <c r="AN294">
        <v>35.813330294117662</v>
      </c>
      <c r="AO294">
        <v>1.2675415089337589E-4</v>
      </c>
      <c r="AP294">
        <v>92.771630971899214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47040.039028774074</v>
      </c>
      <c r="AV294">
        <f t="shared" si="166"/>
        <v>1199.992857142857</v>
      </c>
      <c r="AW294">
        <f t="shared" si="167"/>
        <v>1025.9198707367232</v>
      </c>
      <c r="AX294">
        <f t="shared" si="168"/>
        <v>0.85493831453247493</v>
      </c>
      <c r="AY294">
        <f t="shared" si="169"/>
        <v>0.18843094704767677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1670268352.5999999</v>
      </c>
      <c r="BF294">
        <v>1827.674285714286</v>
      </c>
      <c r="BG294">
        <v>1848.017142857143</v>
      </c>
      <c r="BH294">
        <v>35.810400000000001</v>
      </c>
      <c r="BI294">
        <v>35.526699999999998</v>
      </c>
      <c r="BJ294">
        <v>1833.3571428571429</v>
      </c>
      <c r="BK294">
        <v>35.662257142857143</v>
      </c>
      <c r="BL294">
        <v>650.065857142857</v>
      </c>
      <c r="BM294">
        <v>100.8711428571429</v>
      </c>
      <c r="BN294">
        <v>0.1001362142857143</v>
      </c>
      <c r="BO294">
        <v>33.397757142857152</v>
      </c>
      <c r="BP294">
        <v>33.678400000000003</v>
      </c>
      <c r="BQ294">
        <v>999.89999999999986</v>
      </c>
      <c r="BR294">
        <v>0</v>
      </c>
      <c r="BS294">
        <v>0</v>
      </c>
      <c r="BT294">
        <v>8980.4457142857154</v>
      </c>
      <c r="BU294">
        <v>0</v>
      </c>
      <c r="BV294">
        <v>144.27842857142861</v>
      </c>
      <c r="BW294">
        <v>-20.338699999999999</v>
      </c>
      <c r="BX294">
        <v>1895.5571428571429</v>
      </c>
      <c r="BY294">
        <v>1916.0857142857151</v>
      </c>
      <c r="BZ294">
        <v>0.2837251428571429</v>
      </c>
      <c r="CA294">
        <v>1848.017142857143</v>
      </c>
      <c r="CB294">
        <v>35.526699999999998</v>
      </c>
      <c r="CC294">
        <v>3.6122399999999999</v>
      </c>
      <c r="CD294">
        <v>3.5836228571428572</v>
      </c>
      <c r="CE294">
        <v>27.15672857142857</v>
      </c>
      <c r="CF294">
        <v>27.02121428571429</v>
      </c>
      <c r="CG294">
        <v>1199.992857142857</v>
      </c>
      <c r="CH294">
        <v>0.49997271428571433</v>
      </c>
      <c r="CI294">
        <v>0.50002728571428567</v>
      </c>
      <c r="CJ294">
        <v>0</v>
      </c>
      <c r="CK294">
        <v>974.26328571428587</v>
      </c>
      <c r="CL294">
        <v>4.9990899999999998</v>
      </c>
      <c r="CM294">
        <v>10296.514285714289</v>
      </c>
      <c r="CN294">
        <v>9557.7014285714286</v>
      </c>
      <c r="CO294">
        <v>43.857000000000014</v>
      </c>
      <c r="CP294">
        <v>45.625</v>
      </c>
      <c r="CQ294">
        <v>44.669285714285721</v>
      </c>
      <c r="CR294">
        <v>44.625</v>
      </c>
      <c r="CS294">
        <v>45.125</v>
      </c>
      <c r="CT294">
        <v>597.46428571428555</v>
      </c>
      <c r="CU294">
        <v>597.52857142857135</v>
      </c>
      <c r="CV294">
        <v>0</v>
      </c>
      <c r="CW294">
        <v>1670268373.4000001</v>
      </c>
      <c r="CX294">
        <v>0</v>
      </c>
      <c r="CY294">
        <v>1670266866.0999999</v>
      </c>
      <c r="CZ294" t="s">
        <v>356</v>
      </c>
      <c r="DA294">
        <v>1670266861.5999999</v>
      </c>
      <c r="DB294">
        <v>1670266866.0999999</v>
      </c>
      <c r="DC294">
        <v>4</v>
      </c>
      <c r="DD294">
        <v>8.4000000000000005E-2</v>
      </c>
      <c r="DE294">
        <v>1.7999999999999999E-2</v>
      </c>
      <c r="DF294">
        <v>-3.9009999999999998</v>
      </c>
      <c r="DG294">
        <v>0.14799999999999999</v>
      </c>
      <c r="DH294">
        <v>415</v>
      </c>
      <c r="DI294">
        <v>36</v>
      </c>
      <c r="DJ294">
        <v>0.66</v>
      </c>
      <c r="DK294">
        <v>0.36</v>
      </c>
      <c r="DL294">
        <v>-20.272378048780489</v>
      </c>
      <c r="DM294">
        <v>0.23817282229964301</v>
      </c>
      <c r="DN294">
        <v>8.3108294065840485E-2</v>
      </c>
      <c r="DO294">
        <v>0</v>
      </c>
      <c r="DP294">
        <v>0.28970814634146341</v>
      </c>
      <c r="DQ294">
        <v>-0.15400187456446021</v>
      </c>
      <c r="DR294">
        <v>2.0340440658297109E-2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365</v>
      </c>
      <c r="EA294">
        <v>3.2960699999999998</v>
      </c>
      <c r="EB294">
        <v>2.6251600000000002</v>
      </c>
      <c r="EC294">
        <v>0.26888400000000001</v>
      </c>
      <c r="ED294">
        <v>0.26850600000000002</v>
      </c>
      <c r="EE294">
        <v>0.14382200000000001</v>
      </c>
      <c r="EF294">
        <v>0.14147299999999999</v>
      </c>
      <c r="EG294">
        <v>22100.5</v>
      </c>
      <c r="EH294">
        <v>22503.3</v>
      </c>
      <c r="EI294">
        <v>28143.3</v>
      </c>
      <c r="EJ294">
        <v>29631.9</v>
      </c>
      <c r="EK294">
        <v>33162.6</v>
      </c>
      <c r="EL294">
        <v>35318.199999999997</v>
      </c>
      <c r="EM294">
        <v>39720.6</v>
      </c>
      <c r="EN294">
        <v>42342.8</v>
      </c>
      <c r="EO294">
        <v>2.2254999999999998</v>
      </c>
      <c r="EP294">
        <v>2.1655500000000001</v>
      </c>
      <c r="EQ294">
        <v>0.122096</v>
      </c>
      <c r="ER294">
        <v>0</v>
      </c>
      <c r="ES294">
        <v>31.706700000000001</v>
      </c>
      <c r="ET294">
        <v>999.9</v>
      </c>
      <c r="EU294">
        <v>67.5</v>
      </c>
      <c r="EV294">
        <v>37</v>
      </c>
      <c r="EW294">
        <v>42.189599999999999</v>
      </c>
      <c r="EX294">
        <v>57.684899999999999</v>
      </c>
      <c r="EY294">
        <v>-2.6602600000000001</v>
      </c>
      <c r="EZ294">
        <v>2</v>
      </c>
      <c r="FA294">
        <v>0.509822</v>
      </c>
      <c r="FB294">
        <v>0.57770699999999997</v>
      </c>
      <c r="FC294">
        <v>20.270900000000001</v>
      </c>
      <c r="FD294">
        <v>5.21774</v>
      </c>
      <c r="FE294">
        <v>12.008599999999999</v>
      </c>
      <c r="FF294">
        <v>4.98665</v>
      </c>
      <c r="FG294">
        <v>3.2846500000000001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1.8622000000000001</v>
      </c>
      <c r="FN294">
        <v>1.86429</v>
      </c>
      <c r="FO294">
        <v>1.8603499999999999</v>
      </c>
      <c r="FP294">
        <v>1.86107</v>
      </c>
      <c r="FQ294">
        <v>1.8602000000000001</v>
      </c>
      <c r="FR294">
        <v>1.86188</v>
      </c>
      <c r="FS294">
        <v>1.85839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-5.69</v>
      </c>
      <c r="GH294">
        <v>0.1482</v>
      </c>
      <c r="GI294">
        <v>-2.9546745296188361</v>
      </c>
      <c r="GJ294">
        <v>-2.737337881603403E-3</v>
      </c>
      <c r="GK294">
        <v>1.2769921614711079E-6</v>
      </c>
      <c r="GL294">
        <v>-3.2469241445839119E-10</v>
      </c>
      <c r="GM294">
        <v>0.14817000000000749</v>
      </c>
      <c r="GN294">
        <v>0</v>
      </c>
      <c r="GO294">
        <v>0</v>
      </c>
      <c r="GP294">
        <v>0</v>
      </c>
      <c r="GQ294">
        <v>4</v>
      </c>
      <c r="GR294">
        <v>2074</v>
      </c>
      <c r="GS294">
        <v>4</v>
      </c>
      <c r="GT294">
        <v>30</v>
      </c>
      <c r="GU294">
        <v>24.9</v>
      </c>
      <c r="GV294">
        <v>24.8</v>
      </c>
      <c r="GW294">
        <v>4.53613</v>
      </c>
      <c r="GX294">
        <v>2.49756</v>
      </c>
      <c r="GY294">
        <v>2.04834</v>
      </c>
      <c r="GZ294">
        <v>2.6061999999999999</v>
      </c>
      <c r="HA294">
        <v>2.1972700000000001</v>
      </c>
      <c r="HB294">
        <v>2.34497</v>
      </c>
      <c r="HC294">
        <v>40.3491</v>
      </c>
      <c r="HD294">
        <v>16.014600000000002</v>
      </c>
      <c r="HE294">
        <v>18</v>
      </c>
      <c r="HF294">
        <v>712.66499999999996</v>
      </c>
      <c r="HG294">
        <v>737.04200000000003</v>
      </c>
      <c r="HH294">
        <v>30.999099999999999</v>
      </c>
      <c r="HI294">
        <v>33.817399999999999</v>
      </c>
      <c r="HJ294">
        <v>29.9999</v>
      </c>
      <c r="HK294">
        <v>33.698999999999998</v>
      </c>
      <c r="HL294">
        <v>33.689300000000003</v>
      </c>
      <c r="HM294">
        <v>90.713899999999995</v>
      </c>
      <c r="HN294">
        <v>22.877199999999998</v>
      </c>
      <c r="HO294">
        <v>75.545199999999994</v>
      </c>
      <c r="HP294">
        <v>31</v>
      </c>
      <c r="HQ294">
        <v>1862.47</v>
      </c>
      <c r="HR294">
        <v>35.579300000000003</v>
      </c>
      <c r="HS294">
        <v>99.162000000000006</v>
      </c>
      <c r="HT294">
        <v>98.200299999999999</v>
      </c>
    </row>
    <row r="295" spans="1:228" x14ac:dyDescent="0.2">
      <c r="A295">
        <v>280</v>
      </c>
      <c r="B295">
        <v>1670268358.5999999</v>
      </c>
      <c r="C295">
        <v>1114</v>
      </c>
      <c r="D295" t="s">
        <v>919</v>
      </c>
      <c r="E295" t="s">
        <v>920</v>
      </c>
      <c r="F295">
        <v>4</v>
      </c>
      <c r="G295">
        <v>1670268356.2874999</v>
      </c>
      <c r="H295">
        <f t="shared" si="136"/>
        <v>7.148241004757078E-4</v>
      </c>
      <c r="I295">
        <f t="shared" si="137"/>
        <v>0.71482410047570777</v>
      </c>
      <c r="J295">
        <f t="shared" si="138"/>
        <v>23.778695291739464</v>
      </c>
      <c r="K295">
        <f t="shared" si="139"/>
        <v>1833.90625</v>
      </c>
      <c r="L295">
        <f t="shared" si="140"/>
        <v>898.75726247585692</v>
      </c>
      <c r="M295">
        <f t="shared" si="141"/>
        <v>90.747941938606004</v>
      </c>
      <c r="N295">
        <f t="shared" si="142"/>
        <v>185.17037340804495</v>
      </c>
      <c r="O295">
        <f t="shared" si="143"/>
        <v>4.258855337534926E-2</v>
      </c>
      <c r="P295">
        <f t="shared" si="144"/>
        <v>3.6787610328362668</v>
      </c>
      <c r="Q295">
        <f t="shared" si="145"/>
        <v>4.2316529838900975E-2</v>
      </c>
      <c r="R295">
        <f t="shared" si="146"/>
        <v>2.6472126356982782E-2</v>
      </c>
      <c r="S295">
        <f t="shared" si="147"/>
        <v>226.11401886219133</v>
      </c>
      <c r="T295">
        <f t="shared" si="148"/>
        <v>34.31997239538768</v>
      </c>
      <c r="U295">
        <f t="shared" si="149"/>
        <v>33.675112499999997</v>
      </c>
      <c r="V295">
        <f t="shared" si="150"/>
        <v>5.2469421040546429</v>
      </c>
      <c r="W295">
        <f t="shared" si="151"/>
        <v>70.002683052014063</v>
      </c>
      <c r="X295">
        <f t="shared" si="152"/>
        <v>3.616176556086443</v>
      </c>
      <c r="Y295">
        <f t="shared" si="153"/>
        <v>5.1657685083291973</v>
      </c>
      <c r="Z295">
        <f t="shared" si="154"/>
        <v>1.6307655479681999</v>
      </c>
      <c r="AA295">
        <f t="shared" si="155"/>
        <v>-31.523742830978716</v>
      </c>
      <c r="AB295">
        <f t="shared" si="156"/>
        <v>-55.24960279979134</v>
      </c>
      <c r="AC295">
        <f t="shared" si="157"/>
        <v>-3.4576624548414321</v>
      </c>
      <c r="AD295">
        <f t="shared" si="158"/>
        <v>135.88301077657985</v>
      </c>
      <c r="AE295">
        <f t="shared" si="159"/>
        <v>47.705689410771839</v>
      </c>
      <c r="AF295">
        <f t="shared" si="160"/>
        <v>0.71832592472207246</v>
      </c>
      <c r="AG295">
        <f t="shared" si="161"/>
        <v>23.778695291739464</v>
      </c>
      <c r="AH295">
        <v>1922.4362170171</v>
      </c>
      <c r="AI295">
        <v>1905.2421818181811</v>
      </c>
      <c r="AJ295">
        <v>1.7726859570366991</v>
      </c>
      <c r="AK295">
        <v>64.412612484880171</v>
      </c>
      <c r="AL295">
        <f t="shared" si="162"/>
        <v>0.71482410047570777</v>
      </c>
      <c r="AM295">
        <v>35.52713237531821</v>
      </c>
      <c r="AN295">
        <v>35.81289470588235</v>
      </c>
      <c r="AO295">
        <v>9.4800849005425723E-5</v>
      </c>
      <c r="AP295">
        <v>92.771630971899214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47244.073586266459</v>
      </c>
      <c r="AV295">
        <f t="shared" si="166"/>
        <v>1199.9762499999999</v>
      </c>
      <c r="AW295">
        <f t="shared" si="167"/>
        <v>1025.9063760943995</v>
      </c>
      <c r="AX295">
        <f t="shared" si="168"/>
        <v>0.85493890074441015</v>
      </c>
      <c r="AY295">
        <f t="shared" si="169"/>
        <v>0.18843207843671184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1670268356.2874999</v>
      </c>
      <c r="BF295">
        <v>1833.90625</v>
      </c>
      <c r="BG295">
        <v>1854.27</v>
      </c>
      <c r="BH295">
        <v>35.8142</v>
      </c>
      <c r="BI295">
        <v>35.526499999999999</v>
      </c>
      <c r="BJ295">
        <v>1839.5975000000001</v>
      </c>
      <c r="BK295">
        <v>35.666074999999999</v>
      </c>
      <c r="BL295">
        <v>649.98924999999997</v>
      </c>
      <c r="BM295">
        <v>100.87075</v>
      </c>
      <c r="BN295">
        <v>9.9718587500000011E-2</v>
      </c>
      <c r="BO295">
        <v>33.396537500000001</v>
      </c>
      <c r="BP295">
        <v>33.675112499999997</v>
      </c>
      <c r="BQ295">
        <v>999.9</v>
      </c>
      <c r="BR295">
        <v>0</v>
      </c>
      <c r="BS295">
        <v>0</v>
      </c>
      <c r="BT295">
        <v>9019.9987499999988</v>
      </c>
      <c r="BU295">
        <v>0</v>
      </c>
      <c r="BV295">
        <v>140.65687500000001</v>
      </c>
      <c r="BW295">
        <v>-20.361975000000001</v>
      </c>
      <c r="BX295">
        <v>1902.0274999999999</v>
      </c>
      <c r="BY295">
        <v>1922.5725</v>
      </c>
      <c r="BZ295">
        <v>0.28771774999999999</v>
      </c>
      <c r="CA295">
        <v>1854.27</v>
      </c>
      <c r="CB295">
        <v>35.526499999999999</v>
      </c>
      <c r="CC295">
        <v>3.6126087500000001</v>
      </c>
      <c r="CD295">
        <v>3.5835862500000002</v>
      </c>
      <c r="CE295">
        <v>27.158462499999999</v>
      </c>
      <c r="CF295">
        <v>27.021037499999998</v>
      </c>
      <c r="CG295">
        <v>1199.9762499999999</v>
      </c>
      <c r="CH295">
        <v>0.499953125</v>
      </c>
      <c r="CI295">
        <v>0.500046875</v>
      </c>
      <c r="CJ295">
        <v>0</v>
      </c>
      <c r="CK295">
        <v>974.2795000000001</v>
      </c>
      <c r="CL295">
        <v>4.9990899999999998</v>
      </c>
      <c r="CM295">
        <v>10295.112499999999</v>
      </c>
      <c r="CN295">
        <v>9557.4962500000001</v>
      </c>
      <c r="CO295">
        <v>43.851374999999997</v>
      </c>
      <c r="CP295">
        <v>45.625</v>
      </c>
      <c r="CQ295">
        <v>44.655999999999999</v>
      </c>
      <c r="CR295">
        <v>44.625</v>
      </c>
      <c r="CS295">
        <v>45.125</v>
      </c>
      <c r="CT295">
        <v>597.43249999999989</v>
      </c>
      <c r="CU295">
        <v>597.54374999999993</v>
      </c>
      <c r="CV295">
        <v>0</v>
      </c>
      <c r="CW295">
        <v>1670268377.5999999</v>
      </c>
      <c r="CX295">
        <v>0</v>
      </c>
      <c r="CY295">
        <v>1670266866.0999999</v>
      </c>
      <c r="CZ295" t="s">
        <v>356</v>
      </c>
      <c r="DA295">
        <v>1670266861.5999999</v>
      </c>
      <c r="DB295">
        <v>1670266866.0999999</v>
      </c>
      <c r="DC295">
        <v>4</v>
      </c>
      <c r="DD295">
        <v>8.4000000000000005E-2</v>
      </c>
      <c r="DE295">
        <v>1.7999999999999999E-2</v>
      </c>
      <c r="DF295">
        <v>-3.9009999999999998</v>
      </c>
      <c r="DG295">
        <v>0.14799999999999999</v>
      </c>
      <c r="DH295">
        <v>415</v>
      </c>
      <c r="DI295">
        <v>36</v>
      </c>
      <c r="DJ295">
        <v>0.66</v>
      </c>
      <c r="DK295">
        <v>0.36</v>
      </c>
      <c r="DL295">
        <v>-20.278009756097561</v>
      </c>
      <c r="DM295">
        <v>-0.37257909407667661</v>
      </c>
      <c r="DN295">
        <v>8.9045389371001149E-2</v>
      </c>
      <c r="DO295">
        <v>0</v>
      </c>
      <c r="DP295">
        <v>0.28411665853658541</v>
      </c>
      <c r="DQ295">
        <v>-5.0461839721254127E-2</v>
      </c>
      <c r="DR295">
        <v>1.5645891469756611E-2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3.2959700000000001</v>
      </c>
      <c r="EB295">
        <v>2.6254499999999998</v>
      </c>
      <c r="EC295">
        <v>0.26946100000000001</v>
      </c>
      <c r="ED295">
        <v>0.26906799999999997</v>
      </c>
      <c r="EE295">
        <v>0.14382600000000001</v>
      </c>
      <c r="EF295">
        <v>0.14147499999999999</v>
      </c>
      <c r="EG295">
        <v>22083</v>
      </c>
      <c r="EH295">
        <v>22486.6</v>
      </c>
      <c r="EI295">
        <v>28143.4</v>
      </c>
      <c r="EJ295">
        <v>29632.7</v>
      </c>
      <c r="EK295">
        <v>33162.300000000003</v>
      </c>
      <c r="EL295">
        <v>35319</v>
      </c>
      <c r="EM295">
        <v>39720.400000000001</v>
      </c>
      <c r="EN295">
        <v>42343.8</v>
      </c>
      <c r="EO295">
        <v>2.2252800000000001</v>
      </c>
      <c r="EP295">
        <v>2.1655000000000002</v>
      </c>
      <c r="EQ295">
        <v>0.120737</v>
      </c>
      <c r="ER295">
        <v>0</v>
      </c>
      <c r="ES295">
        <v>31.7072</v>
      </c>
      <c r="ET295">
        <v>999.9</v>
      </c>
      <c r="EU295">
        <v>67.5</v>
      </c>
      <c r="EV295">
        <v>37</v>
      </c>
      <c r="EW295">
        <v>42.189900000000002</v>
      </c>
      <c r="EX295">
        <v>57.084899999999998</v>
      </c>
      <c r="EY295">
        <v>-2.5480800000000001</v>
      </c>
      <c r="EZ295">
        <v>2</v>
      </c>
      <c r="FA295">
        <v>0.50980899999999996</v>
      </c>
      <c r="FB295">
        <v>0.57298499999999997</v>
      </c>
      <c r="FC295">
        <v>20.270900000000001</v>
      </c>
      <c r="FD295">
        <v>5.21774</v>
      </c>
      <c r="FE295">
        <v>12.007899999999999</v>
      </c>
      <c r="FF295">
        <v>4.9870000000000001</v>
      </c>
      <c r="FG295">
        <v>3.2846500000000001</v>
      </c>
      <c r="FH295">
        <v>9999</v>
      </c>
      <c r="FI295">
        <v>9999</v>
      </c>
      <c r="FJ295">
        <v>9999</v>
      </c>
      <c r="FK295">
        <v>999.9</v>
      </c>
      <c r="FL295">
        <v>1.8658300000000001</v>
      </c>
      <c r="FM295">
        <v>1.8622000000000001</v>
      </c>
      <c r="FN295">
        <v>1.86429</v>
      </c>
      <c r="FO295">
        <v>1.8603499999999999</v>
      </c>
      <c r="FP295">
        <v>1.8610599999999999</v>
      </c>
      <c r="FQ295">
        <v>1.8602000000000001</v>
      </c>
      <c r="FR295">
        <v>1.86188</v>
      </c>
      <c r="FS295">
        <v>1.85842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-5.69</v>
      </c>
      <c r="GH295">
        <v>0.1482</v>
      </c>
      <c r="GI295">
        <v>-2.9546745296188361</v>
      </c>
      <c r="GJ295">
        <v>-2.737337881603403E-3</v>
      </c>
      <c r="GK295">
        <v>1.2769921614711079E-6</v>
      </c>
      <c r="GL295">
        <v>-3.2469241445839119E-10</v>
      </c>
      <c r="GM295">
        <v>0.14817000000000749</v>
      </c>
      <c r="GN295">
        <v>0</v>
      </c>
      <c r="GO295">
        <v>0</v>
      </c>
      <c r="GP295">
        <v>0</v>
      </c>
      <c r="GQ295">
        <v>4</v>
      </c>
      <c r="GR295">
        <v>2074</v>
      </c>
      <c r="GS295">
        <v>4</v>
      </c>
      <c r="GT295">
        <v>30</v>
      </c>
      <c r="GU295">
        <v>24.9</v>
      </c>
      <c r="GV295">
        <v>24.9</v>
      </c>
      <c r="GW295">
        <v>4.5495599999999996</v>
      </c>
      <c r="GX295">
        <v>2.49146</v>
      </c>
      <c r="GY295">
        <v>2.04834</v>
      </c>
      <c r="GZ295">
        <v>2.6061999999999999</v>
      </c>
      <c r="HA295">
        <v>2.1972700000000001</v>
      </c>
      <c r="HB295">
        <v>2.3559600000000001</v>
      </c>
      <c r="HC295">
        <v>40.3491</v>
      </c>
      <c r="HD295">
        <v>16.014600000000002</v>
      </c>
      <c r="HE295">
        <v>18</v>
      </c>
      <c r="HF295">
        <v>712.45299999999997</v>
      </c>
      <c r="HG295">
        <v>736.98500000000001</v>
      </c>
      <c r="HH295">
        <v>30.998899999999999</v>
      </c>
      <c r="HI295">
        <v>33.814700000000002</v>
      </c>
      <c r="HJ295">
        <v>30</v>
      </c>
      <c r="HK295">
        <v>33.697099999999999</v>
      </c>
      <c r="HL295">
        <v>33.688499999999998</v>
      </c>
      <c r="HM295">
        <v>90.963099999999997</v>
      </c>
      <c r="HN295">
        <v>22.877199999999998</v>
      </c>
      <c r="HO295">
        <v>75.545199999999994</v>
      </c>
      <c r="HP295">
        <v>31</v>
      </c>
      <c r="HQ295">
        <v>1869.15</v>
      </c>
      <c r="HR295">
        <v>35.577599999999997</v>
      </c>
      <c r="HS295">
        <v>99.161799999999999</v>
      </c>
      <c r="HT295">
        <v>98.202699999999993</v>
      </c>
    </row>
    <row r="296" spans="1:228" x14ac:dyDescent="0.2">
      <c r="A296">
        <v>281</v>
      </c>
      <c r="B296">
        <v>1670268362.5999999</v>
      </c>
      <c r="C296">
        <v>1118</v>
      </c>
      <c r="D296" t="s">
        <v>921</v>
      </c>
      <c r="E296" t="s">
        <v>922</v>
      </c>
      <c r="F296">
        <v>4</v>
      </c>
      <c r="G296">
        <v>1670268360.5999999</v>
      </c>
      <c r="H296">
        <f t="shared" si="136"/>
        <v>7.1338480882047475E-4</v>
      </c>
      <c r="I296">
        <f t="shared" si="137"/>
        <v>0.71338480882047473</v>
      </c>
      <c r="J296">
        <f t="shared" si="138"/>
        <v>24.056473300362089</v>
      </c>
      <c r="K296">
        <f t="shared" si="139"/>
        <v>1841.198571428572</v>
      </c>
      <c r="L296">
        <f t="shared" si="140"/>
        <v>894.48202739543217</v>
      </c>
      <c r="M296">
        <f t="shared" si="141"/>
        <v>90.316788259970707</v>
      </c>
      <c r="N296">
        <f t="shared" si="142"/>
        <v>185.90775043796489</v>
      </c>
      <c r="O296">
        <f t="shared" si="143"/>
        <v>4.2538694367184375E-2</v>
      </c>
      <c r="P296">
        <f t="shared" si="144"/>
        <v>3.6747164748383998</v>
      </c>
      <c r="Q296">
        <f t="shared" si="145"/>
        <v>4.2267008546988387E-2</v>
      </c>
      <c r="R296">
        <f t="shared" si="146"/>
        <v>2.6441145397348001E-2</v>
      </c>
      <c r="S296">
        <f t="shared" si="147"/>
        <v>226.11843952306825</v>
      </c>
      <c r="T296">
        <f t="shared" si="148"/>
        <v>34.315902514854031</v>
      </c>
      <c r="U296">
        <f t="shared" si="149"/>
        <v>33.669985714285723</v>
      </c>
      <c r="V296">
        <f t="shared" si="150"/>
        <v>5.2454382551385201</v>
      </c>
      <c r="W296">
        <f t="shared" si="151"/>
        <v>70.020754488282364</v>
      </c>
      <c r="X296">
        <f t="shared" si="152"/>
        <v>3.6160256779874995</v>
      </c>
      <c r="Y296">
        <f t="shared" si="153"/>
        <v>5.1642198151301324</v>
      </c>
      <c r="Z296">
        <f t="shared" si="154"/>
        <v>1.6294125771510206</v>
      </c>
      <c r="AA296">
        <f t="shared" si="155"/>
        <v>-31.460270068982936</v>
      </c>
      <c r="AB296">
        <f t="shared" si="156"/>
        <v>-55.233434508108985</v>
      </c>
      <c r="AC296">
        <f t="shared" si="157"/>
        <v>-3.4602777131522355</v>
      </c>
      <c r="AD296">
        <f t="shared" si="158"/>
        <v>135.96445723282409</v>
      </c>
      <c r="AE296">
        <f t="shared" si="159"/>
        <v>47.399158324961718</v>
      </c>
      <c r="AF296">
        <f t="shared" si="160"/>
        <v>0.71408200446046222</v>
      </c>
      <c r="AG296">
        <f t="shared" si="161"/>
        <v>24.056473300362089</v>
      </c>
      <c r="AH296">
        <v>1929.3042520693141</v>
      </c>
      <c r="AI296">
        <v>1912.168606060605</v>
      </c>
      <c r="AJ296">
        <v>1.72749121917811</v>
      </c>
      <c r="AK296">
        <v>64.412612484880171</v>
      </c>
      <c r="AL296">
        <f t="shared" si="162"/>
        <v>0.71338480882047473</v>
      </c>
      <c r="AM296">
        <v>35.526106698537077</v>
      </c>
      <c r="AN296">
        <v>35.811905000000003</v>
      </c>
      <c r="AO296">
        <v>-1.622189268481148E-5</v>
      </c>
      <c r="AP296">
        <v>92.771630971899214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47172.742172824204</v>
      </c>
      <c r="AV296">
        <f t="shared" si="166"/>
        <v>1199.998571428571</v>
      </c>
      <c r="AW296">
        <f t="shared" si="167"/>
        <v>1025.9255707373406</v>
      </c>
      <c r="AX296">
        <f t="shared" si="168"/>
        <v>0.85493899339896684</v>
      </c>
      <c r="AY296">
        <f t="shared" si="169"/>
        <v>0.18843225726000606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1670268360.5999999</v>
      </c>
      <c r="BF296">
        <v>1841.198571428572</v>
      </c>
      <c r="BG296">
        <v>1861.4328571428571</v>
      </c>
      <c r="BH296">
        <v>35.8125</v>
      </c>
      <c r="BI296">
        <v>35.526514285714292</v>
      </c>
      <c r="BJ296">
        <v>1846.9</v>
      </c>
      <c r="BK296">
        <v>35.664342857142863</v>
      </c>
      <c r="BL296">
        <v>650.02342857142855</v>
      </c>
      <c r="BM296">
        <v>100.871</v>
      </c>
      <c r="BN296">
        <v>0.1000486</v>
      </c>
      <c r="BO296">
        <v>33.391185714285712</v>
      </c>
      <c r="BP296">
        <v>33.669985714285723</v>
      </c>
      <c r="BQ296">
        <v>999.89999999999986</v>
      </c>
      <c r="BR296">
        <v>0</v>
      </c>
      <c r="BS296">
        <v>0</v>
      </c>
      <c r="BT296">
        <v>9005.982857142857</v>
      </c>
      <c r="BU296">
        <v>0</v>
      </c>
      <c r="BV296">
        <v>139.6321428571429</v>
      </c>
      <c r="BW296">
        <v>-20.234285714285711</v>
      </c>
      <c r="BX296">
        <v>1909.5828571428569</v>
      </c>
      <c r="BY296">
        <v>1929.997142857143</v>
      </c>
      <c r="BZ296">
        <v>0.28597471428571419</v>
      </c>
      <c r="CA296">
        <v>1861.4328571428571</v>
      </c>
      <c r="CB296">
        <v>35.526514285714292</v>
      </c>
      <c r="CC296">
        <v>3.6124399999999999</v>
      </c>
      <c r="CD296">
        <v>3.5835942857142848</v>
      </c>
      <c r="CE296">
        <v>27.15767142857143</v>
      </c>
      <c r="CF296">
        <v>27.021071428571432</v>
      </c>
      <c r="CG296">
        <v>1199.998571428571</v>
      </c>
      <c r="CH296">
        <v>0.49995057142857141</v>
      </c>
      <c r="CI296">
        <v>0.50004942857142864</v>
      </c>
      <c r="CJ296">
        <v>0</v>
      </c>
      <c r="CK296">
        <v>974.30914285714277</v>
      </c>
      <c r="CL296">
        <v>4.9990899999999998</v>
      </c>
      <c r="CM296">
        <v>10294.200000000001</v>
      </c>
      <c r="CN296">
        <v>9557.6842857142874</v>
      </c>
      <c r="CO296">
        <v>43.83</v>
      </c>
      <c r="CP296">
        <v>45.616</v>
      </c>
      <c r="CQ296">
        <v>44.642714285714291</v>
      </c>
      <c r="CR296">
        <v>44.625</v>
      </c>
      <c r="CS296">
        <v>45.125</v>
      </c>
      <c r="CT296">
        <v>597.43999999999994</v>
      </c>
      <c r="CU296">
        <v>597.55857142857144</v>
      </c>
      <c r="CV296">
        <v>0</v>
      </c>
      <c r="CW296">
        <v>1670268381.8</v>
      </c>
      <c r="CX296">
        <v>0</v>
      </c>
      <c r="CY296">
        <v>1670266866.0999999</v>
      </c>
      <c r="CZ296" t="s">
        <v>356</v>
      </c>
      <c r="DA296">
        <v>1670266861.5999999</v>
      </c>
      <c r="DB296">
        <v>1670266866.0999999</v>
      </c>
      <c r="DC296">
        <v>4</v>
      </c>
      <c r="DD296">
        <v>8.4000000000000005E-2</v>
      </c>
      <c r="DE296">
        <v>1.7999999999999999E-2</v>
      </c>
      <c r="DF296">
        <v>-3.9009999999999998</v>
      </c>
      <c r="DG296">
        <v>0.14799999999999999</v>
      </c>
      <c r="DH296">
        <v>415</v>
      </c>
      <c r="DI296">
        <v>36</v>
      </c>
      <c r="DJ296">
        <v>0.66</v>
      </c>
      <c r="DK296">
        <v>0.36</v>
      </c>
      <c r="DL296">
        <v>-20.264758536585362</v>
      </c>
      <c r="DM296">
        <v>-0.37686689895470887</v>
      </c>
      <c r="DN296">
        <v>8.7557746730329691E-2</v>
      </c>
      <c r="DO296">
        <v>0</v>
      </c>
      <c r="DP296">
        <v>0.27947121951219511</v>
      </c>
      <c r="DQ296">
        <v>6.4998104529616726E-2</v>
      </c>
      <c r="DR296">
        <v>9.1740971975905559E-3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357</v>
      </c>
      <c r="EA296">
        <v>3.2960799999999999</v>
      </c>
      <c r="EB296">
        <v>2.6251000000000002</v>
      </c>
      <c r="EC296">
        <v>0.27001999999999998</v>
      </c>
      <c r="ED296">
        <v>0.26961600000000002</v>
      </c>
      <c r="EE296">
        <v>0.143818</v>
      </c>
      <c r="EF296">
        <v>0.14147299999999999</v>
      </c>
      <c r="EG296">
        <v>22066.2</v>
      </c>
      <c r="EH296">
        <v>22469.5</v>
      </c>
      <c r="EI296">
        <v>28143.599999999999</v>
      </c>
      <c r="EJ296">
        <v>29632.5</v>
      </c>
      <c r="EK296">
        <v>33162.6</v>
      </c>
      <c r="EL296">
        <v>35319</v>
      </c>
      <c r="EM296">
        <v>39720.300000000003</v>
      </c>
      <c r="EN296">
        <v>42343.8</v>
      </c>
      <c r="EO296">
        <v>2.2254299999999998</v>
      </c>
      <c r="EP296">
        <v>2.1654200000000001</v>
      </c>
      <c r="EQ296">
        <v>0.121556</v>
      </c>
      <c r="ER296">
        <v>0</v>
      </c>
      <c r="ES296">
        <v>31.7056</v>
      </c>
      <c r="ET296">
        <v>999.9</v>
      </c>
      <c r="EU296">
        <v>67.599999999999994</v>
      </c>
      <c r="EV296">
        <v>37</v>
      </c>
      <c r="EW296">
        <v>42.253300000000003</v>
      </c>
      <c r="EX296">
        <v>57.174900000000001</v>
      </c>
      <c r="EY296">
        <v>-2.4919899999999999</v>
      </c>
      <c r="EZ296">
        <v>2</v>
      </c>
      <c r="FA296">
        <v>0.50977099999999997</v>
      </c>
      <c r="FB296">
        <v>0.56781000000000004</v>
      </c>
      <c r="FC296">
        <v>20.270900000000001</v>
      </c>
      <c r="FD296">
        <v>5.2175900000000004</v>
      </c>
      <c r="FE296">
        <v>12.007899999999999</v>
      </c>
      <c r="FF296">
        <v>4.9867499999999998</v>
      </c>
      <c r="FG296">
        <v>3.2846500000000001</v>
      </c>
      <c r="FH296">
        <v>9999</v>
      </c>
      <c r="FI296">
        <v>9999</v>
      </c>
      <c r="FJ296">
        <v>9999</v>
      </c>
      <c r="FK296">
        <v>999.9</v>
      </c>
      <c r="FL296">
        <v>1.8658300000000001</v>
      </c>
      <c r="FM296">
        <v>1.8621799999999999</v>
      </c>
      <c r="FN296">
        <v>1.8642799999999999</v>
      </c>
      <c r="FO296">
        <v>1.8603499999999999</v>
      </c>
      <c r="FP296">
        <v>1.8610599999999999</v>
      </c>
      <c r="FQ296">
        <v>1.8602000000000001</v>
      </c>
      <c r="FR296">
        <v>1.86188</v>
      </c>
      <c r="FS296">
        <v>1.8584000000000001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-5.71</v>
      </c>
      <c r="GH296">
        <v>0.1482</v>
      </c>
      <c r="GI296">
        <v>-2.9546745296188361</v>
      </c>
      <c r="GJ296">
        <v>-2.737337881603403E-3</v>
      </c>
      <c r="GK296">
        <v>1.2769921614711079E-6</v>
      </c>
      <c r="GL296">
        <v>-3.2469241445839119E-10</v>
      </c>
      <c r="GM296">
        <v>0.14817000000000749</v>
      </c>
      <c r="GN296">
        <v>0</v>
      </c>
      <c r="GO296">
        <v>0</v>
      </c>
      <c r="GP296">
        <v>0</v>
      </c>
      <c r="GQ296">
        <v>4</v>
      </c>
      <c r="GR296">
        <v>2074</v>
      </c>
      <c r="GS296">
        <v>4</v>
      </c>
      <c r="GT296">
        <v>30</v>
      </c>
      <c r="GU296">
        <v>25</v>
      </c>
      <c r="GV296">
        <v>24.9</v>
      </c>
      <c r="GW296">
        <v>4.5617700000000001</v>
      </c>
      <c r="GX296">
        <v>2.4853499999999999</v>
      </c>
      <c r="GY296">
        <v>2.04834</v>
      </c>
      <c r="GZ296">
        <v>2.6049799999999999</v>
      </c>
      <c r="HA296">
        <v>2.1972700000000001</v>
      </c>
      <c r="HB296">
        <v>2.3547400000000001</v>
      </c>
      <c r="HC296">
        <v>40.3491</v>
      </c>
      <c r="HD296">
        <v>16.014600000000002</v>
      </c>
      <c r="HE296">
        <v>18</v>
      </c>
      <c r="HF296">
        <v>712.55899999999997</v>
      </c>
      <c r="HG296">
        <v>736.87900000000002</v>
      </c>
      <c r="HH296">
        <v>30.998699999999999</v>
      </c>
      <c r="HI296">
        <v>33.813200000000002</v>
      </c>
      <c r="HJ296">
        <v>29.9999</v>
      </c>
      <c r="HK296">
        <v>33.6952</v>
      </c>
      <c r="HL296">
        <v>33.685699999999997</v>
      </c>
      <c r="HM296">
        <v>91.2119</v>
      </c>
      <c r="HN296">
        <v>22.877199999999998</v>
      </c>
      <c r="HO296">
        <v>75.545199999999994</v>
      </c>
      <c r="HP296">
        <v>31</v>
      </c>
      <c r="HQ296">
        <v>1875.83</v>
      </c>
      <c r="HR296">
        <v>35.578499999999998</v>
      </c>
      <c r="HS296">
        <v>99.162099999999995</v>
      </c>
      <c r="HT296">
        <v>98.202399999999997</v>
      </c>
    </row>
    <row r="297" spans="1:228" x14ac:dyDescent="0.2">
      <c r="A297">
        <v>282</v>
      </c>
      <c r="B297">
        <v>1670268366.5999999</v>
      </c>
      <c r="C297">
        <v>1122</v>
      </c>
      <c r="D297" t="s">
        <v>923</v>
      </c>
      <c r="E297" t="s">
        <v>924</v>
      </c>
      <c r="F297">
        <v>4</v>
      </c>
      <c r="G297">
        <v>1670268364.2874999</v>
      </c>
      <c r="H297">
        <f t="shared" si="136"/>
        <v>7.1034862448382714E-4</v>
      </c>
      <c r="I297">
        <f t="shared" si="137"/>
        <v>0.71034862448382718</v>
      </c>
      <c r="J297">
        <f t="shared" si="138"/>
        <v>24.947048705146607</v>
      </c>
      <c r="K297">
        <f t="shared" si="139"/>
        <v>1847.2225000000001</v>
      </c>
      <c r="L297">
        <f t="shared" si="140"/>
        <v>861.47517123875139</v>
      </c>
      <c r="M297">
        <f t="shared" si="141"/>
        <v>86.984856991347684</v>
      </c>
      <c r="N297">
        <f t="shared" si="142"/>
        <v>186.5177202526344</v>
      </c>
      <c r="O297">
        <f t="shared" si="143"/>
        <v>4.2284506216183355E-2</v>
      </c>
      <c r="P297">
        <f t="shared" si="144"/>
        <v>3.6674037647249409</v>
      </c>
      <c r="Q297">
        <f t="shared" si="145"/>
        <v>4.2015514904982808E-2</v>
      </c>
      <c r="R297">
        <f t="shared" si="146"/>
        <v>2.6283721783105507E-2</v>
      </c>
      <c r="S297">
        <f t="shared" si="147"/>
        <v>226.11992882202051</v>
      </c>
      <c r="T297">
        <f t="shared" si="148"/>
        <v>34.319283205830615</v>
      </c>
      <c r="U297">
        <f t="shared" si="149"/>
        <v>33.679237499999999</v>
      </c>
      <c r="V297">
        <f t="shared" si="150"/>
        <v>5.248152369662999</v>
      </c>
      <c r="W297">
        <f t="shared" si="151"/>
        <v>70.015737785665252</v>
      </c>
      <c r="X297">
        <f t="shared" si="152"/>
        <v>3.6159695554112972</v>
      </c>
      <c r="Y297">
        <f t="shared" si="153"/>
        <v>5.1645096799245849</v>
      </c>
      <c r="Z297">
        <f t="shared" si="154"/>
        <v>1.6321828142517019</v>
      </c>
      <c r="AA297">
        <f t="shared" si="155"/>
        <v>-31.326374339736777</v>
      </c>
      <c r="AB297">
        <f t="shared" si="156"/>
        <v>-56.754685449810765</v>
      </c>
      <c r="AC297">
        <f t="shared" si="157"/>
        <v>-3.5628499597647703</v>
      </c>
      <c r="AD297">
        <f t="shared" si="158"/>
        <v>134.4760190727082</v>
      </c>
      <c r="AE297">
        <f t="shared" si="159"/>
        <v>47.616454611140291</v>
      </c>
      <c r="AF297">
        <f t="shared" si="160"/>
        <v>0.71558334413173896</v>
      </c>
      <c r="AG297">
        <f t="shared" si="161"/>
        <v>24.947048705146607</v>
      </c>
      <c r="AH297">
        <v>1936.183072681177</v>
      </c>
      <c r="AI297">
        <v>1918.8699393939389</v>
      </c>
      <c r="AJ297">
        <v>1.6749441738939059</v>
      </c>
      <c r="AK297">
        <v>64.412612484880171</v>
      </c>
      <c r="AL297">
        <f t="shared" si="162"/>
        <v>0.71034862448382718</v>
      </c>
      <c r="AM297">
        <v>35.526340501023959</v>
      </c>
      <c r="AN297">
        <v>35.810849999999988</v>
      </c>
      <c r="AO297">
        <v>-3.2312449861704209E-6</v>
      </c>
      <c r="AP297">
        <v>92.771630971899214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47042.160952810962</v>
      </c>
      <c r="AV297">
        <f t="shared" si="166"/>
        <v>1200.0062499999999</v>
      </c>
      <c r="AW297">
        <f t="shared" si="167"/>
        <v>1025.9321574207358</v>
      </c>
      <c r="AX297">
        <f t="shared" si="168"/>
        <v>0.85493901170992737</v>
      </c>
      <c r="AY297">
        <f t="shared" si="169"/>
        <v>0.18843229260015981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1670268364.2874999</v>
      </c>
      <c r="BF297">
        <v>1847.2225000000001</v>
      </c>
      <c r="BG297">
        <v>1867.55</v>
      </c>
      <c r="BH297">
        <v>35.811612500000003</v>
      </c>
      <c r="BI297">
        <v>35.525024999999999</v>
      </c>
      <c r="BJ297">
        <v>1852.93</v>
      </c>
      <c r="BK297">
        <v>35.6634125</v>
      </c>
      <c r="BL297">
        <v>650.022875</v>
      </c>
      <c r="BM297">
        <v>100.871875</v>
      </c>
      <c r="BN297">
        <v>0.10010875</v>
      </c>
      <c r="BO297">
        <v>33.392187500000013</v>
      </c>
      <c r="BP297">
        <v>33.679237499999999</v>
      </c>
      <c r="BQ297">
        <v>999.9</v>
      </c>
      <c r="BR297">
        <v>0</v>
      </c>
      <c r="BS297">
        <v>0</v>
      </c>
      <c r="BT297">
        <v>8980.625</v>
      </c>
      <c r="BU297">
        <v>0</v>
      </c>
      <c r="BV297">
        <v>138.98374999999999</v>
      </c>
      <c r="BW297">
        <v>-20.328412499999999</v>
      </c>
      <c r="BX297">
        <v>1915.83</v>
      </c>
      <c r="BY297">
        <v>1936.3387499999999</v>
      </c>
      <c r="BZ297">
        <v>0.28658962500000001</v>
      </c>
      <c r="CA297">
        <v>1867.55</v>
      </c>
      <c r="CB297">
        <v>35.525024999999999</v>
      </c>
      <c r="CC297">
        <v>3.6123799999999999</v>
      </c>
      <c r="CD297">
        <v>3.5834712500000001</v>
      </c>
      <c r="CE297">
        <v>27.157425</v>
      </c>
      <c r="CF297">
        <v>27.020487500000002</v>
      </c>
      <c r="CG297">
        <v>1200.0062499999999</v>
      </c>
      <c r="CH297">
        <v>0.49994937499999997</v>
      </c>
      <c r="CI297">
        <v>0.50005062499999997</v>
      </c>
      <c r="CJ297">
        <v>0</v>
      </c>
      <c r="CK297">
        <v>974.26200000000006</v>
      </c>
      <c r="CL297">
        <v>4.9990899999999998</v>
      </c>
      <c r="CM297">
        <v>10293.575000000001</v>
      </c>
      <c r="CN297">
        <v>9557.7287500000002</v>
      </c>
      <c r="CO297">
        <v>43.811999999999998</v>
      </c>
      <c r="CP297">
        <v>45.617125000000001</v>
      </c>
      <c r="CQ297">
        <v>44.640500000000003</v>
      </c>
      <c r="CR297">
        <v>44.625</v>
      </c>
      <c r="CS297">
        <v>45.140500000000003</v>
      </c>
      <c r="CT297">
        <v>597.44375000000014</v>
      </c>
      <c r="CU297">
        <v>597.56375000000003</v>
      </c>
      <c r="CV297">
        <v>0</v>
      </c>
      <c r="CW297">
        <v>1670268385.4000001</v>
      </c>
      <c r="CX297">
        <v>0</v>
      </c>
      <c r="CY297">
        <v>1670266866.0999999</v>
      </c>
      <c r="CZ297" t="s">
        <v>356</v>
      </c>
      <c r="DA297">
        <v>1670266861.5999999</v>
      </c>
      <c r="DB297">
        <v>1670266866.0999999</v>
      </c>
      <c r="DC297">
        <v>4</v>
      </c>
      <c r="DD297">
        <v>8.4000000000000005E-2</v>
      </c>
      <c r="DE297">
        <v>1.7999999999999999E-2</v>
      </c>
      <c r="DF297">
        <v>-3.9009999999999998</v>
      </c>
      <c r="DG297">
        <v>0.14799999999999999</v>
      </c>
      <c r="DH297">
        <v>415</v>
      </c>
      <c r="DI297">
        <v>36</v>
      </c>
      <c r="DJ297">
        <v>0.66</v>
      </c>
      <c r="DK297">
        <v>0.36</v>
      </c>
      <c r="DL297">
        <v>-20.290687804878051</v>
      </c>
      <c r="DM297">
        <v>-0.1693965156794198</v>
      </c>
      <c r="DN297">
        <v>6.7981414946353277E-2</v>
      </c>
      <c r="DO297">
        <v>0</v>
      </c>
      <c r="DP297">
        <v>0.28231400000000001</v>
      </c>
      <c r="DQ297">
        <v>5.7849951219512238E-2</v>
      </c>
      <c r="DR297">
        <v>7.1680346797941604E-3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357</v>
      </c>
      <c r="EA297">
        <v>3.2961399999999998</v>
      </c>
      <c r="EB297">
        <v>2.6252399999999998</v>
      </c>
      <c r="EC297">
        <v>0.270563</v>
      </c>
      <c r="ED297">
        <v>0.270177</v>
      </c>
      <c r="EE297">
        <v>0.143818</v>
      </c>
      <c r="EF297">
        <v>0.14147199999999999</v>
      </c>
      <c r="EG297">
        <v>22050</v>
      </c>
      <c r="EH297">
        <v>22452.2</v>
      </c>
      <c r="EI297">
        <v>28143.9</v>
      </c>
      <c r="EJ297">
        <v>29632.6</v>
      </c>
      <c r="EK297">
        <v>33163.1</v>
      </c>
      <c r="EL297">
        <v>35319</v>
      </c>
      <c r="EM297">
        <v>39720.9</v>
      </c>
      <c r="EN297">
        <v>42343.6</v>
      </c>
      <c r="EO297">
        <v>2.2255199999999999</v>
      </c>
      <c r="EP297">
        <v>2.1656</v>
      </c>
      <c r="EQ297">
        <v>0.122283</v>
      </c>
      <c r="ER297">
        <v>0</v>
      </c>
      <c r="ES297">
        <v>31.7044</v>
      </c>
      <c r="ET297">
        <v>999.9</v>
      </c>
      <c r="EU297">
        <v>67.599999999999994</v>
      </c>
      <c r="EV297">
        <v>37</v>
      </c>
      <c r="EW297">
        <v>42.255099999999999</v>
      </c>
      <c r="EX297">
        <v>57.3249</v>
      </c>
      <c r="EY297">
        <v>-2.4959899999999999</v>
      </c>
      <c r="EZ297">
        <v>2</v>
      </c>
      <c r="FA297">
        <v>0.50970300000000002</v>
      </c>
      <c r="FB297">
        <v>0.56339899999999998</v>
      </c>
      <c r="FC297">
        <v>20.2712</v>
      </c>
      <c r="FD297">
        <v>5.2175900000000004</v>
      </c>
      <c r="FE297">
        <v>12.007099999999999</v>
      </c>
      <c r="FF297">
        <v>4.98665</v>
      </c>
      <c r="FG297">
        <v>3.2846500000000001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1.8622000000000001</v>
      </c>
      <c r="FN297">
        <v>1.86426</v>
      </c>
      <c r="FO297">
        <v>1.8603499999999999</v>
      </c>
      <c r="FP297">
        <v>1.86103</v>
      </c>
      <c r="FQ297">
        <v>1.86019</v>
      </c>
      <c r="FR297">
        <v>1.86188</v>
      </c>
      <c r="FS297">
        <v>1.8584099999999999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-5.71</v>
      </c>
      <c r="GH297">
        <v>0.14810000000000001</v>
      </c>
      <c r="GI297">
        <v>-2.9546745296188361</v>
      </c>
      <c r="GJ297">
        <v>-2.737337881603403E-3</v>
      </c>
      <c r="GK297">
        <v>1.2769921614711079E-6</v>
      </c>
      <c r="GL297">
        <v>-3.2469241445839119E-10</v>
      </c>
      <c r="GM297">
        <v>0.14817000000000749</v>
      </c>
      <c r="GN297">
        <v>0</v>
      </c>
      <c r="GO297">
        <v>0</v>
      </c>
      <c r="GP297">
        <v>0</v>
      </c>
      <c r="GQ297">
        <v>4</v>
      </c>
      <c r="GR297">
        <v>2074</v>
      </c>
      <c r="GS297">
        <v>4</v>
      </c>
      <c r="GT297">
        <v>30</v>
      </c>
      <c r="GU297">
        <v>25.1</v>
      </c>
      <c r="GV297">
        <v>25</v>
      </c>
      <c r="GW297">
        <v>4.5739700000000001</v>
      </c>
      <c r="GX297">
        <v>2.4731399999999999</v>
      </c>
      <c r="GY297">
        <v>2.04834</v>
      </c>
      <c r="GZ297">
        <v>2.6061999999999999</v>
      </c>
      <c r="HA297">
        <v>2.1972700000000001</v>
      </c>
      <c r="HB297">
        <v>2.3584000000000001</v>
      </c>
      <c r="HC297">
        <v>40.3491</v>
      </c>
      <c r="HD297">
        <v>16.005800000000001</v>
      </c>
      <c r="HE297">
        <v>18</v>
      </c>
      <c r="HF297">
        <v>712.63</v>
      </c>
      <c r="HG297">
        <v>737.04399999999998</v>
      </c>
      <c r="HH297">
        <v>30.998799999999999</v>
      </c>
      <c r="HI297">
        <v>33.811199999999999</v>
      </c>
      <c r="HJ297">
        <v>29.9999</v>
      </c>
      <c r="HK297">
        <v>33.694000000000003</v>
      </c>
      <c r="HL297">
        <v>33.685499999999998</v>
      </c>
      <c r="HM297">
        <v>91.456400000000002</v>
      </c>
      <c r="HN297">
        <v>22.877199999999998</v>
      </c>
      <c r="HO297">
        <v>75.545199999999994</v>
      </c>
      <c r="HP297">
        <v>31</v>
      </c>
      <c r="HQ297">
        <v>1882.51</v>
      </c>
      <c r="HR297">
        <v>35.58</v>
      </c>
      <c r="HS297">
        <v>99.163399999999996</v>
      </c>
      <c r="HT297">
        <v>98.202299999999994</v>
      </c>
    </row>
    <row r="298" spans="1:228" x14ac:dyDescent="0.2">
      <c r="A298">
        <v>283</v>
      </c>
      <c r="B298">
        <v>1670268370.5999999</v>
      </c>
      <c r="C298">
        <v>1126</v>
      </c>
      <c r="D298" t="s">
        <v>925</v>
      </c>
      <c r="E298" t="s">
        <v>926</v>
      </c>
      <c r="F298">
        <v>4</v>
      </c>
      <c r="G298">
        <v>1670268368.5999999</v>
      </c>
      <c r="H298">
        <f t="shared" si="136"/>
        <v>7.2618863542809914E-4</v>
      </c>
      <c r="I298">
        <f t="shared" si="137"/>
        <v>0.72618863542809919</v>
      </c>
      <c r="J298">
        <f t="shared" si="138"/>
        <v>23.892662113242018</v>
      </c>
      <c r="K298">
        <f t="shared" si="139"/>
        <v>1854.31</v>
      </c>
      <c r="L298">
        <f t="shared" si="140"/>
        <v>927.475572868737</v>
      </c>
      <c r="M298">
        <f t="shared" si="141"/>
        <v>93.648664530460991</v>
      </c>
      <c r="N298">
        <f t="shared" si="142"/>
        <v>187.23259156934779</v>
      </c>
      <c r="O298">
        <f t="shared" si="143"/>
        <v>4.3230584849148573E-2</v>
      </c>
      <c r="P298">
        <f t="shared" si="144"/>
        <v>3.6685330810166525</v>
      </c>
      <c r="Q298">
        <f t="shared" si="145"/>
        <v>4.2949551108637532E-2</v>
      </c>
      <c r="R298">
        <f t="shared" si="146"/>
        <v>2.6868566724402368E-2</v>
      </c>
      <c r="S298">
        <f t="shared" si="147"/>
        <v>226.11819138002301</v>
      </c>
      <c r="T298">
        <f t="shared" si="148"/>
        <v>34.316094981375265</v>
      </c>
      <c r="U298">
        <f t="shared" si="149"/>
        <v>33.679900000000004</v>
      </c>
      <c r="V298">
        <f t="shared" si="150"/>
        <v>5.2483467682821079</v>
      </c>
      <c r="W298">
        <f t="shared" si="151"/>
        <v>70.015958729415189</v>
      </c>
      <c r="X298">
        <f t="shared" si="152"/>
        <v>3.6160645372648488</v>
      </c>
      <c r="Y298">
        <f t="shared" si="153"/>
        <v>5.1646290401300519</v>
      </c>
      <c r="Z298">
        <f t="shared" si="154"/>
        <v>1.6322822310172591</v>
      </c>
      <c r="AA298">
        <f t="shared" si="155"/>
        <v>-32.024918822379171</v>
      </c>
      <c r="AB298">
        <f t="shared" si="156"/>
        <v>-56.821606604741433</v>
      </c>
      <c r="AC298">
        <f t="shared" si="157"/>
        <v>-3.5659717067401777</v>
      </c>
      <c r="AD298">
        <f t="shared" si="158"/>
        <v>133.70569424616224</v>
      </c>
      <c r="AE298">
        <f t="shared" si="159"/>
        <v>47.99729297612776</v>
      </c>
      <c r="AF298">
        <f t="shared" si="160"/>
        <v>0.71802971168045093</v>
      </c>
      <c r="AG298">
        <f t="shared" si="161"/>
        <v>23.892662113242018</v>
      </c>
      <c r="AH298">
        <v>1943.1658893961769</v>
      </c>
      <c r="AI298">
        <v>1925.875212121211</v>
      </c>
      <c r="AJ298">
        <v>1.7849367318537079</v>
      </c>
      <c r="AK298">
        <v>64.412612484880171</v>
      </c>
      <c r="AL298">
        <f t="shared" si="162"/>
        <v>0.72618863542809919</v>
      </c>
      <c r="AM298">
        <v>35.524314365533037</v>
      </c>
      <c r="AN298">
        <v>35.815358823529408</v>
      </c>
      <c r="AO298">
        <v>-3.6498735469541072E-5</v>
      </c>
      <c r="AP298">
        <v>92.771630971899214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47062.235903611603</v>
      </c>
      <c r="AV298">
        <f t="shared" si="166"/>
        <v>1199.998571428571</v>
      </c>
      <c r="AW298">
        <f t="shared" si="167"/>
        <v>1025.9254421658147</v>
      </c>
      <c r="AX298">
        <f t="shared" si="168"/>
        <v>0.85493888625590098</v>
      </c>
      <c r="AY298">
        <f t="shared" si="169"/>
        <v>0.18843205047388883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1670268368.5999999</v>
      </c>
      <c r="BF298">
        <v>1854.31</v>
      </c>
      <c r="BG298">
        <v>1874.8</v>
      </c>
      <c r="BH298">
        <v>35.8127</v>
      </c>
      <c r="BI298">
        <v>35.525128571428567</v>
      </c>
      <c r="BJ298">
        <v>1860.025714285714</v>
      </c>
      <c r="BK298">
        <v>35.664542857142862</v>
      </c>
      <c r="BL298">
        <v>650.01271428571431</v>
      </c>
      <c r="BM298">
        <v>100.8715714285714</v>
      </c>
      <c r="BN298">
        <v>9.9998357142857167E-2</v>
      </c>
      <c r="BO298">
        <v>33.392600000000002</v>
      </c>
      <c r="BP298">
        <v>33.679900000000004</v>
      </c>
      <c r="BQ298">
        <v>999.89999999999986</v>
      </c>
      <c r="BR298">
        <v>0</v>
      </c>
      <c r="BS298">
        <v>0</v>
      </c>
      <c r="BT298">
        <v>8984.5542857142846</v>
      </c>
      <c r="BU298">
        <v>0</v>
      </c>
      <c r="BV298">
        <v>138.0792857142857</v>
      </c>
      <c r="BW298">
        <v>-20.489557142857141</v>
      </c>
      <c r="BX298">
        <v>1923.1857142857141</v>
      </c>
      <c r="BY298">
        <v>1943.8571428571429</v>
      </c>
      <c r="BZ298">
        <v>0.28757242857142862</v>
      </c>
      <c r="CA298">
        <v>1874.8</v>
      </c>
      <c r="CB298">
        <v>35.525128571428567</v>
      </c>
      <c r="CC298">
        <v>3.612480000000001</v>
      </c>
      <c r="CD298">
        <v>3.5834742857142858</v>
      </c>
      <c r="CE298">
        <v>27.157885714285719</v>
      </c>
      <c r="CF298">
        <v>27.020499999999998</v>
      </c>
      <c r="CG298">
        <v>1199.998571428571</v>
      </c>
      <c r="CH298">
        <v>0.49995285714285709</v>
      </c>
      <c r="CI298">
        <v>0.5000471428571428</v>
      </c>
      <c r="CJ298">
        <v>0</v>
      </c>
      <c r="CK298">
        <v>974.20671428571438</v>
      </c>
      <c r="CL298">
        <v>4.9990899999999998</v>
      </c>
      <c r="CM298">
        <v>10293.028571428569</v>
      </c>
      <c r="CN298">
        <v>9557.6728571428557</v>
      </c>
      <c r="CO298">
        <v>43.83</v>
      </c>
      <c r="CP298">
        <v>45.616</v>
      </c>
      <c r="CQ298">
        <v>44.642714285714291</v>
      </c>
      <c r="CR298">
        <v>44.625</v>
      </c>
      <c r="CS298">
        <v>45.125</v>
      </c>
      <c r="CT298">
        <v>597.4442857142858</v>
      </c>
      <c r="CU298">
        <v>597.5542857142857</v>
      </c>
      <c r="CV298">
        <v>0</v>
      </c>
      <c r="CW298">
        <v>1670268389.5999999</v>
      </c>
      <c r="CX298">
        <v>0</v>
      </c>
      <c r="CY298">
        <v>1670266866.0999999</v>
      </c>
      <c r="CZ298" t="s">
        <v>356</v>
      </c>
      <c r="DA298">
        <v>1670266861.5999999</v>
      </c>
      <c r="DB298">
        <v>1670266866.0999999</v>
      </c>
      <c r="DC298">
        <v>4</v>
      </c>
      <c r="DD298">
        <v>8.4000000000000005E-2</v>
      </c>
      <c r="DE298">
        <v>1.7999999999999999E-2</v>
      </c>
      <c r="DF298">
        <v>-3.9009999999999998</v>
      </c>
      <c r="DG298">
        <v>0.14799999999999999</v>
      </c>
      <c r="DH298">
        <v>415</v>
      </c>
      <c r="DI298">
        <v>36</v>
      </c>
      <c r="DJ298">
        <v>0.66</v>
      </c>
      <c r="DK298">
        <v>0.36</v>
      </c>
      <c r="DL298">
        <v>-20.339068292682931</v>
      </c>
      <c r="DM298">
        <v>-0.45513449477359003</v>
      </c>
      <c r="DN298">
        <v>9.4150319453428472E-2</v>
      </c>
      <c r="DO298">
        <v>0</v>
      </c>
      <c r="DP298">
        <v>0.28578851219512202</v>
      </c>
      <c r="DQ298">
        <v>1.5980174216027689E-2</v>
      </c>
      <c r="DR298">
        <v>2.6085400376264231E-3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357</v>
      </c>
      <c r="EA298">
        <v>3.2960400000000001</v>
      </c>
      <c r="EB298">
        <v>2.62507</v>
      </c>
      <c r="EC298">
        <v>0.27112399999999998</v>
      </c>
      <c r="ED298">
        <v>0.27072800000000002</v>
      </c>
      <c r="EE298">
        <v>0.14383000000000001</v>
      </c>
      <c r="EF298">
        <v>0.14147699999999999</v>
      </c>
      <c r="EG298">
        <v>22032.799999999999</v>
      </c>
      <c r="EH298">
        <v>22435.3</v>
      </c>
      <c r="EI298">
        <v>28143.7</v>
      </c>
      <c r="EJ298">
        <v>29632.799999999999</v>
      </c>
      <c r="EK298">
        <v>33162.800000000003</v>
      </c>
      <c r="EL298">
        <v>35319.4</v>
      </c>
      <c r="EM298">
        <v>39721</v>
      </c>
      <c r="EN298">
        <v>42344.3</v>
      </c>
      <c r="EO298">
        <v>2.2255500000000001</v>
      </c>
      <c r="EP298">
        <v>2.1656300000000002</v>
      </c>
      <c r="EQ298">
        <v>0.121221</v>
      </c>
      <c r="ER298">
        <v>0</v>
      </c>
      <c r="ES298">
        <v>31.7028</v>
      </c>
      <c r="ET298">
        <v>999.9</v>
      </c>
      <c r="EU298">
        <v>67.599999999999994</v>
      </c>
      <c r="EV298">
        <v>37</v>
      </c>
      <c r="EW298">
        <v>42.253999999999998</v>
      </c>
      <c r="EX298">
        <v>57.174900000000001</v>
      </c>
      <c r="EY298">
        <v>-2.4759600000000002</v>
      </c>
      <c r="EZ298">
        <v>2</v>
      </c>
      <c r="FA298">
        <v>0.509108</v>
      </c>
      <c r="FB298">
        <v>0.56053900000000001</v>
      </c>
      <c r="FC298">
        <v>20.2712</v>
      </c>
      <c r="FD298">
        <v>5.2166899999999998</v>
      </c>
      <c r="FE298">
        <v>12.0085</v>
      </c>
      <c r="FF298">
        <v>4.9865500000000003</v>
      </c>
      <c r="FG298">
        <v>3.2845300000000002</v>
      </c>
      <c r="FH298">
        <v>9999</v>
      </c>
      <c r="FI298">
        <v>9999</v>
      </c>
      <c r="FJ298">
        <v>9999</v>
      </c>
      <c r="FK298">
        <v>999.9</v>
      </c>
      <c r="FL298">
        <v>1.8658300000000001</v>
      </c>
      <c r="FM298">
        <v>1.8622300000000001</v>
      </c>
      <c r="FN298">
        <v>1.8642799999999999</v>
      </c>
      <c r="FO298">
        <v>1.8603499999999999</v>
      </c>
      <c r="FP298">
        <v>1.8610500000000001</v>
      </c>
      <c r="FQ298">
        <v>1.86019</v>
      </c>
      <c r="FR298">
        <v>1.86188</v>
      </c>
      <c r="FS298">
        <v>1.85842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-5.72</v>
      </c>
      <c r="GH298">
        <v>0.14810000000000001</v>
      </c>
      <c r="GI298">
        <v>-2.9546745296188361</v>
      </c>
      <c r="GJ298">
        <v>-2.737337881603403E-3</v>
      </c>
      <c r="GK298">
        <v>1.2769921614711079E-6</v>
      </c>
      <c r="GL298">
        <v>-3.2469241445839119E-10</v>
      </c>
      <c r="GM298">
        <v>0.14817000000000749</v>
      </c>
      <c r="GN298">
        <v>0</v>
      </c>
      <c r="GO298">
        <v>0</v>
      </c>
      <c r="GP298">
        <v>0</v>
      </c>
      <c r="GQ298">
        <v>4</v>
      </c>
      <c r="GR298">
        <v>2074</v>
      </c>
      <c r="GS298">
        <v>4</v>
      </c>
      <c r="GT298">
        <v>30</v>
      </c>
      <c r="GU298">
        <v>25.1</v>
      </c>
      <c r="GV298">
        <v>25.1</v>
      </c>
      <c r="GW298">
        <v>4.5849599999999997</v>
      </c>
      <c r="GX298">
        <v>2.4633799999999999</v>
      </c>
      <c r="GY298">
        <v>2.04834</v>
      </c>
      <c r="GZ298">
        <v>2.6049799999999999</v>
      </c>
      <c r="HA298">
        <v>2.1972700000000001</v>
      </c>
      <c r="HB298">
        <v>2.34497</v>
      </c>
      <c r="HC298">
        <v>40.3491</v>
      </c>
      <c r="HD298">
        <v>16.014600000000002</v>
      </c>
      <c r="HE298">
        <v>18</v>
      </c>
      <c r="HF298">
        <v>712.62300000000005</v>
      </c>
      <c r="HG298">
        <v>737.03300000000002</v>
      </c>
      <c r="HH298">
        <v>30.998999999999999</v>
      </c>
      <c r="HI298">
        <v>33.8093</v>
      </c>
      <c r="HJ298">
        <v>29.9999</v>
      </c>
      <c r="HK298">
        <v>33.691400000000002</v>
      </c>
      <c r="HL298">
        <v>33.6828</v>
      </c>
      <c r="HM298">
        <v>91.699100000000001</v>
      </c>
      <c r="HN298">
        <v>22.877199999999998</v>
      </c>
      <c r="HO298">
        <v>75.545199999999994</v>
      </c>
      <c r="HP298">
        <v>31</v>
      </c>
      <c r="HQ298">
        <v>1889.19</v>
      </c>
      <c r="HR298">
        <v>35.580100000000002</v>
      </c>
      <c r="HS298">
        <v>99.163200000000003</v>
      </c>
      <c r="HT298">
        <v>98.203500000000005</v>
      </c>
    </row>
    <row r="299" spans="1:228" x14ac:dyDescent="0.2">
      <c r="A299">
        <v>284</v>
      </c>
      <c r="B299">
        <v>1670268374.5999999</v>
      </c>
      <c r="C299">
        <v>1130</v>
      </c>
      <c r="D299" t="s">
        <v>927</v>
      </c>
      <c r="E299" t="s">
        <v>928</v>
      </c>
      <c r="F299">
        <v>4</v>
      </c>
      <c r="G299">
        <v>1670268372.2874999</v>
      </c>
      <c r="H299">
        <f t="shared" si="136"/>
        <v>7.1858016527184549E-4</v>
      </c>
      <c r="I299">
        <f t="shared" si="137"/>
        <v>0.71858016527184554</v>
      </c>
      <c r="J299">
        <f t="shared" si="138"/>
        <v>25.458050246561932</v>
      </c>
      <c r="K299">
        <f t="shared" si="139"/>
        <v>1860.56375</v>
      </c>
      <c r="L299">
        <f t="shared" si="140"/>
        <v>869.12635417103593</v>
      </c>
      <c r="M299">
        <f t="shared" si="141"/>
        <v>87.756473127669679</v>
      </c>
      <c r="N299">
        <f t="shared" si="142"/>
        <v>187.86280262427766</v>
      </c>
      <c r="O299">
        <f t="shared" si="143"/>
        <v>4.2904507006261937E-2</v>
      </c>
      <c r="P299">
        <f t="shared" si="144"/>
        <v>3.6714500369811365</v>
      </c>
      <c r="Q299">
        <f t="shared" si="145"/>
        <v>4.2627900572438836E-2</v>
      </c>
      <c r="R299">
        <f t="shared" si="146"/>
        <v>2.666714100243708E-2</v>
      </c>
      <c r="S299">
        <f t="shared" si="147"/>
        <v>226.11753561235764</v>
      </c>
      <c r="T299">
        <f t="shared" si="148"/>
        <v>34.317821220264008</v>
      </c>
      <c r="U299">
        <f t="shared" si="149"/>
        <v>33.663925000000013</v>
      </c>
      <c r="V299">
        <f t="shared" si="150"/>
        <v>5.243660938898544</v>
      </c>
      <c r="W299">
        <f t="shared" si="151"/>
        <v>70.016634622893363</v>
      </c>
      <c r="X299">
        <f t="shared" si="152"/>
        <v>3.6162665936941636</v>
      </c>
      <c r="Y299">
        <f t="shared" si="153"/>
        <v>5.1648677677400849</v>
      </c>
      <c r="Z299">
        <f t="shared" si="154"/>
        <v>1.6273943452043804</v>
      </c>
      <c r="AA299">
        <f t="shared" si="155"/>
        <v>-31.689385288488385</v>
      </c>
      <c r="AB299">
        <f t="shared" si="156"/>
        <v>-53.541475493505658</v>
      </c>
      <c r="AC299">
        <f t="shared" si="157"/>
        <v>-3.3572008852423414</v>
      </c>
      <c r="AD299">
        <f t="shared" si="158"/>
        <v>137.52947394512125</v>
      </c>
      <c r="AE299">
        <f t="shared" si="159"/>
        <v>47.87682321666631</v>
      </c>
      <c r="AF299">
        <f t="shared" si="160"/>
        <v>0.72291752329286474</v>
      </c>
      <c r="AG299">
        <f t="shared" si="161"/>
        <v>25.458050246561932</v>
      </c>
      <c r="AH299">
        <v>1950.1570679711469</v>
      </c>
      <c r="AI299">
        <v>1932.6877575757569</v>
      </c>
      <c r="AJ299">
        <v>1.658462020057015</v>
      </c>
      <c r="AK299">
        <v>64.412612484880171</v>
      </c>
      <c r="AL299">
        <f t="shared" si="162"/>
        <v>0.71858016527184554</v>
      </c>
      <c r="AM299">
        <v>35.526363181444992</v>
      </c>
      <c r="AN299">
        <v>35.813869999999987</v>
      </c>
      <c r="AO299">
        <v>5.201524636420586E-5</v>
      </c>
      <c r="AP299">
        <v>92.771630971899214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47114.130863718587</v>
      </c>
      <c r="AV299">
        <f t="shared" si="166"/>
        <v>1199.9937500000001</v>
      </c>
      <c r="AW299">
        <f t="shared" si="167"/>
        <v>1025.921451094486</v>
      </c>
      <c r="AX299">
        <f t="shared" si="168"/>
        <v>0.85493899538600582</v>
      </c>
      <c r="AY299">
        <f t="shared" si="169"/>
        <v>0.18843226109499123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1670268372.2874999</v>
      </c>
      <c r="BF299">
        <v>1860.56375</v>
      </c>
      <c r="BG299">
        <v>1881.01</v>
      </c>
      <c r="BH299">
        <v>35.814937499999999</v>
      </c>
      <c r="BI299">
        <v>35.525399999999998</v>
      </c>
      <c r="BJ299">
        <v>1866.2887499999999</v>
      </c>
      <c r="BK299">
        <v>35.666812500000013</v>
      </c>
      <c r="BL299">
        <v>649.99212499999999</v>
      </c>
      <c r="BM299">
        <v>100.871</v>
      </c>
      <c r="BN299">
        <v>9.9903375000000003E-2</v>
      </c>
      <c r="BO299">
        <v>33.393425000000001</v>
      </c>
      <c r="BP299">
        <v>33.663925000000013</v>
      </c>
      <c r="BQ299">
        <v>999.9</v>
      </c>
      <c r="BR299">
        <v>0</v>
      </c>
      <c r="BS299">
        <v>0</v>
      </c>
      <c r="BT299">
        <v>8994.6875</v>
      </c>
      <c r="BU299">
        <v>0</v>
      </c>
      <c r="BV299">
        <v>139.462875</v>
      </c>
      <c r="BW299">
        <v>-20.444949999999999</v>
      </c>
      <c r="BX299">
        <v>1929.675</v>
      </c>
      <c r="BY299">
        <v>1950.2950000000001</v>
      </c>
      <c r="BZ299">
        <v>0.28956137500000001</v>
      </c>
      <c r="CA299">
        <v>1881.01</v>
      </c>
      <c r="CB299">
        <v>35.525399999999998</v>
      </c>
      <c r="CC299">
        <v>3.6126925000000001</v>
      </c>
      <c r="CD299">
        <v>3.583485</v>
      </c>
      <c r="CE299">
        <v>27.158874999999998</v>
      </c>
      <c r="CF299">
        <v>27.0205625</v>
      </c>
      <c r="CG299">
        <v>1199.9937500000001</v>
      </c>
      <c r="CH299">
        <v>0.49994949999999999</v>
      </c>
      <c r="CI299">
        <v>0.50005049999999995</v>
      </c>
      <c r="CJ299">
        <v>0</v>
      </c>
      <c r="CK299">
        <v>974.0017499999999</v>
      </c>
      <c r="CL299">
        <v>4.9990899999999998</v>
      </c>
      <c r="CM299">
        <v>10292.112499999999</v>
      </c>
      <c r="CN299">
        <v>9557.6325000000015</v>
      </c>
      <c r="CO299">
        <v>43.811999999999998</v>
      </c>
      <c r="CP299">
        <v>45.585625</v>
      </c>
      <c r="CQ299">
        <v>44.625</v>
      </c>
      <c r="CR299">
        <v>44.625</v>
      </c>
      <c r="CS299">
        <v>45.125</v>
      </c>
      <c r="CT299">
        <v>597.4375</v>
      </c>
      <c r="CU299">
        <v>597.55624999999998</v>
      </c>
      <c r="CV299">
        <v>0</v>
      </c>
      <c r="CW299">
        <v>1670268393.8</v>
      </c>
      <c r="CX299">
        <v>0</v>
      </c>
      <c r="CY299">
        <v>1670266866.0999999</v>
      </c>
      <c r="CZ299" t="s">
        <v>356</v>
      </c>
      <c r="DA299">
        <v>1670266861.5999999</v>
      </c>
      <c r="DB299">
        <v>1670266866.0999999</v>
      </c>
      <c r="DC299">
        <v>4</v>
      </c>
      <c r="DD299">
        <v>8.4000000000000005E-2</v>
      </c>
      <c r="DE299">
        <v>1.7999999999999999E-2</v>
      </c>
      <c r="DF299">
        <v>-3.9009999999999998</v>
      </c>
      <c r="DG299">
        <v>0.14799999999999999</v>
      </c>
      <c r="DH299">
        <v>415</v>
      </c>
      <c r="DI299">
        <v>36</v>
      </c>
      <c r="DJ299">
        <v>0.66</v>
      </c>
      <c r="DK299">
        <v>0.36</v>
      </c>
      <c r="DL299">
        <v>-20.368007317073172</v>
      </c>
      <c r="DM299">
        <v>-0.49047595818817141</v>
      </c>
      <c r="DN299">
        <v>9.6500922250727539E-2</v>
      </c>
      <c r="DO299">
        <v>0</v>
      </c>
      <c r="DP299">
        <v>0.28734448780487798</v>
      </c>
      <c r="DQ299">
        <v>6.0820348432050336E-3</v>
      </c>
      <c r="DR299">
        <v>1.319487023789485E-3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357</v>
      </c>
      <c r="EA299">
        <v>3.29603</v>
      </c>
      <c r="EB299">
        <v>2.6253099999999998</v>
      </c>
      <c r="EC299">
        <v>0.27167000000000002</v>
      </c>
      <c r="ED299">
        <v>0.27127499999999999</v>
      </c>
      <c r="EE299">
        <v>0.14383199999999999</v>
      </c>
      <c r="EF299">
        <v>0.14146500000000001</v>
      </c>
      <c r="EG299">
        <v>22016.1</v>
      </c>
      <c r="EH299">
        <v>22418.3</v>
      </c>
      <c r="EI299">
        <v>28143.7</v>
      </c>
      <c r="EJ299">
        <v>29632.6</v>
      </c>
      <c r="EK299">
        <v>33162.9</v>
      </c>
      <c r="EL299">
        <v>35319.5</v>
      </c>
      <c r="EM299">
        <v>39721.199999999997</v>
      </c>
      <c r="EN299">
        <v>42343.8</v>
      </c>
      <c r="EO299">
        <v>2.2254499999999999</v>
      </c>
      <c r="EP299">
        <v>2.1657000000000002</v>
      </c>
      <c r="EQ299">
        <v>0.12116499999999999</v>
      </c>
      <c r="ER299">
        <v>0</v>
      </c>
      <c r="ES299">
        <v>31.701599999999999</v>
      </c>
      <c r="ET299">
        <v>999.9</v>
      </c>
      <c r="EU299">
        <v>67.599999999999994</v>
      </c>
      <c r="EV299">
        <v>37</v>
      </c>
      <c r="EW299">
        <v>42.249499999999998</v>
      </c>
      <c r="EX299">
        <v>57.414900000000003</v>
      </c>
      <c r="EY299">
        <v>-2.4719500000000001</v>
      </c>
      <c r="EZ299">
        <v>2</v>
      </c>
      <c r="FA299">
        <v>0.50916399999999995</v>
      </c>
      <c r="FB299">
        <v>0.55782100000000001</v>
      </c>
      <c r="FC299">
        <v>20.2713</v>
      </c>
      <c r="FD299">
        <v>5.2168400000000004</v>
      </c>
      <c r="FE299">
        <v>12.0082</v>
      </c>
      <c r="FF299">
        <v>4.9865500000000003</v>
      </c>
      <c r="FG299">
        <v>3.2845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1.86222</v>
      </c>
      <c r="FN299">
        <v>1.8642799999999999</v>
      </c>
      <c r="FO299">
        <v>1.8603499999999999</v>
      </c>
      <c r="FP299">
        <v>1.86104</v>
      </c>
      <c r="FQ299">
        <v>1.86019</v>
      </c>
      <c r="FR299">
        <v>1.86188</v>
      </c>
      <c r="FS299">
        <v>1.85839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-5.73</v>
      </c>
      <c r="GH299">
        <v>0.1482</v>
      </c>
      <c r="GI299">
        <v>-2.9546745296188361</v>
      </c>
      <c r="GJ299">
        <v>-2.737337881603403E-3</v>
      </c>
      <c r="GK299">
        <v>1.2769921614711079E-6</v>
      </c>
      <c r="GL299">
        <v>-3.2469241445839119E-10</v>
      </c>
      <c r="GM299">
        <v>0.14817000000000749</v>
      </c>
      <c r="GN299">
        <v>0</v>
      </c>
      <c r="GO299">
        <v>0</v>
      </c>
      <c r="GP299">
        <v>0</v>
      </c>
      <c r="GQ299">
        <v>4</v>
      </c>
      <c r="GR299">
        <v>2074</v>
      </c>
      <c r="GS299">
        <v>4</v>
      </c>
      <c r="GT299">
        <v>30</v>
      </c>
      <c r="GU299">
        <v>25.2</v>
      </c>
      <c r="GV299">
        <v>25.1</v>
      </c>
      <c r="GW299">
        <v>4.5959500000000002</v>
      </c>
      <c r="GX299">
        <v>2.4902299999999999</v>
      </c>
      <c r="GY299">
        <v>2.04834</v>
      </c>
      <c r="GZ299">
        <v>2.6049799999999999</v>
      </c>
      <c r="HA299">
        <v>2.1972700000000001</v>
      </c>
      <c r="HB299">
        <v>2.3339799999999999</v>
      </c>
      <c r="HC299">
        <v>40.3491</v>
      </c>
      <c r="HD299">
        <v>16.014600000000002</v>
      </c>
      <c r="HE299">
        <v>18</v>
      </c>
      <c r="HF299">
        <v>712.53300000000002</v>
      </c>
      <c r="HG299">
        <v>737.10299999999995</v>
      </c>
      <c r="HH299">
        <v>30.999199999999998</v>
      </c>
      <c r="HI299">
        <v>33.8078</v>
      </c>
      <c r="HJ299">
        <v>29.9999</v>
      </c>
      <c r="HK299">
        <v>33.691000000000003</v>
      </c>
      <c r="HL299">
        <v>33.682499999999997</v>
      </c>
      <c r="HM299">
        <v>91.9495</v>
      </c>
      <c r="HN299">
        <v>22.877199999999998</v>
      </c>
      <c r="HO299">
        <v>75.545199999999994</v>
      </c>
      <c r="HP299">
        <v>31</v>
      </c>
      <c r="HQ299">
        <v>1895.89</v>
      </c>
      <c r="HR299">
        <v>35.580500000000001</v>
      </c>
      <c r="HS299">
        <v>99.163399999999996</v>
      </c>
      <c r="HT299">
        <v>98.202600000000004</v>
      </c>
    </row>
    <row r="300" spans="1:228" x14ac:dyDescent="0.2">
      <c r="A300">
        <v>285</v>
      </c>
      <c r="B300">
        <v>1670268378.5999999</v>
      </c>
      <c r="C300">
        <v>1134</v>
      </c>
      <c r="D300" t="s">
        <v>929</v>
      </c>
      <c r="E300" t="s">
        <v>930</v>
      </c>
      <c r="F300">
        <v>4</v>
      </c>
      <c r="G300">
        <v>1670268376.5999999</v>
      </c>
      <c r="H300">
        <f t="shared" si="136"/>
        <v>7.4156388895664472E-4</v>
      </c>
      <c r="I300">
        <f t="shared" si="137"/>
        <v>0.74156388895664471</v>
      </c>
      <c r="J300">
        <f t="shared" si="138"/>
        <v>24.124069921171738</v>
      </c>
      <c r="K300">
        <f t="shared" si="139"/>
        <v>1867.6771428571431</v>
      </c>
      <c r="L300">
        <f t="shared" si="140"/>
        <v>952.58418289000588</v>
      </c>
      <c r="M300">
        <f t="shared" si="141"/>
        <v>96.183032967279459</v>
      </c>
      <c r="N300">
        <f t="shared" si="142"/>
        <v>188.58055322592486</v>
      </c>
      <c r="O300">
        <f t="shared" si="143"/>
        <v>4.4260202028394521E-2</v>
      </c>
      <c r="P300">
        <f t="shared" si="144"/>
        <v>3.6757895068409749</v>
      </c>
      <c r="Q300">
        <f t="shared" si="145"/>
        <v>4.3966248670555923E-2</v>
      </c>
      <c r="R300">
        <f t="shared" si="146"/>
        <v>2.7505153028795207E-2</v>
      </c>
      <c r="S300">
        <f t="shared" si="147"/>
        <v>226.11610247788019</v>
      </c>
      <c r="T300">
        <f t="shared" si="148"/>
        <v>34.314375993736533</v>
      </c>
      <c r="U300">
        <f t="shared" si="149"/>
        <v>33.668071428571423</v>
      </c>
      <c r="V300">
        <f t="shared" si="150"/>
        <v>5.244876830531469</v>
      </c>
      <c r="W300">
        <f t="shared" si="151"/>
        <v>70.013092745587173</v>
      </c>
      <c r="X300">
        <f t="shared" si="152"/>
        <v>3.6165706494307832</v>
      </c>
      <c r="Y300">
        <f t="shared" si="153"/>
        <v>5.1655633362357509</v>
      </c>
      <c r="Z300">
        <f t="shared" si="154"/>
        <v>1.6283061811006858</v>
      </c>
      <c r="AA300">
        <f t="shared" si="155"/>
        <v>-32.702967502988031</v>
      </c>
      <c r="AB300">
        <f t="shared" si="156"/>
        <v>-53.950139375789789</v>
      </c>
      <c r="AC300">
        <f t="shared" si="157"/>
        <v>-3.3789399583352755</v>
      </c>
      <c r="AD300">
        <f t="shared" si="158"/>
        <v>136.08405564076708</v>
      </c>
      <c r="AE300">
        <f t="shared" si="159"/>
        <v>47.947377594696611</v>
      </c>
      <c r="AF300">
        <f t="shared" si="160"/>
        <v>0.7362703590966857</v>
      </c>
      <c r="AG300">
        <f t="shared" si="161"/>
        <v>24.124069921171738</v>
      </c>
      <c r="AH300">
        <v>1957.0132296375571</v>
      </c>
      <c r="AI300">
        <v>1939.709454545454</v>
      </c>
      <c r="AJ300">
        <v>1.762963464264776</v>
      </c>
      <c r="AK300">
        <v>64.412612484880171</v>
      </c>
      <c r="AL300">
        <f t="shared" si="162"/>
        <v>0.74156388895664471</v>
      </c>
      <c r="AM300">
        <v>35.523272810556392</v>
      </c>
      <c r="AN300">
        <v>35.820321470588219</v>
      </c>
      <c r="AO300">
        <v>-1.0251865403893959E-5</v>
      </c>
      <c r="AP300">
        <v>92.771630971899214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47191.166584689621</v>
      </c>
      <c r="AV300">
        <f t="shared" si="166"/>
        <v>1199.997142857143</v>
      </c>
      <c r="AW300">
        <f t="shared" si="167"/>
        <v>1025.9232779678136</v>
      </c>
      <c r="AX300">
        <f t="shared" si="168"/>
        <v>0.85493810054008401</v>
      </c>
      <c r="AY300">
        <f t="shared" si="169"/>
        <v>0.18843053404236215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1670268376.5999999</v>
      </c>
      <c r="BF300">
        <v>1867.6771428571431</v>
      </c>
      <c r="BG300">
        <v>1888.1642857142861</v>
      </c>
      <c r="BH300">
        <v>35.818042857142864</v>
      </c>
      <c r="BI300">
        <v>35.52317142857143</v>
      </c>
      <c r="BJ300">
        <v>1873.411428571429</v>
      </c>
      <c r="BK300">
        <v>35.669914285714277</v>
      </c>
      <c r="BL300">
        <v>650.02099999999996</v>
      </c>
      <c r="BM300">
        <v>100.8705714285714</v>
      </c>
      <c r="BN300">
        <v>0.1000668571428571</v>
      </c>
      <c r="BO300">
        <v>33.395828571428567</v>
      </c>
      <c r="BP300">
        <v>33.668071428571423</v>
      </c>
      <c r="BQ300">
        <v>999.89999999999986</v>
      </c>
      <c r="BR300">
        <v>0</v>
      </c>
      <c r="BS300">
        <v>0</v>
      </c>
      <c r="BT300">
        <v>9009.732857142857</v>
      </c>
      <c r="BU300">
        <v>0</v>
      </c>
      <c r="BV300">
        <v>135.1385714285714</v>
      </c>
      <c r="BW300">
        <v>-20.48712857142857</v>
      </c>
      <c r="BX300">
        <v>1937.058571428571</v>
      </c>
      <c r="BY300">
        <v>1957.7085714285711</v>
      </c>
      <c r="BZ300">
        <v>0.29488971428571431</v>
      </c>
      <c r="CA300">
        <v>1888.1642857142861</v>
      </c>
      <c r="CB300">
        <v>35.52317142857143</v>
      </c>
      <c r="CC300">
        <v>3.6129899999999999</v>
      </c>
      <c r="CD300">
        <v>3.5832442857142861</v>
      </c>
      <c r="CE300">
        <v>27.160271428571431</v>
      </c>
      <c r="CF300">
        <v>27.019414285714291</v>
      </c>
      <c r="CG300">
        <v>1199.997142857143</v>
      </c>
      <c r="CH300">
        <v>0.49997842857142849</v>
      </c>
      <c r="CI300">
        <v>0.50002157142857151</v>
      </c>
      <c r="CJ300">
        <v>0</v>
      </c>
      <c r="CK300">
        <v>974.10757142857142</v>
      </c>
      <c r="CL300">
        <v>4.9990899999999998</v>
      </c>
      <c r="CM300">
        <v>10290.71428571429</v>
      </c>
      <c r="CN300">
        <v>9557.7571428571428</v>
      </c>
      <c r="CO300">
        <v>43.811999999999998</v>
      </c>
      <c r="CP300">
        <v>45.598000000000013</v>
      </c>
      <c r="CQ300">
        <v>44.642714285714291</v>
      </c>
      <c r="CR300">
        <v>44.598000000000013</v>
      </c>
      <c r="CS300">
        <v>45.125</v>
      </c>
      <c r="CT300">
        <v>597.47571428571428</v>
      </c>
      <c r="CU300">
        <v>597.52285714285711</v>
      </c>
      <c r="CV300">
        <v>0</v>
      </c>
      <c r="CW300">
        <v>1670268397.4000001</v>
      </c>
      <c r="CX300">
        <v>0</v>
      </c>
      <c r="CY300">
        <v>1670266866.0999999</v>
      </c>
      <c r="CZ300" t="s">
        <v>356</v>
      </c>
      <c r="DA300">
        <v>1670266861.5999999</v>
      </c>
      <c r="DB300">
        <v>1670266866.0999999</v>
      </c>
      <c r="DC300">
        <v>4</v>
      </c>
      <c r="DD300">
        <v>8.4000000000000005E-2</v>
      </c>
      <c r="DE300">
        <v>1.7999999999999999E-2</v>
      </c>
      <c r="DF300">
        <v>-3.9009999999999998</v>
      </c>
      <c r="DG300">
        <v>0.14799999999999999</v>
      </c>
      <c r="DH300">
        <v>415</v>
      </c>
      <c r="DI300">
        <v>36</v>
      </c>
      <c r="DJ300">
        <v>0.66</v>
      </c>
      <c r="DK300">
        <v>0.36</v>
      </c>
      <c r="DL300">
        <v>-20.38947073170732</v>
      </c>
      <c r="DM300">
        <v>-0.89580627177702343</v>
      </c>
      <c r="DN300">
        <v>0.1094469606345813</v>
      </c>
      <c r="DO300">
        <v>0</v>
      </c>
      <c r="DP300">
        <v>0.28863051219512192</v>
      </c>
      <c r="DQ300">
        <v>2.563285714285729E-2</v>
      </c>
      <c r="DR300">
        <v>3.009667935025319E-3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357</v>
      </c>
      <c r="EA300">
        <v>3.29617</v>
      </c>
      <c r="EB300">
        <v>2.6254499999999998</v>
      </c>
      <c r="EC300">
        <v>0.27222200000000002</v>
      </c>
      <c r="ED300">
        <v>0.27182400000000001</v>
      </c>
      <c r="EE300">
        <v>0.14383699999999999</v>
      </c>
      <c r="EF300">
        <v>0.14146600000000001</v>
      </c>
      <c r="EG300">
        <v>21999.4</v>
      </c>
      <c r="EH300">
        <v>22401.5</v>
      </c>
      <c r="EI300">
        <v>28143.7</v>
      </c>
      <c r="EJ300">
        <v>29632.799999999999</v>
      </c>
      <c r="EK300">
        <v>33162.699999999997</v>
      </c>
      <c r="EL300">
        <v>35319.699999999997</v>
      </c>
      <c r="EM300">
        <v>39721.199999999997</v>
      </c>
      <c r="EN300">
        <v>42344</v>
      </c>
      <c r="EO300">
        <v>2.2254999999999998</v>
      </c>
      <c r="EP300">
        <v>2.1657700000000002</v>
      </c>
      <c r="EQ300">
        <v>0.121556</v>
      </c>
      <c r="ER300">
        <v>0</v>
      </c>
      <c r="ES300">
        <v>31.703199999999999</v>
      </c>
      <c r="ET300">
        <v>999.9</v>
      </c>
      <c r="EU300">
        <v>67.599999999999994</v>
      </c>
      <c r="EV300">
        <v>37</v>
      </c>
      <c r="EW300">
        <v>42.249400000000001</v>
      </c>
      <c r="EX300">
        <v>57.444899999999997</v>
      </c>
      <c r="EY300">
        <v>-2.5080100000000001</v>
      </c>
      <c r="EZ300">
        <v>2</v>
      </c>
      <c r="FA300">
        <v>0.50910100000000003</v>
      </c>
      <c r="FB300">
        <v>0.55650599999999995</v>
      </c>
      <c r="FC300">
        <v>20.2712</v>
      </c>
      <c r="FD300">
        <v>5.21699</v>
      </c>
      <c r="FE300">
        <v>12.0082</v>
      </c>
      <c r="FF300">
        <v>4.98665</v>
      </c>
      <c r="FG300">
        <v>3.2845800000000001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1.8622700000000001</v>
      </c>
      <c r="FN300">
        <v>1.8642700000000001</v>
      </c>
      <c r="FO300">
        <v>1.8603499999999999</v>
      </c>
      <c r="FP300">
        <v>1.8610500000000001</v>
      </c>
      <c r="FQ300">
        <v>1.86019</v>
      </c>
      <c r="FR300">
        <v>1.86188</v>
      </c>
      <c r="FS300">
        <v>1.85839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-5.74</v>
      </c>
      <c r="GH300">
        <v>0.14810000000000001</v>
      </c>
      <c r="GI300">
        <v>-2.9546745296188361</v>
      </c>
      <c r="GJ300">
        <v>-2.737337881603403E-3</v>
      </c>
      <c r="GK300">
        <v>1.2769921614711079E-6</v>
      </c>
      <c r="GL300">
        <v>-3.2469241445839119E-10</v>
      </c>
      <c r="GM300">
        <v>0.14817000000000749</v>
      </c>
      <c r="GN300">
        <v>0</v>
      </c>
      <c r="GO300">
        <v>0</v>
      </c>
      <c r="GP300">
        <v>0</v>
      </c>
      <c r="GQ300">
        <v>4</v>
      </c>
      <c r="GR300">
        <v>2074</v>
      </c>
      <c r="GS300">
        <v>4</v>
      </c>
      <c r="GT300">
        <v>30</v>
      </c>
      <c r="GU300">
        <v>25.3</v>
      </c>
      <c r="GV300">
        <v>25.2</v>
      </c>
      <c r="GW300">
        <v>4.6069300000000002</v>
      </c>
      <c r="GX300">
        <v>2.4841299999999999</v>
      </c>
      <c r="GY300">
        <v>2.04834</v>
      </c>
      <c r="GZ300">
        <v>2.6061999999999999</v>
      </c>
      <c r="HA300">
        <v>2.1972700000000001</v>
      </c>
      <c r="HB300">
        <v>2.35107</v>
      </c>
      <c r="HC300">
        <v>40.3491</v>
      </c>
      <c r="HD300">
        <v>16.005800000000001</v>
      </c>
      <c r="HE300">
        <v>18</v>
      </c>
      <c r="HF300">
        <v>712.54700000000003</v>
      </c>
      <c r="HG300">
        <v>737.13900000000001</v>
      </c>
      <c r="HH300">
        <v>30.999400000000001</v>
      </c>
      <c r="HI300">
        <v>33.805100000000003</v>
      </c>
      <c r="HJ300">
        <v>29.9999</v>
      </c>
      <c r="HK300">
        <v>33.688400000000001</v>
      </c>
      <c r="HL300">
        <v>33.679699999999997</v>
      </c>
      <c r="HM300">
        <v>92.197400000000002</v>
      </c>
      <c r="HN300">
        <v>22.877199999999998</v>
      </c>
      <c r="HO300">
        <v>75.545199999999994</v>
      </c>
      <c r="HP300">
        <v>31</v>
      </c>
      <c r="HQ300">
        <v>1902.61</v>
      </c>
      <c r="HR300">
        <v>35.5807</v>
      </c>
      <c r="HS300">
        <v>99.163499999999999</v>
      </c>
      <c r="HT300">
        <v>98.203100000000006</v>
      </c>
    </row>
    <row r="301" spans="1:228" x14ac:dyDescent="0.2">
      <c r="A301">
        <v>286</v>
      </c>
      <c r="B301">
        <v>1670268382.5999999</v>
      </c>
      <c r="C301">
        <v>1138</v>
      </c>
      <c r="D301" t="s">
        <v>931</v>
      </c>
      <c r="E301" t="s">
        <v>932</v>
      </c>
      <c r="F301">
        <v>4</v>
      </c>
      <c r="G301">
        <v>1670268380.2874999</v>
      </c>
      <c r="H301">
        <f t="shared" si="136"/>
        <v>7.3021788417531035E-4</v>
      </c>
      <c r="I301">
        <f t="shared" si="137"/>
        <v>0.73021788417531031</v>
      </c>
      <c r="J301">
        <f t="shared" si="138"/>
        <v>24.571546661731816</v>
      </c>
      <c r="K301">
        <f t="shared" si="139"/>
        <v>1873.82</v>
      </c>
      <c r="L301">
        <f t="shared" si="140"/>
        <v>927.62958846334789</v>
      </c>
      <c r="M301">
        <f t="shared" si="141"/>
        <v>93.663039343418859</v>
      </c>
      <c r="N301">
        <f t="shared" si="142"/>
        <v>189.2001705909575</v>
      </c>
      <c r="O301">
        <f t="shared" si="143"/>
        <v>4.3523757847698151E-2</v>
      </c>
      <c r="P301">
        <f t="shared" si="144"/>
        <v>3.672628812150204</v>
      </c>
      <c r="Q301">
        <f t="shared" si="145"/>
        <v>4.3239228431284943E-2</v>
      </c>
      <c r="R301">
        <f t="shared" si="146"/>
        <v>2.7049926362835611E-2</v>
      </c>
      <c r="S301">
        <f t="shared" si="147"/>
        <v>226.11510636230159</v>
      </c>
      <c r="T301">
        <f t="shared" si="148"/>
        <v>34.320888022275987</v>
      </c>
      <c r="U301">
        <f t="shared" si="149"/>
        <v>33.674787500000001</v>
      </c>
      <c r="V301">
        <f t="shared" si="150"/>
        <v>5.2468467601116116</v>
      </c>
      <c r="W301">
        <f t="shared" si="151"/>
        <v>69.99872145597773</v>
      </c>
      <c r="X301">
        <f t="shared" si="152"/>
        <v>3.6165163997411409</v>
      </c>
      <c r="Y301">
        <f t="shared" si="153"/>
        <v>5.1665463661583759</v>
      </c>
      <c r="Z301">
        <f t="shared" si="154"/>
        <v>1.6303303603704706</v>
      </c>
      <c r="AA301">
        <f t="shared" si="155"/>
        <v>-32.202608692131186</v>
      </c>
      <c r="AB301">
        <f t="shared" si="156"/>
        <v>-54.561034548219261</v>
      </c>
      <c r="AC301">
        <f t="shared" si="157"/>
        <v>-3.4203109432738081</v>
      </c>
      <c r="AD301">
        <f t="shared" si="158"/>
        <v>135.93115217867734</v>
      </c>
      <c r="AE301">
        <f t="shared" si="159"/>
        <v>48.017271223988438</v>
      </c>
      <c r="AF301">
        <f t="shared" si="160"/>
        <v>0.73591432583163341</v>
      </c>
      <c r="AG301">
        <f t="shared" si="161"/>
        <v>24.571546661731816</v>
      </c>
      <c r="AH301">
        <v>1963.9429258343071</v>
      </c>
      <c r="AI301">
        <v>1946.5661212121199</v>
      </c>
      <c r="AJ301">
        <v>1.7325318449248299</v>
      </c>
      <c r="AK301">
        <v>64.412612484880171</v>
      </c>
      <c r="AL301">
        <f t="shared" si="162"/>
        <v>0.73021788417531031</v>
      </c>
      <c r="AM301">
        <v>35.523721807242417</v>
      </c>
      <c r="AN301">
        <v>35.816027647058817</v>
      </c>
      <c r="AO301">
        <v>2.4481986556250448E-5</v>
      </c>
      <c r="AP301">
        <v>92.771630971899214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47134.259299722311</v>
      </c>
      <c r="AV301">
        <f t="shared" si="166"/>
        <v>1199.98125</v>
      </c>
      <c r="AW301">
        <f t="shared" si="167"/>
        <v>1025.9107260944568</v>
      </c>
      <c r="AX301">
        <f t="shared" si="168"/>
        <v>0.85493896350001863</v>
      </c>
      <c r="AY301">
        <f t="shared" si="169"/>
        <v>0.18843219955503604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1670268380.2874999</v>
      </c>
      <c r="BF301">
        <v>1873.82</v>
      </c>
      <c r="BG301">
        <v>1894.3375000000001</v>
      </c>
      <c r="BH301">
        <v>35.817625</v>
      </c>
      <c r="BI301">
        <v>35.522899999999993</v>
      </c>
      <c r="BJ301">
        <v>1879.5662500000001</v>
      </c>
      <c r="BK301">
        <v>35.669474999999998</v>
      </c>
      <c r="BL301">
        <v>650.02975000000004</v>
      </c>
      <c r="BM301">
        <v>100.87025</v>
      </c>
      <c r="BN301">
        <v>0.10005162500000001</v>
      </c>
      <c r="BO301">
        <v>33.399225000000001</v>
      </c>
      <c r="BP301">
        <v>33.674787500000001</v>
      </c>
      <c r="BQ301">
        <v>999.9</v>
      </c>
      <c r="BR301">
        <v>0</v>
      </c>
      <c r="BS301">
        <v>0</v>
      </c>
      <c r="BT301">
        <v>8998.8299999999981</v>
      </c>
      <c r="BU301">
        <v>0</v>
      </c>
      <c r="BV301">
        <v>126.092375</v>
      </c>
      <c r="BW301">
        <v>-20.516575</v>
      </c>
      <c r="BX301">
        <v>1943.43</v>
      </c>
      <c r="BY301">
        <v>1964.1075000000001</v>
      </c>
      <c r="BZ301">
        <v>0.29474987499999988</v>
      </c>
      <c r="CA301">
        <v>1894.3375000000001</v>
      </c>
      <c r="CB301">
        <v>35.522899999999993</v>
      </c>
      <c r="CC301">
        <v>3.6129424999999999</v>
      </c>
      <c r="CD301">
        <v>3.5832137500000001</v>
      </c>
      <c r="CE301">
        <v>27.160049999999998</v>
      </c>
      <c r="CF301">
        <v>27.0192625</v>
      </c>
      <c r="CG301">
        <v>1199.98125</v>
      </c>
      <c r="CH301">
        <v>0.49995125000000001</v>
      </c>
      <c r="CI301">
        <v>0.50004874999999993</v>
      </c>
      <c r="CJ301">
        <v>0</v>
      </c>
      <c r="CK301">
        <v>974.21024999999997</v>
      </c>
      <c r="CL301">
        <v>4.9990899999999998</v>
      </c>
      <c r="CM301">
        <v>10289.625</v>
      </c>
      <c r="CN301">
        <v>9557.5287500000013</v>
      </c>
      <c r="CO301">
        <v>43.811999999999998</v>
      </c>
      <c r="CP301">
        <v>45.561999999999998</v>
      </c>
      <c r="CQ301">
        <v>44.625</v>
      </c>
      <c r="CR301">
        <v>44.585624999999993</v>
      </c>
      <c r="CS301">
        <v>45.125</v>
      </c>
      <c r="CT301">
        <v>597.43249999999989</v>
      </c>
      <c r="CU301">
        <v>597.54874999999993</v>
      </c>
      <c r="CV301">
        <v>0</v>
      </c>
      <c r="CW301">
        <v>1670268401.5999999</v>
      </c>
      <c r="CX301">
        <v>0</v>
      </c>
      <c r="CY301">
        <v>1670266866.0999999</v>
      </c>
      <c r="CZ301" t="s">
        <v>356</v>
      </c>
      <c r="DA301">
        <v>1670266861.5999999</v>
      </c>
      <c r="DB301">
        <v>1670266866.0999999</v>
      </c>
      <c r="DC301">
        <v>4</v>
      </c>
      <c r="DD301">
        <v>8.4000000000000005E-2</v>
      </c>
      <c r="DE301">
        <v>1.7999999999999999E-2</v>
      </c>
      <c r="DF301">
        <v>-3.9009999999999998</v>
      </c>
      <c r="DG301">
        <v>0.14799999999999999</v>
      </c>
      <c r="DH301">
        <v>415</v>
      </c>
      <c r="DI301">
        <v>36</v>
      </c>
      <c r="DJ301">
        <v>0.66</v>
      </c>
      <c r="DK301">
        <v>0.36</v>
      </c>
      <c r="DL301">
        <v>-20.44093170731707</v>
      </c>
      <c r="DM301">
        <v>-0.69583484320557154</v>
      </c>
      <c r="DN301">
        <v>9.3087531425219416E-2</v>
      </c>
      <c r="DO301">
        <v>0</v>
      </c>
      <c r="DP301">
        <v>0.2902869512195122</v>
      </c>
      <c r="DQ301">
        <v>3.5103365853659058E-2</v>
      </c>
      <c r="DR301">
        <v>3.678916270377692E-3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357</v>
      </c>
      <c r="EA301">
        <v>3.2960199999999999</v>
      </c>
      <c r="EB301">
        <v>2.6252200000000001</v>
      </c>
      <c r="EC301">
        <v>0.272783</v>
      </c>
      <c r="ED301">
        <v>0.27238000000000001</v>
      </c>
      <c r="EE301">
        <v>0.14383099999999999</v>
      </c>
      <c r="EF301">
        <v>0.14146500000000001</v>
      </c>
      <c r="EG301">
        <v>21982.1</v>
      </c>
      <c r="EH301">
        <v>22384.6</v>
      </c>
      <c r="EI301">
        <v>28143.4</v>
      </c>
      <c r="EJ301">
        <v>29633.200000000001</v>
      </c>
      <c r="EK301">
        <v>33162.6</v>
      </c>
      <c r="EL301">
        <v>35320.199999999997</v>
      </c>
      <c r="EM301">
        <v>39720.6</v>
      </c>
      <c r="EN301">
        <v>42344.5</v>
      </c>
      <c r="EO301">
        <v>2.2254700000000001</v>
      </c>
      <c r="EP301">
        <v>2.16567</v>
      </c>
      <c r="EQ301">
        <v>0.12191</v>
      </c>
      <c r="ER301">
        <v>0</v>
      </c>
      <c r="ES301">
        <v>31.7044</v>
      </c>
      <c r="ET301">
        <v>999.9</v>
      </c>
      <c r="EU301">
        <v>67.599999999999994</v>
      </c>
      <c r="EV301">
        <v>37</v>
      </c>
      <c r="EW301">
        <v>42.251199999999997</v>
      </c>
      <c r="EX301">
        <v>57.444899999999997</v>
      </c>
      <c r="EY301">
        <v>-2.4879799999999999</v>
      </c>
      <c r="EZ301">
        <v>2</v>
      </c>
      <c r="FA301">
        <v>0.508907</v>
      </c>
      <c r="FB301">
        <v>0.55551200000000001</v>
      </c>
      <c r="FC301">
        <v>20.271100000000001</v>
      </c>
      <c r="FD301">
        <v>5.2178899999999997</v>
      </c>
      <c r="FE301">
        <v>12.007899999999999</v>
      </c>
      <c r="FF301">
        <v>4.9870000000000001</v>
      </c>
      <c r="FG301">
        <v>3.2846500000000001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1.8622300000000001</v>
      </c>
      <c r="FN301">
        <v>1.8642700000000001</v>
      </c>
      <c r="FO301">
        <v>1.8603499999999999</v>
      </c>
      <c r="FP301">
        <v>1.86103</v>
      </c>
      <c r="FQ301">
        <v>1.8601799999999999</v>
      </c>
      <c r="FR301">
        <v>1.86188</v>
      </c>
      <c r="FS301">
        <v>1.85839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-5.75</v>
      </c>
      <c r="GH301">
        <v>0.1482</v>
      </c>
      <c r="GI301">
        <v>-2.9546745296188361</v>
      </c>
      <c r="GJ301">
        <v>-2.737337881603403E-3</v>
      </c>
      <c r="GK301">
        <v>1.2769921614711079E-6</v>
      </c>
      <c r="GL301">
        <v>-3.2469241445839119E-10</v>
      </c>
      <c r="GM301">
        <v>0.14817000000000749</v>
      </c>
      <c r="GN301">
        <v>0</v>
      </c>
      <c r="GO301">
        <v>0</v>
      </c>
      <c r="GP301">
        <v>0</v>
      </c>
      <c r="GQ301">
        <v>4</v>
      </c>
      <c r="GR301">
        <v>2074</v>
      </c>
      <c r="GS301">
        <v>4</v>
      </c>
      <c r="GT301">
        <v>30</v>
      </c>
      <c r="GU301">
        <v>25.4</v>
      </c>
      <c r="GV301">
        <v>25.3</v>
      </c>
      <c r="GW301">
        <v>4.6203599999999998</v>
      </c>
      <c r="GX301">
        <v>2.4865699999999999</v>
      </c>
      <c r="GY301">
        <v>2.04834</v>
      </c>
      <c r="GZ301">
        <v>2.6049799999999999</v>
      </c>
      <c r="HA301">
        <v>2.1972700000000001</v>
      </c>
      <c r="HB301">
        <v>2.3779300000000001</v>
      </c>
      <c r="HC301">
        <v>40.3491</v>
      </c>
      <c r="HD301">
        <v>16.014600000000002</v>
      </c>
      <c r="HE301">
        <v>18</v>
      </c>
      <c r="HF301">
        <v>712.51700000000005</v>
      </c>
      <c r="HG301">
        <v>737.03300000000002</v>
      </c>
      <c r="HH301">
        <v>30.999600000000001</v>
      </c>
      <c r="HI301">
        <v>33.804000000000002</v>
      </c>
      <c r="HJ301">
        <v>29.9998</v>
      </c>
      <c r="HK301">
        <v>33.687600000000003</v>
      </c>
      <c r="HL301">
        <v>33.678699999999999</v>
      </c>
      <c r="HM301">
        <v>92.444699999999997</v>
      </c>
      <c r="HN301">
        <v>22.877199999999998</v>
      </c>
      <c r="HO301">
        <v>75.922700000000006</v>
      </c>
      <c r="HP301">
        <v>31</v>
      </c>
      <c r="HQ301">
        <v>1909.32</v>
      </c>
      <c r="HR301">
        <v>35.581000000000003</v>
      </c>
      <c r="HS301">
        <v>99.162199999999999</v>
      </c>
      <c r="HT301">
        <v>98.204300000000003</v>
      </c>
    </row>
    <row r="302" spans="1:228" x14ac:dyDescent="0.2">
      <c r="A302">
        <v>287</v>
      </c>
      <c r="B302">
        <v>1670268386.0999999</v>
      </c>
      <c r="C302">
        <v>1141.5</v>
      </c>
      <c r="D302" t="s">
        <v>933</v>
      </c>
      <c r="E302" t="s">
        <v>934</v>
      </c>
      <c r="F302">
        <v>4</v>
      </c>
      <c r="G302">
        <v>1670268383.7249999</v>
      </c>
      <c r="H302">
        <f t="shared" si="136"/>
        <v>7.2154028969149172E-4</v>
      </c>
      <c r="I302">
        <f t="shared" si="137"/>
        <v>0.72154028969149175</v>
      </c>
      <c r="J302">
        <f t="shared" si="138"/>
        <v>24.644311920714365</v>
      </c>
      <c r="K302">
        <f t="shared" si="139"/>
        <v>1879.625</v>
      </c>
      <c r="L302">
        <f t="shared" si="140"/>
        <v>918.796547849386</v>
      </c>
      <c r="M302">
        <f t="shared" si="141"/>
        <v>92.771181933616006</v>
      </c>
      <c r="N302">
        <f t="shared" si="142"/>
        <v>189.78633871680316</v>
      </c>
      <c r="O302">
        <f t="shared" si="143"/>
        <v>4.2956915082960193E-2</v>
      </c>
      <c r="P302">
        <f t="shared" si="144"/>
        <v>3.6773097003976023</v>
      </c>
      <c r="Q302">
        <f t="shared" si="145"/>
        <v>4.2680073603855541E-2</v>
      </c>
      <c r="R302">
        <f t="shared" si="146"/>
        <v>2.669977019357675E-2</v>
      </c>
      <c r="S302">
        <f t="shared" si="147"/>
        <v>226.11614286112277</v>
      </c>
      <c r="T302">
        <f t="shared" si="148"/>
        <v>34.316570662870703</v>
      </c>
      <c r="U302">
        <f t="shared" si="149"/>
        <v>33.679524999999998</v>
      </c>
      <c r="V302">
        <f t="shared" si="150"/>
        <v>5.2482367305587028</v>
      </c>
      <c r="W302">
        <f t="shared" si="151"/>
        <v>70.012042034201357</v>
      </c>
      <c r="X302">
        <f t="shared" si="152"/>
        <v>3.6161838746365205</v>
      </c>
      <c r="Y302">
        <f t="shared" si="153"/>
        <v>5.1650884184609129</v>
      </c>
      <c r="Z302">
        <f t="shared" si="154"/>
        <v>1.6320528559221823</v>
      </c>
      <c r="AA302">
        <f t="shared" si="155"/>
        <v>-31.819926775394784</v>
      </c>
      <c r="AB302">
        <f t="shared" si="156"/>
        <v>-56.568479115024211</v>
      </c>
      <c r="AC302">
        <f t="shared" si="157"/>
        <v>-3.541634131342247</v>
      </c>
      <c r="AD302">
        <f t="shared" si="158"/>
        <v>134.18610283936152</v>
      </c>
      <c r="AE302">
        <f t="shared" si="159"/>
        <v>48.078016467698468</v>
      </c>
      <c r="AF302">
        <f t="shared" si="160"/>
        <v>0.72345036927984585</v>
      </c>
      <c r="AG302">
        <f t="shared" si="161"/>
        <v>24.644311920714365</v>
      </c>
      <c r="AH302">
        <v>1970.1127922246089</v>
      </c>
      <c r="AI302">
        <v>1952.702424242425</v>
      </c>
      <c r="AJ302">
        <v>1.7330132607788991</v>
      </c>
      <c r="AK302">
        <v>64.412612484880171</v>
      </c>
      <c r="AL302">
        <f t="shared" si="162"/>
        <v>0.72154028969149175</v>
      </c>
      <c r="AM302">
        <v>35.522533528781842</v>
      </c>
      <c r="AN302">
        <v>35.81150411764704</v>
      </c>
      <c r="AO302">
        <v>4.9236921728431622E-7</v>
      </c>
      <c r="AP302">
        <v>92.771630971899214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47218.539896402304</v>
      </c>
      <c r="AV302">
        <f t="shared" si="166"/>
        <v>1199.9949999999999</v>
      </c>
      <c r="AW302">
        <f t="shared" si="167"/>
        <v>1025.9216760938459</v>
      </c>
      <c r="AX302">
        <f t="shared" si="168"/>
        <v>0.85493829232108964</v>
      </c>
      <c r="AY302">
        <f t="shared" si="169"/>
        <v>0.18843090417970307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1670268383.7249999</v>
      </c>
      <c r="BF302">
        <v>1879.625</v>
      </c>
      <c r="BG302">
        <v>1900.16</v>
      </c>
      <c r="BH302">
        <v>35.814324999999997</v>
      </c>
      <c r="BI302">
        <v>35.524587500000003</v>
      </c>
      <c r="BJ302">
        <v>1885.3787500000001</v>
      </c>
      <c r="BK302">
        <v>35.666187499999999</v>
      </c>
      <c r="BL302">
        <v>650.02262500000006</v>
      </c>
      <c r="BM302">
        <v>100.87050000000001</v>
      </c>
      <c r="BN302">
        <v>9.9820524999999993E-2</v>
      </c>
      <c r="BO302">
        <v>33.394187500000001</v>
      </c>
      <c r="BP302">
        <v>33.679524999999998</v>
      </c>
      <c r="BQ302">
        <v>999.9</v>
      </c>
      <c r="BR302">
        <v>0</v>
      </c>
      <c r="BS302">
        <v>0</v>
      </c>
      <c r="BT302">
        <v>9014.9987500000007</v>
      </c>
      <c r="BU302">
        <v>0</v>
      </c>
      <c r="BV302">
        <v>124.439125</v>
      </c>
      <c r="BW302">
        <v>-20.5332875</v>
      </c>
      <c r="BX302">
        <v>1949.4437499999999</v>
      </c>
      <c r="BY302">
        <v>1970.14625</v>
      </c>
      <c r="BZ302">
        <v>0.28975912500000001</v>
      </c>
      <c r="CA302">
        <v>1900.16</v>
      </c>
      <c r="CB302">
        <v>35.524587500000003</v>
      </c>
      <c r="CC302">
        <v>3.6126187500000002</v>
      </c>
      <c r="CD302">
        <v>3.58339125</v>
      </c>
      <c r="CE302">
        <v>27.158525000000001</v>
      </c>
      <c r="CF302">
        <v>27.020099999999999</v>
      </c>
      <c r="CG302">
        <v>1199.9949999999999</v>
      </c>
      <c r="CH302">
        <v>0.49997374999999999</v>
      </c>
      <c r="CI302">
        <v>0.50002625000000001</v>
      </c>
      <c r="CJ302">
        <v>0</v>
      </c>
      <c r="CK302">
        <v>974.00637500000005</v>
      </c>
      <c r="CL302">
        <v>4.9990899999999998</v>
      </c>
      <c r="CM302">
        <v>10290.825000000001</v>
      </c>
      <c r="CN302">
        <v>9557.7374999999993</v>
      </c>
      <c r="CO302">
        <v>43.811999999999998</v>
      </c>
      <c r="CP302">
        <v>45.561999999999998</v>
      </c>
      <c r="CQ302">
        <v>44.625</v>
      </c>
      <c r="CR302">
        <v>44.585624999999993</v>
      </c>
      <c r="CS302">
        <v>45.125</v>
      </c>
      <c r="CT302">
        <v>597.46624999999995</v>
      </c>
      <c r="CU302">
        <v>597.52874999999995</v>
      </c>
      <c r="CV302">
        <v>0</v>
      </c>
      <c r="CW302">
        <v>1670268405.2</v>
      </c>
      <c r="CX302">
        <v>0</v>
      </c>
      <c r="CY302">
        <v>1670266866.0999999</v>
      </c>
      <c r="CZ302" t="s">
        <v>356</v>
      </c>
      <c r="DA302">
        <v>1670266861.5999999</v>
      </c>
      <c r="DB302">
        <v>1670266866.0999999</v>
      </c>
      <c r="DC302">
        <v>4</v>
      </c>
      <c r="DD302">
        <v>8.4000000000000005E-2</v>
      </c>
      <c r="DE302">
        <v>1.7999999999999999E-2</v>
      </c>
      <c r="DF302">
        <v>-3.9009999999999998</v>
      </c>
      <c r="DG302">
        <v>0.14799999999999999</v>
      </c>
      <c r="DH302">
        <v>415</v>
      </c>
      <c r="DI302">
        <v>36</v>
      </c>
      <c r="DJ302">
        <v>0.66</v>
      </c>
      <c r="DK302">
        <v>0.36</v>
      </c>
      <c r="DL302">
        <v>-20.487353658536581</v>
      </c>
      <c r="DM302">
        <v>-0.2752724738676276</v>
      </c>
      <c r="DN302">
        <v>5.268140365910122E-2</v>
      </c>
      <c r="DO302">
        <v>0</v>
      </c>
      <c r="DP302">
        <v>0.29089887804878051</v>
      </c>
      <c r="DQ302">
        <v>1.5801700348431761E-2</v>
      </c>
      <c r="DR302">
        <v>3.9632265261177009E-3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3.2960400000000001</v>
      </c>
      <c r="EB302">
        <v>2.6253299999999999</v>
      </c>
      <c r="EC302">
        <v>0.27327099999999999</v>
      </c>
      <c r="ED302">
        <v>0.27286500000000002</v>
      </c>
      <c r="EE302">
        <v>0.143821</v>
      </c>
      <c r="EF302">
        <v>0.141512</v>
      </c>
      <c r="EG302">
        <v>21967.5</v>
      </c>
      <c r="EH302">
        <v>22369.599999999999</v>
      </c>
      <c r="EI302">
        <v>28143.7</v>
      </c>
      <c r="EJ302">
        <v>29633.200000000001</v>
      </c>
      <c r="EK302">
        <v>33163.5</v>
      </c>
      <c r="EL302">
        <v>35318.300000000003</v>
      </c>
      <c r="EM302">
        <v>39721.300000000003</v>
      </c>
      <c r="EN302">
        <v>42344.5</v>
      </c>
      <c r="EO302">
        <v>2.2254</v>
      </c>
      <c r="EP302">
        <v>2.16587</v>
      </c>
      <c r="EQ302">
        <v>0.12178</v>
      </c>
      <c r="ER302">
        <v>0</v>
      </c>
      <c r="ES302">
        <v>31.7044</v>
      </c>
      <c r="ET302">
        <v>999.9</v>
      </c>
      <c r="EU302">
        <v>67.599999999999994</v>
      </c>
      <c r="EV302">
        <v>37</v>
      </c>
      <c r="EW302">
        <v>42.247300000000003</v>
      </c>
      <c r="EX302">
        <v>57.084899999999998</v>
      </c>
      <c r="EY302">
        <v>-2.5520900000000002</v>
      </c>
      <c r="EZ302">
        <v>2</v>
      </c>
      <c r="FA302">
        <v>0.50851100000000005</v>
      </c>
      <c r="FB302">
        <v>0.55378300000000003</v>
      </c>
      <c r="FC302">
        <v>20.270900000000001</v>
      </c>
      <c r="FD302">
        <v>5.2175900000000004</v>
      </c>
      <c r="FE302">
        <v>12.0083</v>
      </c>
      <c r="FF302">
        <v>4.9866999999999999</v>
      </c>
      <c r="FG302">
        <v>3.2846500000000001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1.8622300000000001</v>
      </c>
      <c r="FN302">
        <v>1.8642799999999999</v>
      </c>
      <c r="FO302">
        <v>1.8603499999999999</v>
      </c>
      <c r="FP302">
        <v>1.86104</v>
      </c>
      <c r="FQ302">
        <v>1.86019</v>
      </c>
      <c r="FR302">
        <v>1.86188</v>
      </c>
      <c r="FS302">
        <v>1.8584000000000001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-5.76</v>
      </c>
      <c r="GH302">
        <v>0.14810000000000001</v>
      </c>
      <c r="GI302">
        <v>-2.9546745296188361</v>
      </c>
      <c r="GJ302">
        <v>-2.737337881603403E-3</v>
      </c>
      <c r="GK302">
        <v>1.2769921614711079E-6</v>
      </c>
      <c r="GL302">
        <v>-3.2469241445839119E-10</v>
      </c>
      <c r="GM302">
        <v>0.14817000000000749</v>
      </c>
      <c r="GN302">
        <v>0</v>
      </c>
      <c r="GO302">
        <v>0</v>
      </c>
      <c r="GP302">
        <v>0</v>
      </c>
      <c r="GQ302">
        <v>4</v>
      </c>
      <c r="GR302">
        <v>2074</v>
      </c>
      <c r="GS302">
        <v>4</v>
      </c>
      <c r="GT302">
        <v>30</v>
      </c>
      <c r="GU302">
        <v>25.4</v>
      </c>
      <c r="GV302">
        <v>25.3</v>
      </c>
      <c r="GW302">
        <v>4.6325700000000003</v>
      </c>
      <c r="GX302">
        <v>2.49146</v>
      </c>
      <c r="GY302">
        <v>2.04834</v>
      </c>
      <c r="GZ302">
        <v>2.6049799999999999</v>
      </c>
      <c r="HA302">
        <v>2.1972700000000001</v>
      </c>
      <c r="HB302">
        <v>2.3767100000000001</v>
      </c>
      <c r="HC302">
        <v>40.3491</v>
      </c>
      <c r="HD302">
        <v>16.014600000000002</v>
      </c>
      <c r="HE302">
        <v>18</v>
      </c>
      <c r="HF302">
        <v>712.42399999999998</v>
      </c>
      <c r="HG302">
        <v>737.19799999999998</v>
      </c>
      <c r="HH302">
        <v>30.999500000000001</v>
      </c>
      <c r="HI302">
        <v>33.802100000000003</v>
      </c>
      <c r="HJ302">
        <v>29.9999</v>
      </c>
      <c r="HK302">
        <v>33.685000000000002</v>
      </c>
      <c r="HL302">
        <v>33.676699999999997</v>
      </c>
      <c r="HM302">
        <v>92.666600000000003</v>
      </c>
      <c r="HN302">
        <v>22.877199999999998</v>
      </c>
      <c r="HO302">
        <v>75.922700000000006</v>
      </c>
      <c r="HP302">
        <v>31</v>
      </c>
      <c r="HQ302">
        <v>1916.01</v>
      </c>
      <c r="HR302">
        <v>35.589700000000001</v>
      </c>
      <c r="HS302">
        <v>99.163600000000002</v>
      </c>
      <c r="HT302">
        <v>98.204400000000007</v>
      </c>
    </row>
    <row r="303" spans="1:228" x14ac:dyDescent="0.2">
      <c r="A303">
        <v>288</v>
      </c>
      <c r="B303">
        <v>1670268390.0999999</v>
      </c>
      <c r="C303">
        <v>1145.5</v>
      </c>
      <c r="D303" t="s">
        <v>935</v>
      </c>
      <c r="E303" t="s">
        <v>936</v>
      </c>
      <c r="F303">
        <v>4</v>
      </c>
      <c r="G303">
        <v>1670268388.0999999</v>
      </c>
      <c r="H303">
        <f t="shared" si="136"/>
        <v>7.0706821942681942E-4</v>
      </c>
      <c r="I303">
        <f t="shared" si="137"/>
        <v>0.70706821942681941</v>
      </c>
      <c r="J303">
        <f t="shared" si="138"/>
        <v>24.926481517152414</v>
      </c>
      <c r="K303">
        <f t="shared" si="139"/>
        <v>1886.8628571428569</v>
      </c>
      <c r="L303">
        <f t="shared" si="140"/>
        <v>899.48199196854114</v>
      </c>
      <c r="M303">
        <f t="shared" si="141"/>
        <v>90.821809478235849</v>
      </c>
      <c r="N303">
        <f t="shared" si="142"/>
        <v>190.51887692375485</v>
      </c>
      <c r="O303">
        <f t="shared" si="143"/>
        <v>4.2217507164457206E-2</v>
      </c>
      <c r="P303">
        <f t="shared" si="144"/>
        <v>3.6778980234311418</v>
      </c>
      <c r="Q303">
        <f t="shared" si="145"/>
        <v>4.195012455414248E-2</v>
      </c>
      <c r="R303">
        <f t="shared" si="146"/>
        <v>2.6242709755331384E-2</v>
      </c>
      <c r="S303">
        <f t="shared" si="147"/>
        <v>226.11373638011503</v>
      </c>
      <c r="T303">
        <f t="shared" si="148"/>
        <v>34.30878220917235</v>
      </c>
      <c r="U303">
        <f t="shared" si="149"/>
        <v>33.66227142857143</v>
      </c>
      <c r="V303">
        <f t="shared" si="150"/>
        <v>5.2431761168210569</v>
      </c>
      <c r="W303">
        <f t="shared" si="151"/>
        <v>70.04975902879832</v>
      </c>
      <c r="X303">
        <f t="shared" si="152"/>
        <v>3.6159689610090013</v>
      </c>
      <c r="Y303">
        <f t="shared" si="153"/>
        <v>5.1620005709404824</v>
      </c>
      <c r="Z303">
        <f t="shared" si="154"/>
        <v>1.6272071558120556</v>
      </c>
      <c r="AA303">
        <f t="shared" si="155"/>
        <v>-31.181708476722736</v>
      </c>
      <c r="AB303">
        <f t="shared" si="156"/>
        <v>-55.272757465171836</v>
      </c>
      <c r="AC303">
        <f t="shared" si="157"/>
        <v>-3.4594853225825801</v>
      </c>
      <c r="AD303">
        <f t="shared" si="158"/>
        <v>136.19978511563789</v>
      </c>
      <c r="AE303">
        <f t="shared" si="159"/>
        <v>48.353836493852597</v>
      </c>
      <c r="AF303">
        <f t="shared" si="160"/>
        <v>0.63873388414891408</v>
      </c>
      <c r="AG303">
        <f t="shared" si="161"/>
        <v>24.926481517152414</v>
      </c>
      <c r="AH303">
        <v>1977.088417730303</v>
      </c>
      <c r="AI303">
        <v>1959.554303030302</v>
      </c>
      <c r="AJ303">
        <v>1.733337423344584</v>
      </c>
      <c r="AK303">
        <v>64.412612484880171</v>
      </c>
      <c r="AL303">
        <f t="shared" si="162"/>
        <v>0.70706821942681941</v>
      </c>
      <c r="AM303">
        <v>35.530326644272982</v>
      </c>
      <c r="AN303">
        <v>35.8137888235294</v>
      </c>
      <c r="AO303">
        <v>-4.9638476617820197E-5</v>
      </c>
      <c r="AP303">
        <v>92.771630971899214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47230.687399440438</v>
      </c>
      <c r="AV303">
        <f t="shared" si="166"/>
        <v>1199.974285714286</v>
      </c>
      <c r="AW303">
        <f t="shared" si="167"/>
        <v>1025.9047421658629</v>
      </c>
      <c r="AX303">
        <f t="shared" si="168"/>
        <v>0.85493893859166481</v>
      </c>
      <c r="AY303">
        <f t="shared" si="169"/>
        <v>0.18843215148191328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1670268388.0999999</v>
      </c>
      <c r="BF303">
        <v>1886.8628571428569</v>
      </c>
      <c r="BG303">
        <v>1907.448571428572</v>
      </c>
      <c r="BH303">
        <v>35.811871428571429</v>
      </c>
      <c r="BI303">
        <v>35.556057142857142</v>
      </c>
      <c r="BJ303">
        <v>1892.6242857142861</v>
      </c>
      <c r="BK303">
        <v>35.663699999999999</v>
      </c>
      <c r="BL303">
        <v>650.01099999999985</v>
      </c>
      <c r="BM303">
        <v>100.8712857142857</v>
      </c>
      <c r="BN303">
        <v>9.9951385714285718E-2</v>
      </c>
      <c r="BO303">
        <v>33.383514285714277</v>
      </c>
      <c r="BP303">
        <v>33.66227142857143</v>
      </c>
      <c r="BQ303">
        <v>999.89999999999986</v>
      </c>
      <c r="BR303">
        <v>0</v>
      </c>
      <c r="BS303">
        <v>0</v>
      </c>
      <c r="BT303">
        <v>9016.9642857142862</v>
      </c>
      <c r="BU303">
        <v>0</v>
      </c>
      <c r="BV303">
        <v>120.4285714285714</v>
      </c>
      <c r="BW303">
        <v>-20.58575714285714</v>
      </c>
      <c r="BX303">
        <v>1956.9457142857141</v>
      </c>
      <c r="BY303">
        <v>1977.7714285714289</v>
      </c>
      <c r="BZ303">
        <v>0.25582128571428581</v>
      </c>
      <c r="CA303">
        <v>1907.448571428572</v>
      </c>
      <c r="CB303">
        <v>35.556057142857142</v>
      </c>
      <c r="CC303">
        <v>3.612387142857143</v>
      </c>
      <c r="CD303">
        <v>3.5865842857142849</v>
      </c>
      <c r="CE303">
        <v>27.157442857142861</v>
      </c>
      <c r="CF303">
        <v>27.035271428571431</v>
      </c>
      <c r="CG303">
        <v>1199.974285714286</v>
      </c>
      <c r="CH303">
        <v>0.49995299999999998</v>
      </c>
      <c r="CI303">
        <v>0.50004700000000002</v>
      </c>
      <c r="CJ303">
        <v>0</v>
      </c>
      <c r="CK303">
        <v>974.00571428571413</v>
      </c>
      <c r="CL303">
        <v>4.9990899999999998</v>
      </c>
      <c r="CM303">
        <v>10291.428571428571</v>
      </c>
      <c r="CN303">
        <v>9557.4757142857125</v>
      </c>
      <c r="CO303">
        <v>43.811999999999998</v>
      </c>
      <c r="CP303">
        <v>45.561999999999998</v>
      </c>
      <c r="CQ303">
        <v>44.625</v>
      </c>
      <c r="CR303">
        <v>44.58</v>
      </c>
      <c r="CS303">
        <v>45.125</v>
      </c>
      <c r="CT303">
        <v>597.42999999999995</v>
      </c>
      <c r="CU303">
        <v>597.54428571428559</v>
      </c>
      <c r="CV303">
        <v>0</v>
      </c>
      <c r="CW303">
        <v>1670268409.4000001</v>
      </c>
      <c r="CX303">
        <v>0</v>
      </c>
      <c r="CY303">
        <v>1670266866.0999999</v>
      </c>
      <c r="CZ303" t="s">
        <v>356</v>
      </c>
      <c r="DA303">
        <v>1670266861.5999999</v>
      </c>
      <c r="DB303">
        <v>1670266866.0999999</v>
      </c>
      <c r="DC303">
        <v>4</v>
      </c>
      <c r="DD303">
        <v>8.4000000000000005E-2</v>
      </c>
      <c r="DE303">
        <v>1.7999999999999999E-2</v>
      </c>
      <c r="DF303">
        <v>-3.9009999999999998</v>
      </c>
      <c r="DG303">
        <v>0.14799999999999999</v>
      </c>
      <c r="DH303">
        <v>415</v>
      </c>
      <c r="DI303">
        <v>36</v>
      </c>
      <c r="DJ303">
        <v>0.66</v>
      </c>
      <c r="DK303">
        <v>0.36</v>
      </c>
      <c r="DL303">
        <v>-20.50702926829268</v>
      </c>
      <c r="DM303">
        <v>-0.47350243902437839</v>
      </c>
      <c r="DN303">
        <v>6.066941707118402E-2</v>
      </c>
      <c r="DO303">
        <v>0</v>
      </c>
      <c r="DP303">
        <v>0.2852578048780488</v>
      </c>
      <c r="DQ303">
        <v>-9.4959763066201658E-2</v>
      </c>
      <c r="DR303">
        <v>1.429016951583135E-2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357</v>
      </c>
      <c r="EA303">
        <v>3.2961800000000001</v>
      </c>
      <c r="EB303">
        <v>2.6252900000000001</v>
      </c>
      <c r="EC303">
        <v>0.273812</v>
      </c>
      <c r="ED303">
        <v>0.27340900000000001</v>
      </c>
      <c r="EE303">
        <v>0.14383199999999999</v>
      </c>
      <c r="EF303">
        <v>0.14157600000000001</v>
      </c>
      <c r="EG303">
        <v>21951.200000000001</v>
      </c>
      <c r="EH303">
        <v>22352.400000000001</v>
      </c>
      <c r="EI303">
        <v>28143.8</v>
      </c>
      <c r="EJ303">
        <v>29632.6</v>
      </c>
      <c r="EK303">
        <v>33163.5</v>
      </c>
      <c r="EL303">
        <v>35315.199999999997</v>
      </c>
      <c r="EM303">
        <v>39721.699999999997</v>
      </c>
      <c r="EN303">
        <v>42343.9</v>
      </c>
      <c r="EO303">
        <v>2.2258200000000001</v>
      </c>
      <c r="EP303">
        <v>2.16587</v>
      </c>
      <c r="EQ303">
        <v>0.12070699999999999</v>
      </c>
      <c r="ER303">
        <v>0</v>
      </c>
      <c r="ES303">
        <v>31.701599999999999</v>
      </c>
      <c r="ET303">
        <v>999.9</v>
      </c>
      <c r="EU303">
        <v>67.7</v>
      </c>
      <c r="EV303">
        <v>36.9</v>
      </c>
      <c r="EW303">
        <v>42.084600000000002</v>
      </c>
      <c r="EX303">
        <v>56.904899999999998</v>
      </c>
      <c r="EY303">
        <v>-2.5921500000000002</v>
      </c>
      <c r="EZ303">
        <v>2</v>
      </c>
      <c r="FA303">
        <v>0.50854900000000003</v>
      </c>
      <c r="FB303">
        <v>0.55154999999999998</v>
      </c>
      <c r="FC303">
        <v>20.271100000000001</v>
      </c>
      <c r="FD303">
        <v>5.2165400000000002</v>
      </c>
      <c r="FE303">
        <v>12.0091</v>
      </c>
      <c r="FF303">
        <v>4.9865000000000004</v>
      </c>
      <c r="FG303">
        <v>3.2845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1.8622399999999999</v>
      </c>
      <c r="FN303">
        <v>1.8642399999999999</v>
      </c>
      <c r="FO303">
        <v>1.8603499999999999</v>
      </c>
      <c r="FP303">
        <v>1.86104</v>
      </c>
      <c r="FQ303">
        <v>1.86019</v>
      </c>
      <c r="FR303">
        <v>1.86188</v>
      </c>
      <c r="FS303">
        <v>1.8583799999999999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-5.77</v>
      </c>
      <c r="GH303">
        <v>0.1482</v>
      </c>
      <c r="GI303">
        <v>-2.9546745296188361</v>
      </c>
      <c r="GJ303">
        <v>-2.737337881603403E-3</v>
      </c>
      <c r="GK303">
        <v>1.2769921614711079E-6</v>
      </c>
      <c r="GL303">
        <v>-3.2469241445839119E-10</v>
      </c>
      <c r="GM303">
        <v>0.14817000000000749</v>
      </c>
      <c r="GN303">
        <v>0</v>
      </c>
      <c r="GO303">
        <v>0</v>
      </c>
      <c r="GP303">
        <v>0</v>
      </c>
      <c r="GQ303">
        <v>4</v>
      </c>
      <c r="GR303">
        <v>2074</v>
      </c>
      <c r="GS303">
        <v>4</v>
      </c>
      <c r="GT303">
        <v>30</v>
      </c>
      <c r="GU303">
        <v>25.5</v>
      </c>
      <c r="GV303">
        <v>25.4</v>
      </c>
      <c r="GW303">
        <v>4.6447799999999999</v>
      </c>
      <c r="GX303">
        <v>2.4853499999999999</v>
      </c>
      <c r="GY303">
        <v>2.04834</v>
      </c>
      <c r="GZ303">
        <v>2.6061999999999999</v>
      </c>
      <c r="HA303">
        <v>2.1972700000000001</v>
      </c>
      <c r="HB303">
        <v>2.33887</v>
      </c>
      <c r="HC303">
        <v>40.323700000000002</v>
      </c>
      <c r="HD303">
        <v>16.014600000000002</v>
      </c>
      <c r="HE303">
        <v>18</v>
      </c>
      <c r="HF303">
        <v>712.78300000000002</v>
      </c>
      <c r="HG303">
        <v>737.19799999999998</v>
      </c>
      <c r="HH303">
        <v>30.999500000000001</v>
      </c>
      <c r="HI303">
        <v>33.799700000000001</v>
      </c>
      <c r="HJ303">
        <v>29.9999</v>
      </c>
      <c r="HK303">
        <v>33.685000000000002</v>
      </c>
      <c r="HL303">
        <v>33.676699999999997</v>
      </c>
      <c r="HM303">
        <v>92.909599999999998</v>
      </c>
      <c r="HN303">
        <v>22.877199999999998</v>
      </c>
      <c r="HO303">
        <v>75.922700000000006</v>
      </c>
      <c r="HP303">
        <v>31</v>
      </c>
      <c r="HQ303">
        <v>1922.7</v>
      </c>
      <c r="HR303">
        <v>35.582999999999998</v>
      </c>
      <c r="HS303">
        <v>99.164299999999997</v>
      </c>
      <c r="HT303">
        <v>98.202699999999993</v>
      </c>
    </row>
    <row r="304" spans="1:228" x14ac:dyDescent="0.2">
      <c r="A304">
        <v>289</v>
      </c>
      <c r="B304">
        <v>1670268394.0999999</v>
      </c>
      <c r="C304">
        <v>1149.5</v>
      </c>
      <c r="D304" t="s">
        <v>937</v>
      </c>
      <c r="E304" t="s">
        <v>938</v>
      </c>
      <c r="F304">
        <v>4</v>
      </c>
      <c r="G304">
        <v>1670268391.7874999</v>
      </c>
      <c r="H304">
        <f t="shared" si="136"/>
        <v>6.423921089451194E-4</v>
      </c>
      <c r="I304">
        <f t="shared" si="137"/>
        <v>0.64239210894511944</v>
      </c>
      <c r="J304">
        <f t="shared" si="138"/>
        <v>24.074253946121573</v>
      </c>
      <c r="K304">
        <f t="shared" si="139"/>
        <v>1893.21</v>
      </c>
      <c r="L304">
        <f t="shared" si="140"/>
        <v>847.25853596735817</v>
      </c>
      <c r="M304">
        <f t="shared" si="141"/>
        <v>85.547134910631385</v>
      </c>
      <c r="N304">
        <f t="shared" si="142"/>
        <v>191.15616356610676</v>
      </c>
      <c r="O304">
        <f t="shared" si="143"/>
        <v>3.8362854257945826E-2</v>
      </c>
      <c r="P304">
        <f t="shared" si="144"/>
        <v>3.668989570037406</v>
      </c>
      <c r="Q304">
        <f t="shared" si="145"/>
        <v>3.8141398179553365E-2</v>
      </c>
      <c r="R304">
        <f t="shared" si="146"/>
        <v>2.3858164059610429E-2</v>
      </c>
      <c r="S304">
        <f t="shared" si="147"/>
        <v>226.11932923782467</v>
      </c>
      <c r="T304">
        <f t="shared" si="148"/>
        <v>34.313721327422144</v>
      </c>
      <c r="U304">
        <f t="shared" si="149"/>
        <v>33.659624999999998</v>
      </c>
      <c r="V304">
        <f t="shared" si="150"/>
        <v>5.2424002732011106</v>
      </c>
      <c r="W304">
        <f t="shared" si="151"/>
        <v>70.101159443671918</v>
      </c>
      <c r="X304">
        <f t="shared" si="152"/>
        <v>3.6164377708906645</v>
      </c>
      <c r="Y304">
        <f t="shared" si="153"/>
        <v>5.1588843887761451</v>
      </c>
      <c r="Z304">
        <f t="shared" si="154"/>
        <v>1.625962502310446</v>
      </c>
      <c r="AA304">
        <f t="shared" si="155"/>
        <v>-28.329492004479764</v>
      </c>
      <c r="AB304">
        <f t="shared" si="156"/>
        <v>-56.747083567217395</v>
      </c>
      <c r="AC304">
        <f t="shared" si="157"/>
        <v>-3.5601524138109526</v>
      </c>
      <c r="AD304">
        <f t="shared" si="158"/>
        <v>137.48260125231656</v>
      </c>
      <c r="AE304">
        <f t="shared" si="159"/>
        <v>48.301265598768879</v>
      </c>
      <c r="AF304">
        <f t="shared" si="160"/>
        <v>0.62887982754898752</v>
      </c>
      <c r="AG304">
        <f t="shared" si="161"/>
        <v>24.074253946121573</v>
      </c>
      <c r="AH304">
        <v>1984.2402681939559</v>
      </c>
      <c r="AI304">
        <v>1966.805515151515</v>
      </c>
      <c r="AJ304">
        <v>1.8015990976564871</v>
      </c>
      <c r="AK304">
        <v>64.412612484880171</v>
      </c>
      <c r="AL304">
        <f t="shared" si="162"/>
        <v>0.64239210894511944</v>
      </c>
      <c r="AM304">
        <v>35.562078709419872</v>
      </c>
      <c r="AN304">
        <v>35.819166176470588</v>
      </c>
      <c r="AO304">
        <v>3.2941980798288799E-5</v>
      </c>
      <c r="AP304">
        <v>92.771630971899214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47073.41372613611</v>
      </c>
      <c r="AV304">
        <f t="shared" si="166"/>
        <v>1200</v>
      </c>
      <c r="AW304">
        <f t="shared" si="167"/>
        <v>1025.9271135947279</v>
      </c>
      <c r="AX304">
        <f t="shared" si="168"/>
        <v>0.85493926132893983</v>
      </c>
      <c r="AY304">
        <f t="shared" si="169"/>
        <v>0.18843277436485389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1670268391.7874999</v>
      </c>
      <c r="BF304">
        <v>1893.21</v>
      </c>
      <c r="BG304">
        <v>1913.7674999999999</v>
      </c>
      <c r="BH304">
        <v>35.817187500000003</v>
      </c>
      <c r="BI304">
        <v>35.565325000000001</v>
      </c>
      <c r="BJ304">
        <v>1898.9837500000001</v>
      </c>
      <c r="BK304">
        <v>35.669012500000001</v>
      </c>
      <c r="BL304">
        <v>650.02087499999993</v>
      </c>
      <c r="BM304">
        <v>100.86937500000001</v>
      </c>
      <c r="BN304">
        <v>9.9964674999999989E-2</v>
      </c>
      <c r="BO304">
        <v>33.372737499999999</v>
      </c>
      <c r="BP304">
        <v>33.659624999999998</v>
      </c>
      <c r="BQ304">
        <v>999.9</v>
      </c>
      <c r="BR304">
        <v>0</v>
      </c>
      <c r="BS304">
        <v>0</v>
      </c>
      <c r="BT304">
        <v>8986.3274999999994</v>
      </c>
      <c r="BU304">
        <v>0</v>
      </c>
      <c r="BV304">
        <v>106.164125</v>
      </c>
      <c r="BW304">
        <v>-20.555687500000001</v>
      </c>
      <c r="BX304">
        <v>1963.5425</v>
      </c>
      <c r="BY304">
        <v>1984.34</v>
      </c>
      <c r="BZ304">
        <v>0.25186775</v>
      </c>
      <c r="CA304">
        <v>1913.7674999999999</v>
      </c>
      <c r="CB304">
        <v>35.565325000000001</v>
      </c>
      <c r="CC304">
        <v>3.6128562500000001</v>
      </c>
      <c r="CD304">
        <v>3.5874524999999999</v>
      </c>
      <c r="CE304">
        <v>27.159649999999999</v>
      </c>
      <c r="CF304">
        <v>27.039400000000001</v>
      </c>
      <c r="CG304">
        <v>1200</v>
      </c>
      <c r="CH304">
        <v>0.49994012500000001</v>
      </c>
      <c r="CI304">
        <v>0.50005987499999993</v>
      </c>
      <c r="CJ304">
        <v>0</v>
      </c>
      <c r="CK304">
        <v>973.88574999999992</v>
      </c>
      <c r="CL304">
        <v>4.9990899999999998</v>
      </c>
      <c r="CM304">
        <v>10292.1625</v>
      </c>
      <c r="CN304">
        <v>9557.65</v>
      </c>
      <c r="CO304">
        <v>43.811999999999998</v>
      </c>
      <c r="CP304">
        <v>45.561999999999998</v>
      </c>
      <c r="CQ304">
        <v>44.625</v>
      </c>
      <c r="CR304">
        <v>44.569875000000003</v>
      </c>
      <c r="CS304">
        <v>45.125</v>
      </c>
      <c r="CT304">
        <v>597.42999999999995</v>
      </c>
      <c r="CU304">
        <v>597.57000000000005</v>
      </c>
      <c r="CV304">
        <v>0</v>
      </c>
      <c r="CW304">
        <v>1670268413</v>
      </c>
      <c r="CX304">
        <v>0</v>
      </c>
      <c r="CY304">
        <v>1670266866.0999999</v>
      </c>
      <c r="CZ304" t="s">
        <v>356</v>
      </c>
      <c r="DA304">
        <v>1670266861.5999999</v>
      </c>
      <c r="DB304">
        <v>1670266866.0999999</v>
      </c>
      <c r="DC304">
        <v>4</v>
      </c>
      <c r="DD304">
        <v>8.4000000000000005E-2</v>
      </c>
      <c r="DE304">
        <v>1.7999999999999999E-2</v>
      </c>
      <c r="DF304">
        <v>-3.9009999999999998</v>
      </c>
      <c r="DG304">
        <v>0.14799999999999999</v>
      </c>
      <c r="DH304">
        <v>415</v>
      </c>
      <c r="DI304">
        <v>36</v>
      </c>
      <c r="DJ304">
        <v>0.66</v>
      </c>
      <c r="DK304">
        <v>0.36</v>
      </c>
      <c r="DL304">
        <v>-20.534909756097559</v>
      </c>
      <c r="DM304">
        <v>-0.25251219512196721</v>
      </c>
      <c r="DN304">
        <v>5.0155994729021117E-2</v>
      </c>
      <c r="DO304">
        <v>0</v>
      </c>
      <c r="DP304">
        <v>0.27808326829268298</v>
      </c>
      <c r="DQ304">
        <v>-0.17186724041811871</v>
      </c>
      <c r="DR304">
        <v>1.9099732160073751E-2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365</v>
      </c>
      <c r="EA304">
        <v>3.2959800000000001</v>
      </c>
      <c r="EB304">
        <v>2.6251699999999998</v>
      </c>
      <c r="EC304">
        <v>0.27438899999999999</v>
      </c>
      <c r="ED304">
        <v>0.27396199999999998</v>
      </c>
      <c r="EE304">
        <v>0.143843</v>
      </c>
      <c r="EF304">
        <v>0.14158499999999999</v>
      </c>
      <c r="EG304">
        <v>21934.3</v>
      </c>
      <c r="EH304">
        <v>22335.3</v>
      </c>
      <c r="EI304">
        <v>28144.6</v>
      </c>
      <c r="EJ304">
        <v>29632.7</v>
      </c>
      <c r="EK304">
        <v>33163.699999999997</v>
      </c>
      <c r="EL304">
        <v>35315</v>
      </c>
      <c r="EM304">
        <v>39722.400000000001</v>
      </c>
      <c r="EN304">
        <v>42344.1</v>
      </c>
      <c r="EO304">
        <v>2.2254999999999998</v>
      </c>
      <c r="EP304">
        <v>2.1660699999999999</v>
      </c>
      <c r="EQ304">
        <v>0.12066200000000001</v>
      </c>
      <c r="ER304">
        <v>0</v>
      </c>
      <c r="ES304">
        <v>31.697500000000002</v>
      </c>
      <c r="ET304">
        <v>999.9</v>
      </c>
      <c r="EU304">
        <v>67.7</v>
      </c>
      <c r="EV304">
        <v>36.9</v>
      </c>
      <c r="EW304">
        <v>42.081000000000003</v>
      </c>
      <c r="EX304">
        <v>57.204900000000002</v>
      </c>
      <c r="EY304">
        <v>-2.6442299999999999</v>
      </c>
      <c r="EZ304">
        <v>2</v>
      </c>
      <c r="FA304">
        <v>0.50850399999999996</v>
      </c>
      <c r="FB304">
        <v>0.547184</v>
      </c>
      <c r="FC304">
        <v>20.270900000000001</v>
      </c>
      <c r="FD304">
        <v>5.2168400000000004</v>
      </c>
      <c r="FE304">
        <v>12.007999999999999</v>
      </c>
      <c r="FF304">
        <v>4.9866000000000001</v>
      </c>
      <c r="FG304">
        <v>3.2845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1.8622399999999999</v>
      </c>
      <c r="FN304">
        <v>1.86426</v>
      </c>
      <c r="FO304">
        <v>1.8603499999999999</v>
      </c>
      <c r="FP304">
        <v>1.8610500000000001</v>
      </c>
      <c r="FQ304">
        <v>1.86019</v>
      </c>
      <c r="FR304">
        <v>1.86188</v>
      </c>
      <c r="FS304">
        <v>1.8583799999999999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-5.78</v>
      </c>
      <c r="GH304">
        <v>0.14810000000000001</v>
      </c>
      <c r="GI304">
        <v>-2.9546745296188361</v>
      </c>
      <c r="GJ304">
        <v>-2.737337881603403E-3</v>
      </c>
      <c r="GK304">
        <v>1.2769921614711079E-6</v>
      </c>
      <c r="GL304">
        <v>-3.2469241445839119E-10</v>
      </c>
      <c r="GM304">
        <v>0.14817000000000749</v>
      </c>
      <c r="GN304">
        <v>0</v>
      </c>
      <c r="GO304">
        <v>0</v>
      </c>
      <c r="GP304">
        <v>0</v>
      </c>
      <c r="GQ304">
        <v>4</v>
      </c>
      <c r="GR304">
        <v>2074</v>
      </c>
      <c r="GS304">
        <v>4</v>
      </c>
      <c r="GT304">
        <v>30</v>
      </c>
      <c r="GU304">
        <v>25.5</v>
      </c>
      <c r="GV304">
        <v>25.5</v>
      </c>
      <c r="GW304">
        <v>4.6569799999999999</v>
      </c>
      <c r="GX304">
        <v>2.4841299999999999</v>
      </c>
      <c r="GY304">
        <v>2.04834</v>
      </c>
      <c r="GZ304">
        <v>2.6061999999999999</v>
      </c>
      <c r="HA304">
        <v>2.1972700000000001</v>
      </c>
      <c r="HB304">
        <v>2.33521</v>
      </c>
      <c r="HC304">
        <v>40.3491</v>
      </c>
      <c r="HD304">
        <v>16.014600000000002</v>
      </c>
      <c r="HE304">
        <v>18</v>
      </c>
      <c r="HF304">
        <v>712.48400000000004</v>
      </c>
      <c r="HG304">
        <v>737.35500000000002</v>
      </c>
      <c r="HH304">
        <v>30.999099999999999</v>
      </c>
      <c r="HI304">
        <v>33.797499999999999</v>
      </c>
      <c r="HJ304">
        <v>29.9999</v>
      </c>
      <c r="HK304">
        <v>33.682699999999997</v>
      </c>
      <c r="HL304">
        <v>33.6738</v>
      </c>
      <c r="HM304">
        <v>93.1584</v>
      </c>
      <c r="HN304">
        <v>22.877199999999998</v>
      </c>
      <c r="HO304">
        <v>75.922700000000006</v>
      </c>
      <c r="HP304">
        <v>31</v>
      </c>
      <c r="HQ304">
        <v>1929.38</v>
      </c>
      <c r="HR304">
        <v>35.582999999999998</v>
      </c>
      <c r="HS304">
        <v>99.166499999999999</v>
      </c>
      <c r="HT304">
        <v>98.203100000000006</v>
      </c>
    </row>
    <row r="305" spans="1:228" x14ac:dyDescent="0.2">
      <c r="A305">
        <v>290</v>
      </c>
      <c r="B305">
        <v>1670268398.0999999</v>
      </c>
      <c r="C305">
        <v>1153.5</v>
      </c>
      <c r="D305" t="s">
        <v>939</v>
      </c>
      <c r="E305" t="s">
        <v>940</v>
      </c>
      <c r="F305">
        <v>4</v>
      </c>
      <c r="G305">
        <v>1670268396.0999999</v>
      </c>
      <c r="H305">
        <f t="shared" si="136"/>
        <v>6.3979073608569608E-4</v>
      </c>
      <c r="I305">
        <f t="shared" si="137"/>
        <v>0.63979073608569603</v>
      </c>
      <c r="J305">
        <f t="shared" si="138"/>
        <v>25.085025865737531</v>
      </c>
      <c r="K305">
        <f t="shared" si="139"/>
        <v>1900.3985714285709</v>
      </c>
      <c r="L305">
        <f t="shared" si="140"/>
        <v>812.19580147149861</v>
      </c>
      <c r="M305">
        <f t="shared" si="141"/>
        <v>82.009243896669005</v>
      </c>
      <c r="N305">
        <f t="shared" si="142"/>
        <v>191.8875345856317</v>
      </c>
      <c r="O305">
        <f t="shared" si="143"/>
        <v>3.8348491770709238E-2</v>
      </c>
      <c r="P305">
        <f t="shared" si="144"/>
        <v>3.6668162846749901</v>
      </c>
      <c r="Q305">
        <f t="shared" si="145"/>
        <v>3.8127070625383716E-2</v>
      </c>
      <c r="R305">
        <f t="shared" si="146"/>
        <v>2.3849206193466269E-2</v>
      </c>
      <c r="S305">
        <f t="shared" si="147"/>
        <v>226.11963995214194</v>
      </c>
      <c r="T305">
        <f t="shared" si="148"/>
        <v>34.307303141454867</v>
      </c>
      <c r="U305">
        <f t="shared" si="149"/>
        <v>33.641242857142863</v>
      </c>
      <c r="V305">
        <f t="shared" si="150"/>
        <v>5.2370140037928072</v>
      </c>
      <c r="W305">
        <f t="shared" si="151"/>
        <v>70.140294418910969</v>
      </c>
      <c r="X305">
        <f t="shared" si="152"/>
        <v>3.6169373459265022</v>
      </c>
      <c r="Y305">
        <f t="shared" si="153"/>
        <v>5.1567182257953528</v>
      </c>
      <c r="Z305">
        <f t="shared" si="154"/>
        <v>1.6200766578663051</v>
      </c>
      <c r="AA305">
        <f t="shared" si="155"/>
        <v>-28.214771461379197</v>
      </c>
      <c r="AB305">
        <f t="shared" si="156"/>
        <v>-54.561170272874534</v>
      </c>
      <c r="AC305">
        <f t="shared" si="157"/>
        <v>-3.424609386059501</v>
      </c>
      <c r="AD305">
        <f t="shared" si="158"/>
        <v>139.9190888318287</v>
      </c>
      <c r="AE305">
        <f t="shared" si="159"/>
        <v>47.893972120731881</v>
      </c>
      <c r="AF305">
        <f t="shared" si="160"/>
        <v>0.63862133860556602</v>
      </c>
      <c r="AG305">
        <f t="shared" si="161"/>
        <v>25.085025865737531</v>
      </c>
      <c r="AH305">
        <v>1990.891097788111</v>
      </c>
      <c r="AI305">
        <v>1973.515878787879</v>
      </c>
      <c r="AJ305">
        <v>1.6751946324323279</v>
      </c>
      <c r="AK305">
        <v>64.412612484880171</v>
      </c>
      <c r="AL305">
        <f t="shared" si="162"/>
        <v>0.63979073608569603</v>
      </c>
      <c r="AM305">
        <v>35.566355871149</v>
      </c>
      <c r="AN305">
        <v>35.822510294117649</v>
      </c>
      <c r="AO305">
        <v>1.504217223849795E-5</v>
      </c>
      <c r="AP305">
        <v>92.771630971899214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47035.822357852703</v>
      </c>
      <c r="AV305">
        <f t="shared" si="166"/>
        <v>1200.001428571429</v>
      </c>
      <c r="AW305">
        <f t="shared" si="167"/>
        <v>1025.9283564518873</v>
      </c>
      <c r="AX305">
        <f t="shared" si="168"/>
        <v>0.85493927925838298</v>
      </c>
      <c r="AY305">
        <f t="shared" si="169"/>
        <v>0.18843280896867898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1670268396.0999999</v>
      </c>
      <c r="BF305">
        <v>1900.3985714285709</v>
      </c>
      <c r="BG305">
        <v>1920.797142857142</v>
      </c>
      <c r="BH305">
        <v>35.821100000000001</v>
      </c>
      <c r="BI305">
        <v>35.565328571428573</v>
      </c>
      <c r="BJ305">
        <v>1906.18</v>
      </c>
      <c r="BK305">
        <v>35.672957142857143</v>
      </c>
      <c r="BL305">
        <v>649.99914285714294</v>
      </c>
      <c r="BM305">
        <v>100.8721428571429</v>
      </c>
      <c r="BN305">
        <v>0.100115</v>
      </c>
      <c r="BO305">
        <v>33.36524285714286</v>
      </c>
      <c r="BP305">
        <v>33.641242857142863</v>
      </c>
      <c r="BQ305">
        <v>999.89999999999986</v>
      </c>
      <c r="BR305">
        <v>0</v>
      </c>
      <c r="BS305">
        <v>0</v>
      </c>
      <c r="BT305">
        <v>8978.5714285714294</v>
      </c>
      <c r="BU305">
        <v>0</v>
      </c>
      <c r="BV305">
        <v>101.15732857142859</v>
      </c>
      <c r="BW305">
        <v>-20.40022857142857</v>
      </c>
      <c r="BX305">
        <v>1971.002857142857</v>
      </c>
      <c r="BY305">
        <v>1991.6314285714291</v>
      </c>
      <c r="BZ305">
        <v>0.25577857142857141</v>
      </c>
      <c r="CA305">
        <v>1920.797142857142</v>
      </c>
      <c r="CB305">
        <v>35.565328571428573</v>
      </c>
      <c r="CC305">
        <v>3.6133514285714279</v>
      </c>
      <c r="CD305">
        <v>3.5875499999999998</v>
      </c>
      <c r="CE305">
        <v>27.161999999999999</v>
      </c>
      <c r="CF305">
        <v>27.03987142857142</v>
      </c>
      <c r="CG305">
        <v>1200.001428571429</v>
      </c>
      <c r="CH305">
        <v>0.49994</v>
      </c>
      <c r="CI305">
        <v>0.50005999999999995</v>
      </c>
      <c r="CJ305">
        <v>0</v>
      </c>
      <c r="CK305">
        <v>974.01400000000012</v>
      </c>
      <c r="CL305">
        <v>4.9990899999999998</v>
      </c>
      <c r="CM305">
        <v>10293.22857142857</v>
      </c>
      <c r="CN305">
        <v>9557.6671428571426</v>
      </c>
      <c r="CO305">
        <v>43.811999999999998</v>
      </c>
      <c r="CP305">
        <v>45.561999999999998</v>
      </c>
      <c r="CQ305">
        <v>44.625</v>
      </c>
      <c r="CR305">
        <v>44.561999999999998</v>
      </c>
      <c r="CS305">
        <v>45.125</v>
      </c>
      <c r="CT305">
        <v>597.42999999999995</v>
      </c>
      <c r="CU305">
        <v>597.57142857142867</v>
      </c>
      <c r="CV305">
        <v>0</v>
      </c>
      <c r="CW305">
        <v>1670268417.2</v>
      </c>
      <c r="CX305">
        <v>0</v>
      </c>
      <c r="CY305">
        <v>1670266866.0999999</v>
      </c>
      <c r="CZ305" t="s">
        <v>356</v>
      </c>
      <c r="DA305">
        <v>1670266861.5999999</v>
      </c>
      <c r="DB305">
        <v>1670266866.0999999</v>
      </c>
      <c r="DC305">
        <v>4</v>
      </c>
      <c r="DD305">
        <v>8.4000000000000005E-2</v>
      </c>
      <c r="DE305">
        <v>1.7999999999999999E-2</v>
      </c>
      <c r="DF305">
        <v>-3.9009999999999998</v>
      </c>
      <c r="DG305">
        <v>0.14799999999999999</v>
      </c>
      <c r="DH305">
        <v>415</v>
      </c>
      <c r="DI305">
        <v>36</v>
      </c>
      <c r="DJ305">
        <v>0.66</v>
      </c>
      <c r="DK305">
        <v>0.36</v>
      </c>
      <c r="DL305">
        <v>-20.513385365853662</v>
      </c>
      <c r="DM305">
        <v>0.2126132404181037</v>
      </c>
      <c r="DN305">
        <v>8.3044917499068713E-2</v>
      </c>
      <c r="DO305">
        <v>0</v>
      </c>
      <c r="DP305">
        <v>0.27064402439024388</v>
      </c>
      <c r="DQ305">
        <v>-0.1709034146341461</v>
      </c>
      <c r="DR305">
        <v>1.9042734740946199E-2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365</v>
      </c>
      <c r="EA305">
        <v>3.2961200000000002</v>
      </c>
      <c r="EB305">
        <v>2.6252800000000001</v>
      </c>
      <c r="EC305">
        <v>0.27491900000000002</v>
      </c>
      <c r="ED305">
        <v>0.27450799999999997</v>
      </c>
      <c r="EE305">
        <v>0.14385400000000001</v>
      </c>
      <c r="EF305">
        <v>0.141599</v>
      </c>
      <c r="EG305">
        <v>21918</v>
      </c>
      <c r="EH305">
        <v>22318.7</v>
      </c>
      <c r="EI305">
        <v>28144.400000000001</v>
      </c>
      <c r="EJ305">
        <v>29633</v>
      </c>
      <c r="EK305">
        <v>33163.4</v>
      </c>
      <c r="EL305">
        <v>35314.800000000003</v>
      </c>
      <c r="EM305">
        <v>39722.5</v>
      </c>
      <c r="EN305">
        <v>42344.4</v>
      </c>
      <c r="EO305">
        <v>2.2257500000000001</v>
      </c>
      <c r="EP305">
        <v>2.1661000000000001</v>
      </c>
      <c r="EQ305">
        <v>0.120215</v>
      </c>
      <c r="ER305">
        <v>0</v>
      </c>
      <c r="ES305">
        <v>31.6921</v>
      </c>
      <c r="ET305">
        <v>999.9</v>
      </c>
      <c r="EU305">
        <v>67.7</v>
      </c>
      <c r="EV305">
        <v>36.9</v>
      </c>
      <c r="EW305">
        <v>42.082999999999998</v>
      </c>
      <c r="EX305">
        <v>56.9649</v>
      </c>
      <c r="EY305">
        <v>-2.61619</v>
      </c>
      <c r="EZ305">
        <v>2</v>
      </c>
      <c r="FA305">
        <v>0.50802099999999994</v>
      </c>
      <c r="FB305">
        <v>0.54245600000000005</v>
      </c>
      <c r="FC305">
        <v>20.270900000000001</v>
      </c>
      <c r="FD305">
        <v>5.2172900000000002</v>
      </c>
      <c r="FE305">
        <v>12.007300000000001</v>
      </c>
      <c r="FF305">
        <v>4.9863</v>
      </c>
      <c r="FG305">
        <v>3.2845</v>
      </c>
      <c r="FH305">
        <v>9999</v>
      </c>
      <c r="FI305">
        <v>9999</v>
      </c>
      <c r="FJ305">
        <v>9999</v>
      </c>
      <c r="FK305">
        <v>999.9</v>
      </c>
      <c r="FL305">
        <v>1.8658300000000001</v>
      </c>
      <c r="FM305">
        <v>1.8622300000000001</v>
      </c>
      <c r="FN305">
        <v>1.86426</v>
      </c>
      <c r="FO305">
        <v>1.8603499999999999</v>
      </c>
      <c r="FP305">
        <v>1.86103</v>
      </c>
      <c r="FQ305">
        <v>1.8601799999999999</v>
      </c>
      <c r="FR305">
        <v>1.86189</v>
      </c>
      <c r="FS305">
        <v>1.8583700000000001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-5.78</v>
      </c>
      <c r="GH305">
        <v>0.1482</v>
      </c>
      <c r="GI305">
        <v>-2.9546745296188361</v>
      </c>
      <c r="GJ305">
        <v>-2.737337881603403E-3</v>
      </c>
      <c r="GK305">
        <v>1.2769921614711079E-6</v>
      </c>
      <c r="GL305">
        <v>-3.2469241445839119E-10</v>
      </c>
      <c r="GM305">
        <v>0.14817000000000749</v>
      </c>
      <c r="GN305">
        <v>0</v>
      </c>
      <c r="GO305">
        <v>0</v>
      </c>
      <c r="GP305">
        <v>0</v>
      </c>
      <c r="GQ305">
        <v>4</v>
      </c>
      <c r="GR305">
        <v>2074</v>
      </c>
      <c r="GS305">
        <v>4</v>
      </c>
      <c r="GT305">
        <v>30</v>
      </c>
      <c r="GU305">
        <v>25.6</v>
      </c>
      <c r="GV305">
        <v>25.5</v>
      </c>
      <c r="GW305">
        <v>4.6691900000000004</v>
      </c>
      <c r="GX305">
        <v>2.4853499999999999</v>
      </c>
      <c r="GY305">
        <v>2.04834</v>
      </c>
      <c r="GZ305">
        <v>2.6061999999999999</v>
      </c>
      <c r="HA305">
        <v>2.1972700000000001</v>
      </c>
      <c r="HB305">
        <v>2.3315399999999999</v>
      </c>
      <c r="HC305">
        <v>40.3491</v>
      </c>
      <c r="HD305">
        <v>16.014600000000002</v>
      </c>
      <c r="HE305">
        <v>18</v>
      </c>
      <c r="HF305">
        <v>712.68600000000004</v>
      </c>
      <c r="HG305">
        <v>737.37599999999998</v>
      </c>
      <c r="HH305">
        <v>30.998899999999999</v>
      </c>
      <c r="HI305">
        <v>33.796100000000003</v>
      </c>
      <c r="HJ305">
        <v>29.9999</v>
      </c>
      <c r="HK305">
        <v>33.682000000000002</v>
      </c>
      <c r="HL305">
        <v>33.673699999999997</v>
      </c>
      <c r="HM305">
        <v>93.400700000000001</v>
      </c>
      <c r="HN305">
        <v>22.877199999999998</v>
      </c>
      <c r="HO305">
        <v>76.302899999999994</v>
      </c>
      <c r="HP305">
        <v>31</v>
      </c>
      <c r="HQ305">
        <v>1936.06</v>
      </c>
      <c r="HR305">
        <v>35.582999999999998</v>
      </c>
      <c r="HS305">
        <v>99.166399999999996</v>
      </c>
      <c r="HT305">
        <v>98.203999999999994</v>
      </c>
    </row>
    <row r="306" spans="1:228" x14ac:dyDescent="0.2">
      <c r="A306">
        <v>291</v>
      </c>
      <c r="B306">
        <v>1670268402.0999999</v>
      </c>
      <c r="C306">
        <v>1157.5</v>
      </c>
      <c r="D306" t="s">
        <v>941</v>
      </c>
      <c r="E306" t="s">
        <v>942</v>
      </c>
      <c r="F306">
        <v>4</v>
      </c>
      <c r="G306">
        <v>1670268399.7874999</v>
      </c>
      <c r="H306">
        <f t="shared" si="136"/>
        <v>6.5408639906932653E-4</v>
      </c>
      <c r="I306">
        <f t="shared" si="137"/>
        <v>0.65408639906932653</v>
      </c>
      <c r="J306">
        <f t="shared" si="138"/>
        <v>24.876133135995289</v>
      </c>
      <c r="K306">
        <f t="shared" si="139"/>
        <v>1906.47</v>
      </c>
      <c r="L306">
        <f t="shared" si="140"/>
        <v>848.753682828009</v>
      </c>
      <c r="M306">
        <f t="shared" si="141"/>
        <v>85.700135656081144</v>
      </c>
      <c r="N306">
        <f t="shared" si="142"/>
        <v>192.49959196625625</v>
      </c>
      <c r="O306">
        <f t="shared" si="143"/>
        <v>3.9191121519679552E-2</v>
      </c>
      <c r="P306">
        <f t="shared" si="144"/>
        <v>3.6677815235709446</v>
      </c>
      <c r="Q306">
        <f t="shared" si="145"/>
        <v>3.8959955042169127E-2</v>
      </c>
      <c r="R306">
        <f t="shared" si="146"/>
        <v>2.437062744156334E-2</v>
      </c>
      <c r="S306">
        <f t="shared" si="147"/>
        <v>226.12154136271602</v>
      </c>
      <c r="T306">
        <f t="shared" si="148"/>
        <v>34.295902717733362</v>
      </c>
      <c r="U306">
        <f t="shared" si="149"/>
        <v>33.6452125</v>
      </c>
      <c r="V306">
        <f t="shared" si="150"/>
        <v>5.2381767665980794</v>
      </c>
      <c r="W306">
        <f t="shared" si="151"/>
        <v>70.180078611403871</v>
      </c>
      <c r="X306">
        <f t="shared" si="152"/>
        <v>3.6173302331637656</v>
      </c>
      <c r="Y306">
        <f t="shared" si="153"/>
        <v>5.1543547752253005</v>
      </c>
      <c r="Z306">
        <f t="shared" si="154"/>
        <v>1.6208465334343138</v>
      </c>
      <c r="AA306">
        <f t="shared" si="155"/>
        <v>-28.8452101989573</v>
      </c>
      <c r="AB306">
        <f t="shared" si="156"/>
        <v>-56.9780426152671</v>
      </c>
      <c r="AC306">
        <f t="shared" si="157"/>
        <v>-3.5752930357062405</v>
      </c>
      <c r="AD306">
        <f t="shared" si="158"/>
        <v>136.72299551278539</v>
      </c>
      <c r="AE306">
        <f t="shared" si="159"/>
        <v>48.341504170228042</v>
      </c>
      <c r="AF306">
        <f t="shared" si="160"/>
        <v>0.59867759944461096</v>
      </c>
      <c r="AG306">
        <f t="shared" si="161"/>
        <v>24.876133135995289</v>
      </c>
      <c r="AH306">
        <v>1998.0009814255329</v>
      </c>
      <c r="AI306">
        <v>1980.458666666666</v>
      </c>
      <c r="AJ306">
        <v>1.7410598106909689</v>
      </c>
      <c r="AK306">
        <v>64.412612484880171</v>
      </c>
      <c r="AL306">
        <f t="shared" si="162"/>
        <v>0.65408639906932653</v>
      </c>
      <c r="AM306">
        <v>35.566178962176068</v>
      </c>
      <c r="AN306">
        <v>35.828050588235293</v>
      </c>
      <c r="AO306">
        <v>1.1848050024456121E-5</v>
      </c>
      <c r="AP306">
        <v>92.771630971899214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47054.290477471288</v>
      </c>
      <c r="AV306">
        <f t="shared" si="166"/>
        <v>1200.0125</v>
      </c>
      <c r="AW306">
        <f t="shared" si="167"/>
        <v>1025.9377260946715</v>
      </c>
      <c r="AX306">
        <f t="shared" si="168"/>
        <v>0.85493919946223174</v>
      </c>
      <c r="AY306">
        <f t="shared" si="169"/>
        <v>0.18843265496210748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1670268399.7874999</v>
      </c>
      <c r="BF306">
        <v>1906.47</v>
      </c>
      <c r="BG306">
        <v>1927.0225</v>
      </c>
      <c r="BH306">
        <v>35.825175000000002</v>
      </c>
      <c r="BI306">
        <v>35.585425000000001</v>
      </c>
      <c r="BJ306">
        <v>1912.26125</v>
      </c>
      <c r="BK306">
        <v>35.677037499999997</v>
      </c>
      <c r="BL306">
        <v>650.0607500000001</v>
      </c>
      <c r="BM306">
        <v>100.87162499999999</v>
      </c>
      <c r="BN306">
        <v>0.10011437500000001</v>
      </c>
      <c r="BO306">
        <v>33.357062499999998</v>
      </c>
      <c r="BP306">
        <v>33.6452125</v>
      </c>
      <c r="BQ306">
        <v>999.9</v>
      </c>
      <c r="BR306">
        <v>0</v>
      </c>
      <c r="BS306">
        <v>0</v>
      </c>
      <c r="BT306">
        <v>8981.9524999999994</v>
      </c>
      <c r="BU306">
        <v>0</v>
      </c>
      <c r="BV306">
        <v>98.951562499999994</v>
      </c>
      <c r="BW306">
        <v>-20.5538375</v>
      </c>
      <c r="BX306">
        <v>1977.3074999999999</v>
      </c>
      <c r="BY306">
        <v>1998.1287500000001</v>
      </c>
      <c r="BZ306">
        <v>0.23976700000000001</v>
      </c>
      <c r="CA306">
        <v>1927.0225</v>
      </c>
      <c r="CB306">
        <v>35.585425000000001</v>
      </c>
      <c r="CC306">
        <v>3.6137462500000002</v>
      </c>
      <c r="CD306">
        <v>3.5895637499999999</v>
      </c>
      <c r="CE306">
        <v>27.16385</v>
      </c>
      <c r="CF306">
        <v>27.049412499999999</v>
      </c>
      <c r="CG306">
        <v>1200.0125</v>
      </c>
      <c r="CH306">
        <v>0.499943625</v>
      </c>
      <c r="CI306">
        <v>0.500056375</v>
      </c>
      <c r="CJ306">
        <v>0</v>
      </c>
      <c r="CK306">
        <v>974.11449999999991</v>
      </c>
      <c r="CL306">
        <v>4.9990899999999998</v>
      </c>
      <c r="CM306">
        <v>10293.375</v>
      </c>
      <c r="CN306">
        <v>9557.7387500000004</v>
      </c>
      <c r="CO306">
        <v>43.811999999999998</v>
      </c>
      <c r="CP306">
        <v>45.561999999999998</v>
      </c>
      <c r="CQ306">
        <v>44.625</v>
      </c>
      <c r="CR306">
        <v>44.546499999999988</v>
      </c>
      <c r="CS306">
        <v>45.125</v>
      </c>
      <c r="CT306">
        <v>597.43875000000003</v>
      </c>
      <c r="CU306">
        <v>597.57375000000002</v>
      </c>
      <c r="CV306">
        <v>0</v>
      </c>
      <c r="CW306">
        <v>1670268421.4000001</v>
      </c>
      <c r="CX306">
        <v>0</v>
      </c>
      <c r="CY306">
        <v>1670266866.0999999</v>
      </c>
      <c r="CZ306" t="s">
        <v>356</v>
      </c>
      <c r="DA306">
        <v>1670266861.5999999</v>
      </c>
      <c r="DB306">
        <v>1670266866.0999999</v>
      </c>
      <c r="DC306">
        <v>4</v>
      </c>
      <c r="DD306">
        <v>8.4000000000000005E-2</v>
      </c>
      <c r="DE306">
        <v>1.7999999999999999E-2</v>
      </c>
      <c r="DF306">
        <v>-3.9009999999999998</v>
      </c>
      <c r="DG306">
        <v>0.14799999999999999</v>
      </c>
      <c r="DH306">
        <v>415</v>
      </c>
      <c r="DI306">
        <v>36</v>
      </c>
      <c r="DJ306">
        <v>0.66</v>
      </c>
      <c r="DK306">
        <v>0.36</v>
      </c>
      <c r="DL306">
        <v>-20.525951219512201</v>
      </c>
      <c r="DM306">
        <v>0.17636445993028591</v>
      </c>
      <c r="DN306">
        <v>8.5518094282627105E-2</v>
      </c>
      <c r="DO306">
        <v>0</v>
      </c>
      <c r="DP306">
        <v>0.25976529268292681</v>
      </c>
      <c r="DQ306">
        <v>-0.1597311219512188</v>
      </c>
      <c r="DR306">
        <v>1.8168473374051142E-2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365</v>
      </c>
      <c r="EA306">
        <v>3.2960600000000002</v>
      </c>
      <c r="EB306">
        <v>2.62514</v>
      </c>
      <c r="EC306">
        <v>0.27546599999999999</v>
      </c>
      <c r="ED306">
        <v>0.27503899999999998</v>
      </c>
      <c r="EE306">
        <v>0.143877</v>
      </c>
      <c r="EF306">
        <v>0.14168</v>
      </c>
      <c r="EG306">
        <v>21901.3</v>
      </c>
      <c r="EH306">
        <v>22302.7</v>
      </c>
      <c r="EI306">
        <v>28144.3</v>
      </c>
      <c r="EJ306">
        <v>29633.5</v>
      </c>
      <c r="EK306">
        <v>33162.1</v>
      </c>
      <c r="EL306">
        <v>35312.1</v>
      </c>
      <c r="EM306">
        <v>39722</v>
      </c>
      <c r="EN306">
        <v>42345.2</v>
      </c>
      <c r="EO306">
        <v>2.2256</v>
      </c>
      <c r="EP306">
        <v>2.16635</v>
      </c>
      <c r="EQ306">
        <v>0.120513</v>
      </c>
      <c r="ER306">
        <v>0</v>
      </c>
      <c r="ES306">
        <v>31.687200000000001</v>
      </c>
      <c r="ET306">
        <v>999.9</v>
      </c>
      <c r="EU306">
        <v>67.7</v>
      </c>
      <c r="EV306">
        <v>36.9</v>
      </c>
      <c r="EW306">
        <v>42.088299999999997</v>
      </c>
      <c r="EX306">
        <v>57.444899999999997</v>
      </c>
      <c r="EY306">
        <v>-2.7243599999999999</v>
      </c>
      <c r="EZ306">
        <v>2</v>
      </c>
      <c r="FA306">
        <v>0.50794499999999998</v>
      </c>
      <c r="FB306">
        <v>0.53705599999999998</v>
      </c>
      <c r="FC306">
        <v>20.271000000000001</v>
      </c>
      <c r="FD306">
        <v>5.21699</v>
      </c>
      <c r="FE306">
        <v>12.0067</v>
      </c>
      <c r="FF306">
        <v>4.9864499999999996</v>
      </c>
      <c r="FG306">
        <v>3.2844799999999998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1.86225</v>
      </c>
      <c r="FN306">
        <v>1.8642799999999999</v>
      </c>
      <c r="FO306">
        <v>1.8603499999999999</v>
      </c>
      <c r="FP306">
        <v>1.8610599999999999</v>
      </c>
      <c r="FQ306">
        <v>1.86019</v>
      </c>
      <c r="FR306">
        <v>1.86188</v>
      </c>
      <c r="FS306">
        <v>1.85842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-5.79</v>
      </c>
      <c r="GH306">
        <v>0.14810000000000001</v>
      </c>
      <c r="GI306">
        <v>-2.9546745296188361</v>
      </c>
      <c r="GJ306">
        <v>-2.737337881603403E-3</v>
      </c>
      <c r="GK306">
        <v>1.2769921614711079E-6</v>
      </c>
      <c r="GL306">
        <v>-3.2469241445839119E-10</v>
      </c>
      <c r="GM306">
        <v>0.14817000000000749</v>
      </c>
      <c r="GN306">
        <v>0</v>
      </c>
      <c r="GO306">
        <v>0</v>
      </c>
      <c r="GP306">
        <v>0</v>
      </c>
      <c r="GQ306">
        <v>4</v>
      </c>
      <c r="GR306">
        <v>2074</v>
      </c>
      <c r="GS306">
        <v>4</v>
      </c>
      <c r="GT306">
        <v>30</v>
      </c>
      <c r="GU306">
        <v>25.7</v>
      </c>
      <c r="GV306">
        <v>25.6</v>
      </c>
      <c r="GW306">
        <v>4.6814</v>
      </c>
      <c r="GX306">
        <v>2.48169</v>
      </c>
      <c r="GY306">
        <v>2.04834</v>
      </c>
      <c r="GZ306">
        <v>2.6061999999999999</v>
      </c>
      <c r="HA306">
        <v>2.1972700000000001</v>
      </c>
      <c r="HB306">
        <v>2.34619</v>
      </c>
      <c r="HC306">
        <v>40.3491</v>
      </c>
      <c r="HD306">
        <v>16.014600000000002</v>
      </c>
      <c r="HE306">
        <v>18</v>
      </c>
      <c r="HF306">
        <v>712.53399999999999</v>
      </c>
      <c r="HG306">
        <v>737.58100000000002</v>
      </c>
      <c r="HH306">
        <v>30.998699999999999</v>
      </c>
      <c r="HI306">
        <v>33.792999999999999</v>
      </c>
      <c r="HJ306">
        <v>29.9999</v>
      </c>
      <c r="HK306">
        <v>33.679699999999997</v>
      </c>
      <c r="HL306">
        <v>33.6708</v>
      </c>
      <c r="HM306">
        <v>93.646699999999996</v>
      </c>
      <c r="HN306">
        <v>22.877199999999998</v>
      </c>
      <c r="HO306">
        <v>76.302899999999994</v>
      </c>
      <c r="HP306">
        <v>31</v>
      </c>
      <c r="HQ306">
        <v>1942.75</v>
      </c>
      <c r="HR306">
        <v>35.582999999999998</v>
      </c>
      <c r="HS306">
        <v>99.165499999999994</v>
      </c>
      <c r="HT306">
        <v>98.205699999999993</v>
      </c>
    </row>
    <row r="307" spans="1:228" x14ac:dyDescent="0.2">
      <c r="A307">
        <v>292</v>
      </c>
      <c r="B307">
        <v>1670268406.0999999</v>
      </c>
      <c r="C307">
        <v>1161.5</v>
      </c>
      <c r="D307" t="s">
        <v>943</v>
      </c>
      <c r="E307" t="s">
        <v>944</v>
      </c>
      <c r="F307">
        <v>4</v>
      </c>
      <c r="G307">
        <v>1670268404.0999999</v>
      </c>
      <c r="H307">
        <f t="shared" si="136"/>
        <v>6.0251233337910409E-4</v>
      </c>
      <c r="I307">
        <f t="shared" si="137"/>
        <v>0.60251233337910404</v>
      </c>
      <c r="J307">
        <f t="shared" si="138"/>
        <v>24.183791397184432</v>
      </c>
      <c r="K307">
        <f t="shared" si="139"/>
        <v>1913.774285714286</v>
      </c>
      <c r="L307">
        <f t="shared" si="140"/>
        <v>805.08987984459509</v>
      </c>
      <c r="M307">
        <f t="shared" si="141"/>
        <v>81.288558148295337</v>
      </c>
      <c r="N307">
        <f t="shared" si="142"/>
        <v>193.23054009451357</v>
      </c>
      <c r="O307">
        <f t="shared" si="143"/>
        <v>3.6252493108297729E-2</v>
      </c>
      <c r="P307">
        <f t="shared" si="144"/>
        <v>3.6684483925707716</v>
      </c>
      <c r="Q307">
        <f t="shared" si="145"/>
        <v>3.6054634883863457E-2</v>
      </c>
      <c r="R307">
        <f t="shared" si="146"/>
        <v>2.2551833381147961E-2</v>
      </c>
      <c r="S307">
        <f t="shared" si="147"/>
        <v>226.12187966567632</v>
      </c>
      <c r="T307">
        <f t="shared" si="148"/>
        <v>34.290083810502217</v>
      </c>
      <c r="U307">
        <f t="shared" si="149"/>
        <v>33.622799999999998</v>
      </c>
      <c r="V307">
        <f t="shared" si="150"/>
        <v>5.2316147820245806</v>
      </c>
      <c r="W307">
        <f t="shared" si="151"/>
        <v>70.263217454062669</v>
      </c>
      <c r="X307">
        <f t="shared" si="152"/>
        <v>3.6182697810052771</v>
      </c>
      <c r="Y307">
        <f t="shared" si="153"/>
        <v>5.149593076022831</v>
      </c>
      <c r="Z307">
        <f t="shared" si="154"/>
        <v>1.6133450010193036</v>
      </c>
      <c r="AA307">
        <f t="shared" si="155"/>
        <v>-26.57079390201849</v>
      </c>
      <c r="AB307">
        <f t="shared" si="156"/>
        <v>-55.817301252983427</v>
      </c>
      <c r="AC307">
        <f t="shared" si="157"/>
        <v>-3.5011547251897901</v>
      </c>
      <c r="AD307">
        <f t="shared" si="158"/>
        <v>140.23262978548462</v>
      </c>
      <c r="AE307">
        <f t="shared" si="159"/>
        <v>48.065224819954807</v>
      </c>
      <c r="AF307">
        <f t="shared" si="160"/>
        <v>0.58394326695616183</v>
      </c>
      <c r="AG307">
        <f t="shared" si="161"/>
        <v>24.183791397184432</v>
      </c>
      <c r="AH307">
        <v>2004.9216937018939</v>
      </c>
      <c r="AI307">
        <v>1987.562303030302</v>
      </c>
      <c r="AJ307">
        <v>1.769895895254513</v>
      </c>
      <c r="AK307">
        <v>64.412612484880171</v>
      </c>
      <c r="AL307">
        <f t="shared" si="162"/>
        <v>0.60251233337910404</v>
      </c>
      <c r="AM307">
        <v>35.597338397173118</v>
      </c>
      <c r="AN307">
        <v>35.838384117647031</v>
      </c>
      <c r="AO307">
        <v>4.6375978490127312E-5</v>
      </c>
      <c r="AP307">
        <v>92.771630971899214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47068.695675904681</v>
      </c>
      <c r="AV307">
        <f t="shared" si="166"/>
        <v>1200.018571428571</v>
      </c>
      <c r="AW307">
        <f t="shared" si="167"/>
        <v>1025.9424993086402</v>
      </c>
      <c r="AX307">
        <f t="shared" si="168"/>
        <v>0.85493885156068827</v>
      </c>
      <c r="AY307">
        <f t="shared" si="169"/>
        <v>0.18843198351212836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1670268404.0999999</v>
      </c>
      <c r="BF307">
        <v>1913.774285714286</v>
      </c>
      <c r="BG307">
        <v>1934.204285714286</v>
      </c>
      <c r="BH307">
        <v>35.835700000000003</v>
      </c>
      <c r="BI307">
        <v>35.60182857142857</v>
      </c>
      <c r="BJ307">
        <v>1919.5742857142859</v>
      </c>
      <c r="BK307">
        <v>35.687542857142851</v>
      </c>
      <c r="BL307">
        <v>649.9924285714286</v>
      </c>
      <c r="BM307">
        <v>100.8682857142857</v>
      </c>
      <c r="BN307">
        <v>0.10001631428571429</v>
      </c>
      <c r="BO307">
        <v>33.34057142857143</v>
      </c>
      <c r="BP307">
        <v>33.622799999999998</v>
      </c>
      <c r="BQ307">
        <v>999.89999999999986</v>
      </c>
      <c r="BR307">
        <v>0</v>
      </c>
      <c r="BS307">
        <v>0</v>
      </c>
      <c r="BT307">
        <v>8984.5542857142846</v>
      </c>
      <c r="BU307">
        <v>0</v>
      </c>
      <c r="BV307">
        <v>103.64271428571431</v>
      </c>
      <c r="BW307">
        <v>-20.429214285714291</v>
      </c>
      <c r="BX307">
        <v>1984.9071428571431</v>
      </c>
      <c r="BY307">
        <v>2005.6071428571429</v>
      </c>
      <c r="BZ307">
        <v>0.23387042857142859</v>
      </c>
      <c r="CA307">
        <v>1934.204285714286</v>
      </c>
      <c r="CB307">
        <v>35.60182857142857</v>
      </c>
      <c r="CC307">
        <v>3.614687142857143</v>
      </c>
      <c r="CD307">
        <v>3.591097142857143</v>
      </c>
      <c r="CE307">
        <v>27.168257142857151</v>
      </c>
      <c r="CF307">
        <v>27.05668571428571</v>
      </c>
      <c r="CG307">
        <v>1200.018571428571</v>
      </c>
      <c r="CH307">
        <v>0.49995499999999998</v>
      </c>
      <c r="CI307">
        <v>0.50004499999999996</v>
      </c>
      <c r="CJ307">
        <v>0</v>
      </c>
      <c r="CK307">
        <v>974.41085714285714</v>
      </c>
      <c r="CL307">
        <v>4.9990899999999998</v>
      </c>
      <c r="CM307">
        <v>10294.799999999999</v>
      </c>
      <c r="CN307">
        <v>9557.85</v>
      </c>
      <c r="CO307">
        <v>43.811999999999998</v>
      </c>
      <c r="CP307">
        <v>45.561999999999998</v>
      </c>
      <c r="CQ307">
        <v>44.625</v>
      </c>
      <c r="CR307">
        <v>44.526571428571422</v>
      </c>
      <c r="CS307">
        <v>45.125</v>
      </c>
      <c r="CT307">
        <v>597.45571428571441</v>
      </c>
      <c r="CU307">
        <v>597.56285714285707</v>
      </c>
      <c r="CV307">
        <v>0</v>
      </c>
      <c r="CW307">
        <v>1670268425</v>
      </c>
      <c r="CX307">
        <v>0</v>
      </c>
      <c r="CY307">
        <v>1670266866.0999999</v>
      </c>
      <c r="CZ307" t="s">
        <v>356</v>
      </c>
      <c r="DA307">
        <v>1670266861.5999999</v>
      </c>
      <c r="DB307">
        <v>1670266866.0999999</v>
      </c>
      <c r="DC307">
        <v>4</v>
      </c>
      <c r="DD307">
        <v>8.4000000000000005E-2</v>
      </c>
      <c r="DE307">
        <v>1.7999999999999999E-2</v>
      </c>
      <c r="DF307">
        <v>-3.9009999999999998</v>
      </c>
      <c r="DG307">
        <v>0.14799999999999999</v>
      </c>
      <c r="DH307">
        <v>415</v>
      </c>
      <c r="DI307">
        <v>36</v>
      </c>
      <c r="DJ307">
        <v>0.66</v>
      </c>
      <c r="DK307">
        <v>0.36</v>
      </c>
      <c r="DL307">
        <v>-20.50695609756098</v>
      </c>
      <c r="DM307">
        <v>0.42044947735194221</v>
      </c>
      <c r="DN307">
        <v>9.4458139002392735E-2</v>
      </c>
      <c r="DO307">
        <v>0</v>
      </c>
      <c r="DP307">
        <v>0.2484180975609756</v>
      </c>
      <c r="DQ307">
        <v>-0.1001872891986056</v>
      </c>
      <c r="DR307">
        <v>1.172571434779526E-2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365</v>
      </c>
      <c r="EA307">
        <v>3.2960699999999998</v>
      </c>
      <c r="EB307">
        <v>2.6251000000000002</v>
      </c>
      <c r="EC307">
        <v>0.27601500000000001</v>
      </c>
      <c r="ED307">
        <v>0.27557399999999999</v>
      </c>
      <c r="EE307">
        <v>0.14388699999999999</v>
      </c>
      <c r="EF307">
        <v>0.14167399999999999</v>
      </c>
      <c r="EG307">
        <v>21884.799999999999</v>
      </c>
      <c r="EH307">
        <v>22286.1</v>
      </c>
      <c r="EI307">
        <v>28144.400000000001</v>
      </c>
      <c r="EJ307">
        <v>29633.5</v>
      </c>
      <c r="EK307">
        <v>33161.5</v>
      </c>
      <c r="EL307">
        <v>35312.300000000003</v>
      </c>
      <c r="EM307">
        <v>39721.599999999999</v>
      </c>
      <c r="EN307">
        <v>42345.1</v>
      </c>
      <c r="EO307">
        <v>2.2255699999999998</v>
      </c>
      <c r="EP307">
        <v>2.1664699999999999</v>
      </c>
      <c r="EQ307">
        <v>0.119284</v>
      </c>
      <c r="ER307">
        <v>0</v>
      </c>
      <c r="ES307">
        <v>31.681000000000001</v>
      </c>
      <c r="ET307">
        <v>999.9</v>
      </c>
      <c r="EU307">
        <v>67.8</v>
      </c>
      <c r="EV307">
        <v>36.9</v>
      </c>
      <c r="EW307">
        <v>42.150199999999998</v>
      </c>
      <c r="EX307">
        <v>57.564900000000002</v>
      </c>
      <c r="EY307">
        <v>-2.7203499999999998</v>
      </c>
      <c r="EZ307">
        <v>2</v>
      </c>
      <c r="FA307">
        <v>0.50793999999999995</v>
      </c>
      <c r="FB307">
        <v>0.530281</v>
      </c>
      <c r="FC307">
        <v>20.271100000000001</v>
      </c>
      <c r="FD307">
        <v>5.21699</v>
      </c>
      <c r="FE307">
        <v>12.007400000000001</v>
      </c>
      <c r="FF307">
        <v>4.9863999999999997</v>
      </c>
      <c r="FG307">
        <v>3.2844799999999998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1.86222</v>
      </c>
      <c r="FN307">
        <v>1.8642700000000001</v>
      </c>
      <c r="FO307">
        <v>1.8603499999999999</v>
      </c>
      <c r="FP307">
        <v>1.8610500000000001</v>
      </c>
      <c r="FQ307">
        <v>1.8601700000000001</v>
      </c>
      <c r="FR307">
        <v>1.86188</v>
      </c>
      <c r="FS307">
        <v>1.85842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-5.8</v>
      </c>
      <c r="GH307">
        <v>0.14810000000000001</v>
      </c>
      <c r="GI307">
        <v>-2.9546745296188361</v>
      </c>
      <c r="GJ307">
        <v>-2.737337881603403E-3</v>
      </c>
      <c r="GK307">
        <v>1.2769921614711079E-6</v>
      </c>
      <c r="GL307">
        <v>-3.2469241445839119E-10</v>
      </c>
      <c r="GM307">
        <v>0.14817000000000749</v>
      </c>
      <c r="GN307">
        <v>0</v>
      </c>
      <c r="GO307">
        <v>0</v>
      </c>
      <c r="GP307">
        <v>0</v>
      </c>
      <c r="GQ307">
        <v>4</v>
      </c>
      <c r="GR307">
        <v>2074</v>
      </c>
      <c r="GS307">
        <v>4</v>
      </c>
      <c r="GT307">
        <v>30</v>
      </c>
      <c r="GU307">
        <v>25.7</v>
      </c>
      <c r="GV307">
        <v>25.7</v>
      </c>
      <c r="GW307">
        <v>4.6936</v>
      </c>
      <c r="GX307">
        <v>2.48169</v>
      </c>
      <c r="GY307">
        <v>2.04834</v>
      </c>
      <c r="GZ307">
        <v>2.6061999999999999</v>
      </c>
      <c r="HA307">
        <v>2.1972700000000001</v>
      </c>
      <c r="HB307">
        <v>2.34009</v>
      </c>
      <c r="HC307">
        <v>40.3491</v>
      </c>
      <c r="HD307">
        <v>16.005800000000001</v>
      </c>
      <c r="HE307">
        <v>18</v>
      </c>
      <c r="HF307">
        <v>712.49599999999998</v>
      </c>
      <c r="HG307">
        <v>737.68200000000002</v>
      </c>
      <c r="HH307">
        <v>30.9984</v>
      </c>
      <c r="HI307">
        <v>33.790700000000001</v>
      </c>
      <c r="HJ307">
        <v>29.9999</v>
      </c>
      <c r="HK307">
        <v>33.678199999999997</v>
      </c>
      <c r="HL307">
        <v>33.6693</v>
      </c>
      <c r="HM307">
        <v>93.896500000000003</v>
      </c>
      <c r="HN307">
        <v>22.877199999999998</v>
      </c>
      <c r="HO307">
        <v>76.302899999999994</v>
      </c>
      <c r="HP307">
        <v>31</v>
      </c>
      <c r="HQ307">
        <v>1949.43</v>
      </c>
      <c r="HR307">
        <v>35.582999999999998</v>
      </c>
      <c r="HS307">
        <v>99.165099999999995</v>
      </c>
      <c r="HT307">
        <v>98.205500000000001</v>
      </c>
    </row>
    <row r="308" spans="1:228" x14ac:dyDescent="0.2">
      <c r="A308">
        <v>293</v>
      </c>
      <c r="B308">
        <v>1670268410.5999999</v>
      </c>
      <c r="C308">
        <v>1166</v>
      </c>
      <c r="D308" t="s">
        <v>945</v>
      </c>
      <c r="E308" t="s">
        <v>946</v>
      </c>
      <c r="F308">
        <v>4</v>
      </c>
      <c r="G308">
        <v>1670268408.3499999</v>
      </c>
      <c r="H308">
        <f t="shared" si="136"/>
        <v>5.859607122023217E-4</v>
      </c>
      <c r="I308">
        <f t="shared" si="137"/>
        <v>0.58596071220232171</v>
      </c>
      <c r="J308">
        <f t="shared" si="138"/>
        <v>24.660720061868243</v>
      </c>
      <c r="K308">
        <f t="shared" si="139"/>
        <v>1920.9212500000001</v>
      </c>
      <c r="L308">
        <f t="shared" si="140"/>
        <v>765.07639927668197</v>
      </c>
      <c r="M308">
        <f t="shared" si="141"/>
        <v>77.246879218768541</v>
      </c>
      <c r="N308">
        <f t="shared" si="142"/>
        <v>193.94817553881171</v>
      </c>
      <c r="O308">
        <f t="shared" si="143"/>
        <v>3.5387527766509025E-2</v>
      </c>
      <c r="P308">
        <f t="shared" si="144"/>
        <v>3.6791030317440399</v>
      </c>
      <c r="Q308">
        <f t="shared" si="145"/>
        <v>3.5199514913044537E-2</v>
      </c>
      <c r="R308">
        <f t="shared" si="146"/>
        <v>2.2016505583526427E-2</v>
      </c>
      <c r="S308">
        <f t="shared" si="147"/>
        <v>226.12217994745046</v>
      </c>
      <c r="T308">
        <f t="shared" si="148"/>
        <v>34.273448963611322</v>
      </c>
      <c r="U308">
        <f t="shared" si="149"/>
        <v>33.60145</v>
      </c>
      <c r="V308">
        <f t="shared" si="150"/>
        <v>5.2253705294088855</v>
      </c>
      <c r="W308">
        <f t="shared" si="151"/>
        <v>70.331108611588633</v>
      </c>
      <c r="X308">
        <f t="shared" si="152"/>
        <v>3.6182106509480936</v>
      </c>
      <c r="Y308">
        <f t="shared" si="153"/>
        <v>5.1445380605758171</v>
      </c>
      <c r="Z308">
        <f t="shared" si="154"/>
        <v>1.6071598784607919</v>
      </c>
      <c r="AA308">
        <f t="shared" si="155"/>
        <v>-25.840867408122389</v>
      </c>
      <c r="AB308">
        <f t="shared" si="156"/>
        <v>-55.220028257034265</v>
      </c>
      <c r="AC308">
        <f t="shared" si="157"/>
        <v>-3.4530027884511001</v>
      </c>
      <c r="AD308">
        <f t="shared" si="158"/>
        <v>141.6082814938427</v>
      </c>
      <c r="AE308">
        <f t="shared" si="159"/>
        <v>48.115214510488372</v>
      </c>
      <c r="AF308">
        <f t="shared" si="160"/>
        <v>0.5941670673699665</v>
      </c>
      <c r="AG308">
        <f t="shared" si="161"/>
        <v>24.660720061868243</v>
      </c>
      <c r="AH308">
        <v>2012.823241816686</v>
      </c>
      <c r="AI308">
        <v>1995.3639393939391</v>
      </c>
      <c r="AJ308">
        <v>1.742539603243823</v>
      </c>
      <c r="AK308">
        <v>64.412612484880171</v>
      </c>
      <c r="AL308">
        <f t="shared" si="162"/>
        <v>0.58596071220232171</v>
      </c>
      <c r="AM308">
        <v>35.600441011992388</v>
      </c>
      <c r="AN308">
        <v>35.835070294117642</v>
      </c>
      <c r="AO308">
        <v>1.264242103121032E-5</v>
      </c>
      <c r="AP308">
        <v>92.771630971899214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47261.479650651949</v>
      </c>
      <c r="AV308">
        <f t="shared" si="166"/>
        <v>1200.0262499999999</v>
      </c>
      <c r="AW308">
        <f t="shared" si="167"/>
        <v>1025.9484699209588</v>
      </c>
      <c r="AX308">
        <f t="shared" si="168"/>
        <v>0.85493835649091743</v>
      </c>
      <c r="AY308">
        <f t="shared" si="169"/>
        <v>0.18843102802747064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1670268408.3499999</v>
      </c>
      <c r="BF308">
        <v>1920.9212500000001</v>
      </c>
      <c r="BG308">
        <v>1941.38375</v>
      </c>
      <c r="BH308">
        <v>35.835850000000001</v>
      </c>
      <c r="BI308">
        <v>35.597862499999998</v>
      </c>
      <c r="BJ308">
        <v>1926.73125</v>
      </c>
      <c r="BK308">
        <v>35.687674999999999</v>
      </c>
      <c r="BL308">
        <v>649.93387499999994</v>
      </c>
      <c r="BM308">
        <v>100.8665</v>
      </c>
      <c r="BN308">
        <v>9.9729375000000009E-2</v>
      </c>
      <c r="BO308">
        <v>33.323049999999988</v>
      </c>
      <c r="BP308">
        <v>33.60145</v>
      </c>
      <c r="BQ308">
        <v>999.9</v>
      </c>
      <c r="BR308">
        <v>0</v>
      </c>
      <c r="BS308">
        <v>0</v>
      </c>
      <c r="BT308">
        <v>9021.5625</v>
      </c>
      <c r="BU308">
        <v>0</v>
      </c>
      <c r="BV308">
        <v>106.301875</v>
      </c>
      <c r="BW308">
        <v>-20.463262499999999</v>
      </c>
      <c r="BX308">
        <v>1992.3175000000001</v>
      </c>
      <c r="BY308">
        <v>2013.0425</v>
      </c>
      <c r="BZ308">
        <v>0.237998125</v>
      </c>
      <c r="CA308">
        <v>1941.38375</v>
      </c>
      <c r="CB308">
        <v>35.597862499999998</v>
      </c>
      <c r="CC308">
        <v>3.6146375000000002</v>
      </c>
      <c r="CD308">
        <v>3.59063</v>
      </c>
      <c r="CE308">
        <v>27.168037500000001</v>
      </c>
      <c r="CF308">
        <v>27.054500000000001</v>
      </c>
      <c r="CG308">
        <v>1200.0262499999999</v>
      </c>
      <c r="CH308">
        <v>0.499970625</v>
      </c>
      <c r="CI308">
        <v>0.500029375</v>
      </c>
      <c r="CJ308">
        <v>0</v>
      </c>
      <c r="CK308">
        <v>974.41274999999996</v>
      </c>
      <c r="CL308">
        <v>4.9990899999999998</v>
      </c>
      <c r="CM308">
        <v>10299.174999999999</v>
      </c>
      <c r="CN308">
        <v>9557.9650000000001</v>
      </c>
      <c r="CO308">
        <v>43.773249999999997</v>
      </c>
      <c r="CP308">
        <v>45.538749999999993</v>
      </c>
      <c r="CQ308">
        <v>44.625</v>
      </c>
      <c r="CR308">
        <v>44.492125000000001</v>
      </c>
      <c r="CS308">
        <v>45.125</v>
      </c>
      <c r="CT308">
        <v>597.48</v>
      </c>
      <c r="CU308">
        <v>597.5474999999999</v>
      </c>
      <c r="CV308">
        <v>0</v>
      </c>
      <c r="CW308">
        <v>1670268429.8</v>
      </c>
      <c r="CX308">
        <v>0</v>
      </c>
      <c r="CY308">
        <v>1670266866.0999999</v>
      </c>
      <c r="CZ308" t="s">
        <v>356</v>
      </c>
      <c r="DA308">
        <v>1670266861.5999999</v>
      </c>
      <c r="DB308">
        <v>1670266866.0999999</v>
      </c>
      <c r="DC308">
        <v>4</v>
      </c>
      <c r="DD308">
        <v>8.4000000000000005E-2</v>
      </c>
      <c r="DE308">
        <v>1.7999999999999999E-2</v>
      </c>
      <c r="DF308">
        <v>-3.9009999999999998</v>
      </c>
      <c r="DG308">
        <v>0.14799999999999999</v>
      </c>
      <c r="DH308">
        <v>415</v>
      </c>
      <c r="DI308">
        <v>36</v>
      </c>
      <c r="DJ308">
        <v>0.66</v>
      </c>
      <c r="DK308">
        <v>0.36</v>
      </c>
      <c r="DL308">
        <v>-20.477427500000001</v>
      </c>
      <c r="DM308">
        <v>0.2251621013133509</v>
      </c>
      <c r="DN308">
        <v>9.386251378345882E-2</v>
      </c>
      <c r="DO308">
        <v>0</v>
      </c>
      <c r="DP308">
        <v>0.24326639999999999</v>
      </c>
      <c r="DQ308">
        <v>-7.3142409005629377E-2</v>
      </c>
      <c r="DR308">
        <v>9.3231052868665999E-3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357</v>
      </c>
      <c r="EA308">
        <v>3.29596</v>
      </c>
      <c r="EB308">
        <v>2.62527</v>
      </c>
      <c r="EC308">
        <v>0.27661799999999998</v>
      </c>
      <c r="ED308">
        <v>0.27617399999999998</v>
      </c>
      <c r="EE308">
        <v>0.14387900000000001</v>
      </c>
      <c r="EF308">
        <v>0.14165700000000001</v>
      </c>
      <c r="EG308">
        <v>21866.5</v>
      </c>
      <c r="EH308">
        <v>22267.4</v>
      </c>
      <c r="EI308">
        <v>28144.5</v>
      </c>
      <c r="EJ308">
        <v>29633.3</v>
      </c>
      <c r="EK308">
        <v>33162.400000000001</v>
      </c>
      <c r="EL308">
        <v>35312.9</v>
      </c>
      <c r="EM308">
        <v>39722.300000000003</v>
      </c>
      <c r="EN308">
        <v>42344.9</v>
      </c>
      <c r="EO308">
        <v>2.2255699999999998</v>
      </c>
      <c r="EP308">
        <v>2.1665700000000001</v>
      </c>
      <c r="EQ308">
        <v>0.118241</v>
      </c>
      <c r="ER308">
        <v>0</v>
      </c>
      <c r="ES308">
        <v>31.671500000000002</v>
      </c>
      <c r="ET308">
        <v>999.9</v>
      </c>
      <c r="EU308">
        <v>67.8</v>
      </c>
      <c r="EV308">
        <v>36.9</v>
      </c>
      <c r="EW308">
        <v>42.149700000000003</v>
      </c>
      <c r="EX308">
        <v>57.414900000000003</v>
      </c>
      <c r="EY308">
        <v>-2.5200300000000002</v>
      </c>
      <c r="EZ308">
        <v>2</v>
      </c>
      <c r="FA308">
        <v>0.50790900000000005</v>
      </c>
      <c r="FB308">
        <v>0.52214099999999997</v>
      </c>
      <c r="FC308">
        <v>20.2712</v>
      </c>
      <c r="FD308">
        <v>5.2178899999999997</v>
      </c>
      <c r="FE308">
        <v>12.007899999999999</v>
      </c>
      <c r="FF308">
        <v>4.9865000000000004</v>
      </c>
      <c r="FG308">
        <v>3.2845800000000001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1.8622300000000001</v>
      </c>
      <c r="FN308">
        <v>1.8642700000000001</v>
      </c>
      <c r="FO308">
        <v>1.86036</v>
      </c>
      <c r="FP308">
        <v>1.86107</v>
      </c>
      <c r="FQ308">
        <v>1.8601799999999999</v>
      </c>
      <c r="FR308">
        <v>1.86188</v>
      </c>
      <c r="FS308">
        <v>1.8584400000000001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-5.82</v>
      </c>
      <c r="GH308">
        <v>0.1482</v>
      </c>
      <c r="GI308">
        <v>-2.9546745296188361</v>
      </c>
      <c r="GJ308">
        <v>-2.737337881603403E-3</v>
      </c>
      <c r="GK308">
        <v>1.2769921614711079E-6</v>
      </c>
      <c r="GL308">
        <v>-3.2469241445839119E-10</v>
      </c>
      <c r="GM308">
        <v>0.14817000000000749</v>
      </c>
      <c r="GN308">
        <v>0</v>
      </c>
      <c r="GO308">
        <v>0</v>
      </c>
      <c r="GP308">
        <v>0</v>
      </c>
      <c r="GQ308">
        <v>4</v>
      </c>
      <c r="GR308">
        <v>2074</v>
      </c>
      <c r="GS308">
        <v>4</v>
      </c>
      <c r="GT308">
        <v>30</v>
      </c>
      <c r="GU308">
        <v>25.8</v>
      </c>
      <c r="GV308">
        <v>25.7</v>
      </c>
      <c r="GW308">
        <v>4.7058099999999996</v>
      </c>
      <c r="GX308">
        <v>2.4890099999999999</v>
      </c>
      <c r="GY308">
        <v>2.04834</v>
      </c>
      <c r="GZ308">
        <v>2.6074199999999998</v>
      </c>
      <c r="HA308">
        <v>2.1972700000000001</v>
      </c>
      <c r="HB308">
        <v>2.3083499999999999</v>
      </c>
      <c r="HC308">
        <v>40.3491</v>
      </c>
      <c r="HD308">
        <v>16.005800000000001</v>
      </c>
      <c r="HE308">
        <v>18</v>
      </c>
      <c r="HF308">
        <v>712.47</v>
      </c>
      <c r="HG308">
        <v>737.755</v>
      </c>
      <c r="HH308">
        <v>30.998100000000001</v>
      </c>
      <c r="HI308">
        <v>33.787999999999997</v>
      </c>
      <c r="HJ308">
        <v>29.9999</v>
      </c>
      <c r="HK308">
        <v>33.675899999999999</v>
      </c>
      <c r="HL308">
        <v>33.667400000000001</v>
      </c>
      <c r="HM308">
        <v>94.139600000000002</v>
      </c>
      <c r="HN308">
        <v>22.877199999999998</v>
      </c>
      <c r="HO308">
        <v>76.302899999999994</v>
      </c>
      <c r="HP308">
        <v>31</v>
      </c>
      <c r="HQ308">
        <v>1956.11</v>
      </c>
      <c r="HR308">
        <v>35.582999999999998</v>
      </c>
      <c r="HS308">
        <v>99.166200000000003</v>
      </c>
      <c r="HT308">
        <v>98.204999999999998</v>
      </c>
    </row>
    <row r="309" spans="1:228" x14ac:dyDescent="0.2">
      <c r="A309">
        <v>294</v>
      </c>
      <c r="B309">
        <v>1670268414.5999999</v>
      </c>
      <c r="C309">
        <v>1170</v>
      </c>
      <c r="D309" t="s">
        <v>947</v>
      </c>
      <c r="E309" t="s">
        <v>948</v>
      </c>
      <c r="F309">
        <v>4</v>
      </c>
      <c r="G309">
        <v>1670268412.5999999</v>
      </c>
      <c r="H309">
        <f t="shared" si="136"/>
        <v>5.7303971050070678E-4</v>
      </c>
      <c r="I309">
        <f t="shared" si="137"/>
        <v>0.57303971050070679</v>
      </c>
      <c r="J309">
        <f t="shared" si="138"/>
        <v>24.117857582945263</v>
      </c>
      <c r="K309">
        <f t="shared" si="139"/>
        <v>1928.042857142857</v>
      </c>
      <c r="L309">
        <f t="shared" si="140"/>
        <v>777.64856936174965</v>
      </c>
      <c r="M309">
        <f t="shared" si="141"/>
        <v>78.514427293030025</v>
      </c>
      <c r="N309">
        <f t="shared" si="142"/>
        <v>194.66271358183329</v>
      </c>
      <c r="O309">
        <f t="shared" si="143"/>
        <v>3.4777847193238891E-2</v>
      </c>
      <c r="P309">
        <f t="shared" si="144"/>
        <v>3.6738236349526092</v>
      </c>
      <c r="Q309">
        <f t="shared" si="145"/>
        <v>3.4595979514100754E-2</v>
      </c>
      <c r="R309">
        <f t="shared" si="146"/>
        <v>2.1638747830392605E-2</v>
      </c>
      <c r="S309">
        <f t="shared" si="147"/>
        <v>226.12321076389611</v>
      </c>
      <c r="T309">
        <f t="shared" si="148"/>
        <v>34.246728041780607</v>
      </c>
      <c r="U309">
        <f t="shared" si="149"/>
        <v>33.57217142857143</v>
      </c>
      <c r="V309">
        <f t="shared" si="150"/>
        <v>5.2168179417718141</v>
      </c>
      <c r="W309">
        <f t="shared" si="151"/>
        <v>70.441320848160842</v>
      </c>
      <c r="X309">
        <f t="shared" si="152"/>
        <v>3.6176415929750205</v>
      </c>
      <c r="Y309">
        <f t="shared" si="153"/>
        <v>5.1356810880548291</v>
      </c>
      <c r="Z309">
        <f t="shared" si="154"/>
        <v>1.5991763487967936</v>
      </c>
      <c r="AA309">
        <f t="shared" si="155"/>
        <v>-25.27105123308117</v>
      </c>
      <c r="AB309">
        <f t="shared" si="156"/>
        <v>-55.4293956061464</v>
      </c>
      <c r="AC309">
        <f t="shared" si="157"/>
        <v>-3.4700562710421154</v>
      </c>
      <c r="AD309">
        <f t="shared" si="158"/>
        <v>141.95270765362642</v>
      </c>
      <c r="AE309">
        <f t="shared" si="159"/>
        <v>47.133883520955123</v>
      </c>
      <c r="AF309">
        <f t="shared" si="160"/>
        <v>0.59591194630576494</v>
      </c>
      <c r="AG309">
        <f t="shared" si="161"/>
        <v>24.117857582945263</v>
      </c>
      <c r="AH309">
        <v>2019.3448405015961</v>
      </c>
      <c r="AI309">
        <v>2002.2493939393939</v>
      </c>
      <c r="AJ309">
        <v>1.708531634072743</v>
      </c>
      <c r="AK309">
        <v>64.412612484880171</v>
      </c>
      <c r="AL309">
        <f t="shared" si="162"/>
        <v>0.57303971050070679</v>
      </c>
      <c r="AM309">
        <v>35.59705850900405</v>
      </c>
      <c r="AN309">
        <v>35.826561176470577</v>
      </c>
      <c r="AO309">
        <v>1.134359288925141E-5</v>
      </c>
      <c r="AP309">
        <v>92.771630971899214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47171.99019344533</v>
      </c>
      <c r="AV309">
        <f t="shared" si="166"/>
        <v>1200.038571428571</v>
      </c>
      <c r="AW309">
        <f t="shared" si="167"/>
        <v>1025.9583351108267</v>
      </c>
      <c r="AX309">
        <f t="shared" si="168"/>
        <v>0.85493779911547962</v>
      </c>
      <c r="AY309">
        <f t="shared" si="169"/>
        <v>0.18842995229287551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1670268412.5999999</v>
      </c>
      <c r="BF309">
        <v>1928.042857142857</v>
      </c>
      <c r="BG309">
        <v>1948.104285714285</v>
      </c>
      <c r="BH309">
        <v>35.831042857142862</v>
      </c>
      <c r="BI309">
        <v>35.592314285714288</v>
      </c>
      <c r="BJ309">
        <v>1933.8628571428569</v>
      </c>
      <c r="BK309">
        <v>35.682899999999997</v>
      </c>
      <c r="BL309">
        <v>649.82228571428561</v>
      </c>
      <c r="BM309">
        <v>100.8644285714286</v>
      </c>
      <c r="BN309">
        <v>9.9464871428571439E-2</v>
      </c>
      <c r="BO309">
        <v>33.292314285714284</v>
      </c>
      <c r="BP309">
        <v>33.57217142857143</v>
      </c>
      <c r="BQ309">
        <v>999.89999999999986</v>
      </c>
      <c r="BR309">
        <v>0</v>
      </c>
      <c r="BS309">
        <v>0</v>
      </c>
      <c r="BT309">
        <v>9003.4814285714292</v>
      </c>
      <c r="BU309">
        <v>0</v>
      </c>
      <c r="BV309">
        <v>111.4935714285714</v>
      </c>
      <c r="BW309">
        <v>-20.062542857142859</v>
      </c>
      <c r="BX309">
        <v>1999.6928571428571</v>
      </c>
      <c r="BY309">
        <v>2020.001428571429</v>
      </c>
      <c r="BZ309">
        <v>0.23874528571428569</v>
      </c>
      <c r="CA309">
        <v>1948.104285714285</v>
      </c>
      <c r="CB309">
        <v>35.592314285714288</v>
      </c>
      <c r="CC309">
        <v>3.6140828571428569</v>
      </c>
      <c r="CD309">
        <v>3.590001428571429</v>
      </c>
      <c r="CE309">
        <v>27.16544285714285</v>
      </c>
      <c r="CF309">
        <v>27.051514285714291</v>
      </c>
      <c r="CG309">
        <v>1200.038571428571</v>
      </c>
      <c r="CH309">
        <v>0.49998942857142858</v>
      </c>
      <c r="CI309">
        <v>0.50001057142857142</v>
      </c>
      <c r="CJ309">
        <v>0</v>
      </c>
      <c r="CK309">
        <v>974.65128571428579</v>
      </c>
      <c r="CL309">
        <v>4.9990899999999998</v>
      </c>
      <c r="CM309">
        <v>10306.05714285714</v>
      </c>
      <c r="CN309">
        <v>9558.1342857142863</v>
      </c>
      <c r="CO309">
        <v>43.75</v>
      </c>
      <c r="CP309">
        <v>45.5</v>
      </c>
      <c r="CQ309">
        <v>44.580000000000013</v>
      </c>
      <c r="CR309">
        <v>44.392714285714291</v>
      </c>
      <c r="CS309">
        <v>45.125</v>
      </c>
      <c r="CT309">
        <v>597.50857142857137</v>
      </c>
      <c r="CU309">
        <v>597.53142857142848</v>
      </c>
      <c r="CV309">
        <v>0</v>
      </c>
      <c r="CW309">
        <v>1670268433.4000001</v>
      </c>
      <c r="CX309">
        <v>0</v>
      </c>
      <c r="CY309">
        <v>1670266866.0999999</v>
      </c>
      <c r="CZ309" t="s">
        <v>356</v>
      </c>
      <c r="DA309">
        <v>1670266861.5999999</v>
      </c>
      <c r="DB309">
        <v>1670266866.0999999</v>
      </c>
      <c r="DC309">
        <v>4</v>
      </c>
      <c r="DD309">
        <v>8.4000000000000005E-2</v>
      </c>
      <c r="DE309">
        <v>1.7999999999999999E-2</v>
      </c>
      <c r="DF309">
        <v>-3.9009999999999998</v>
      </c>
      <c r="DG309">
        <v>0.14799999999999999</v>
      </c>
      <c r="DH309">
        <v>415</v>
      </c>
      <c r="DI309">
        <v>36</v>
      </c>
      <c r="DJ309">
        <v>0.66</v>
      </c>
      <c r="DK309">
        <v>0.36</v>
      </c>
      <c r="DL309">
        <v>-20.414674999999999</v>
      </c>
      <c r="DM309">
        <v>0.6999039399625</v>
      </c>
      <c r="DN309">
        <v>0.15067416127193159</v>
      </c>
      <c r="DO309">
        <v>0</v>
      </c>
      <c r="DP309">
        <v>0.24140734999999999</v>
      </c>
      <c r="DQ309">
        <v>-5.500162851782444E-2</v>
      </c>
      <c r="DR309">
        <v>8.626637156360523E-3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357</v>
      </c>
      <c r="EA309">
        <v>3.2960699999999998</v>
      </c>
      <c r="EB309">
        <v>2.6253600000000001</v>
      </c>
      <c r="EC309">
        <v>0.27715699999999999</v>
      </c>
      <c r="ED309">
        <v>0.27667700000000001</v>
      </c>
      <c r="EE309">
        <v>0.14385100000000001</v>
      </c>
      <c r="EF309">
        <v>0.14164199999999999</v>
      </c>
      <c r="EG309">
        <v>21850.5</v>
      </c>
      <c r="EH309">
        <v>22251.8</v>
      </c>
      <c r="EI309">
        <v>28145</v>
      </c>
      <c r="EJ309">
        <v>29633.200000000001</v>
      </c>
      <c r="EK309">
        <v>33163.9</v>
      </c>
      <c r="EL309">
        <v>35313.199999999997</v>
      </c>
      <c r="EM309">
        <v>39722.800000000003</v>
      </c>
      <c r="EN309">
        <v>42344.4</v>
      </c>
      <c r="EO309">
        <v>2.2254999999999998</v>
      </c>
      <c r="EP309">
        <v>2.1664500000000002</v>
      </c>
      <c r="EQ309">
        <v>0.116955</v>
      </c>
      <c r="ER309">
        <v>0</v>
      </c>
      <c r="ES309">
        <v>31.6601</v>
      </c>
      <c r="ET309">
        <v>999.9</v>
      </c>
      <c r="EU309">
        <v>67.8</v>
      </c>
      <c r="EV309">
        <v>36.9</v>
      </c>
      <c r="EW309">
        <v>42.150199999999998</v>
      </c>
      <c r="EX309">
        <v>57.414900000000003</v>
      </c>
      <c r="EY309">
        <v>-2.6001599999999998</v>
      </c>
      <c r="EZ309">
        <v>2</v>
      </c>
      <c r="FA309">
        <v>0.50744900000000004</v>
      </c>
      <c r="FB309">
        <v>0.51511399999999996</v>
      </c>
      <c r="FC309">
        <v>20.271100000000001</v>
      </c>
      <c r="FD309">
        <v>5.2159399999999998</v>
      </c>
      <c r="FE309">
        <v>12.0077</v>
      </c>
      <c r="FF309">
        <v>4.9855</v>
      </c>
      <c r="FG309">
        <v>3.2840799999999999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1.86222</v>
      </c>
      <c r="FN309">
        <v>1.8642799999999999</v>
      </c>
      <c r="FO309">
        <v>1.86036</v>
      </c>
      <c r="FP309">
        <v>1.86107</v>
      </c>
      <c r="FQ309">
        <v>1.86019</v>
      </c>
      <c r="FR309">
        <v>1.86188</v>
      </c>
      <c r="FS309">
        <v>1.8584400000000001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-5.83</v>
      </c>
      <c r="GH309">
        <v>0.1482</v>
      </c>
      <c r="GI309">
        <v>-2.9546745296188361</v>
      </c>
      <c r="GJ309">
        <v>-2.737337881603403E-3</v>
      </c>
      <c r="GK309">
        <v>1.2769921614711079E-6</v>
      </c>
      <c r="GL309">
        <v>-3.2469241445839119E-10</v>
      </c>
      <c r="GM309">
        <v>0.14817000000000749</v>
      </c>
      <c r="GN309">
        <v>0</v>
      </c>
      <c r="GO309">
        <v>0</v>
      </c>
      <c r="GP309">
        <v>0</v>
      </c>
      <c r="GQ309">
        <v>4</v>
      </c>
      <c r="GR309">
        <v>2074</v>
      </c>
      <c r="GS309">
        <v>4</v>
      </c>
      <c r="GT309">
        <v>30</v>
      </c>
      <c r="GU309">
        <v>25.9</v>
      </c>
      <c r="GV309">
        <v>25.8</v>
      </c>
      <c r="GW309">
        <v>4.7168000000000001</v>
      </c>
      <c r="GX309">
        <v>2.4877899999999999</v>
      </c>
      <c r="GY309">
        <v>2.04834</v>
      </c>
      <c r="GZ309">
        <v>2.6074199999999998</v>
      </c>
      <c r="HA309">
        <v>2.1972700000000001</v>
      </c>
      <c r="HB309">
        <v>2.3303199999999999</v>
      </c>
      <c r="HC309">
        <v>40.3491</v>
      </c>
      <c r="HD309">
        <v>16.014600000000002</v>
      </c>
      <c r="HE309">
        <v>18</v>
      </c>
      <c r="HF309">
        <v>712.37800000000004</v>
      </c>
      <c r="HG309">
        <v>737.601</v>
      </c>
      <c r="HH309">
        <v>30.998100000000001</v>
      </c>
      <c r="HI309">
        <v>33.784999999999997</v>
      </c>
      <c r="HJ309">
        <v>29.9999</v>
      </c>
      <c r="HK309">
        <v>33.673299999999998</v>
      </c>
      <c r="HL309">
        <v>33.664700000000003</v>
      </c>
      <c r="HM309">
        <v>94.376499999999993</v>
      </c>
      <c r="HN309">
        <v>22.877199999999998</v>
      </c>
      <c r="HO309">
        <v>76.302899999999994</v>
      </c>
      <c r="HP309">
        <v>31</v>
      </c>
      <c r="HQ309">
        <v>1962.79</v>
      </c>
      <c r="HR309">
        <v>35.424599999999998</v>
      </c>
      <c r="HS309">
        <v>99.167699999999996</v>
      </c>
      <c r="HT309">
        <v>98.204300000000003</v>
      </c>
    </row>
    <row r="310" spans="1:228" x14ac:dyDescent="0.2">
      <c r="A310">
        <v>295</v>
      </c>
      <c r="B310">
        <v>1670268418.5999999</v>
      </c>
      <c r="C310">
        <v>1174</v>
      </c>
      <c r="D310" t="s">
        <v>949</v>
      </c>
      <c r="E310" t="s">
        <v>950</v>
      </c>
      <c r="F310">
        <v>4</v>
      </c>
      <c r="G310">
        <v>1670268416.2874999</v>
      </c>
      <c r="H310">
        <f t="shared" si="136"/>
        <v>5.5157783416209544E-4</v>
      </c>
      <c r="I310">
        <f t="shared" si="137"/>
        <v>0.55157783416209549</v>
      </c>
      <c r="J310">
        <f t="shared" si="138"/>
        <v>24.44268852892839</v>
      </c>
      <c r="K310">
        <f t="shared" si="139"/>
        <v>1934.04</v>
      </c>
      <c r="L310">
        <f t="shared" si="140"/>
        <v>729.85546453952793</v>
      </c>
      <c r="M310">
        <f t="shared" si="141"/>
        <v>73.689945307991024</v>
      </c>
      <c r="N310">
        <f t="shared" si="142"/>
        <v>195.27058266719098</v>
      </c>
      <c r="O310">
        <f t="shared" si="143"/>
        <v>3.3598462399727851E-2</v>
      </c>
      <c r="P310">
        <f t="shared" si="144"/>
        <v>3.6784261403980545</v>
      </c>
      <c r="Q310">
        <f t="shared" si="145"/>
        <v>3.3428899314829591E-2</v>
      </c>
      <c r="R310">
        <f t="shared" si="146"/>
        <v>2.0908225137340111E-2</v>
      </c>
      <c r="S310">
        <f t="shared" si="147"/>
        <v>226.12169548426061</v>
      </c>
      <c r="T310">
        <f t="shared" si="148"/>
        <v>34.22134057963455</v>
      </c>
      <c r="U310">
        <f t="shared" si="149"/>
        <v>33.547112499999997</v>
      </c>
      <c r="V310">
        <f t="shared" si="150"/>
        <v>5.2095076302538814</v>
      </c>
      <c r="W310">
        <f t="shared" si="151"/>
        <v>70.530697058452347</v>
      </c>
      <c r="X310">
        <f t="shared" si="152"/>
        <v>3.616393946153706</v>
      </c>
      <c r="Y310">
        <f t="shared" si="153"/>
        <v>5.1274042324530233</v>
      </c>
      <c r="Z310">
        <f t="shared" si="154"/>
        <v>1.5931136841001754</v>
      </c>
      <c r="AA310">
        <f t="shared" si="155"/>
        <v>-24.324582486548408</v>
      </c>
      <c r="AB310">
        <f t="shared" si="156"/>
        <v>-56.233650864882264</v>
      </c>
      <c r="AC310">
        <f t="shared" si="157"/>
        <v>-3.5150741688333156</v>
      </c>
      <c r="AD310">
        <f t="shared" si="158"/>
        <v>142.04838796399665</v>
      </c>
      <c r="AE310">
        <f t="shared" si="159"/>
        <v>47.248174780487091</v>
      </c>
      <c r="AF310">
        <f t="shared" si="160"/>
        <v>0.57206029096479527</v>
      </c>
      <c r="AG310">
        <f t="shared" si="161"/>
        <v>24.44268852892839</v>
      </c>
      <c r="AH310">
        <v>2026.0783980176909</v>
      </c>
      <c r="AI310">
        <v>2008.9406666666659</v>
      </c>
      <c r="AJ310">
        <v>1.6856609533534861</v>
      </c>
      <c r="AK310">
        <v>64.412612484880171</v>
      </c>
      <c r="AL310">
        <f t="shared" si="162"/>
        <v>0.55157783416209549</v>
      </c>
      <c r="AM310">
        <v>35.590436853528203</v>
      </c>
      <c r="AN310">
        <v>35.811576176470588</v>
      </c>
      <c r="AO310">
        <v>-4.8995821851403617E-5</v>
      </c>
      <c r="AP310">
        <v>92.771630971899214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47258.56632384492</v>
      </c>
      <c r="AV310">
        <f t="shared" si="166"/>
        <v>1200.0374999999999</v>
      </c>
      <c r="AW310">
        <f t="shared" si="167"/>
        <v>1025.956738592881</v>
      </c>
      <c r="AX310">
        <f t="shared" si="168"/>
        <v>0.85493723203889971</v>
      </c>
      <c r="AY310">
        <f t="shared" si="169"/>
        <v>0.18842885783507651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1670268416.2874999</v>
      </c>
      <c r="BF310">
        <v>1934.04</v>
      </c>
      <c r="BG310">
        <v>1954.1212499999999</v>
      </c>
      <c r="BH310">
        <v>35.818249999999999</v>
      </c>
      <c r="BI310">
        <v>35.589187499999987</v>
      </c>
      <c r="BJ310">
        <v>1939.8712499999999</v>
      </c>
      <c r="BK310">
        <v>35.670099999999998</v>
      </c>
      <c r="BL310">
        <v>650.14537500000006</v>
      </c>
      <c r="BM310">
        <v>100.86475</v>
      </c>
      <c r="BN310">
        <v>0.100371025</v>
      </c>
      <c r="BO310">
        <v>33.263550000000002</v>
      </c>
      <c r="BP310">
        <v>33.547112499999997</v>
      </c>
      <c r="BQ310">
        <v>999.9</v>
      </c>
      <c r="BR310">
        <v>0</v>
      </c>
      <c r="BS310">
        <v>0</v>
      </c>
      <c r="BT310">
        <v>9019.3762500000012</v>
      </c>
      <c r="BU310">
        <v>0</v>
      </c>
      <c r="BV310">
        <v>121.982</v>
      </c>
      <c r="BW310">
        <v>-20.079125000000001</v>
      </c>
      <c r="BX310">
        <v>2005.8875</v>
      </c>
      <c r="BY310">
        <v>2026.2349999999999</v>
      </c>
      <c r="BZ310">
        <v>0.22908975000000001</v>
      </c>
      <c r="CA310">
        <v>1954.1212499999999</v>
      </c>
      <c r="CB310">
        <v>35.589187499999987</v>
      </c>
      <c r="CC310">
        <v>3.6128062500000002</v>
      </c>
      <c r="CD310">
        <v>3.5896975000000002</v>
      </c>
      <c r="CE310">
        <v>27.159400000000002</v>
      </c>
      <c r="CF310">
        <v>27.050075</v>
      </c>
      <c r="CG310">
        <v>1200.0374999999999</v>
      </c>
      <c r="CH310">
        <v>0.50001024999999999</v>
      </c>
      <c r="CI310">
        <v>0.49998975000000001</v>
      </c>
      <c r="CJ310">
        <v>0</v>
      </c>
      <c r="CK310">
        <v>974.86025000000006</v>
      </c>
      <c r="CL310">
        <v>4.9990899999999998</v>
      </c>
      <c r="CM310">
        <v>10304.575000000001</v>
      </c>
      <c r="CN310">
        <v>9558.1774999999998</v>
      </c>
      <c r="CO310">
        <v>43.710625</v>
      </c>
      <c r="CP310">
        <v>45.5</v>
      </c>
      <c r="CQ310">
        <v>44.561999999999998</v>
      </c>
      <c r="CR310">
        <v>44.375</v>
      </c>
      <c r="CS310">
        <v>45.125</v>
      </c>
      <c r="CT310">
        <v>597.53</v>
      </c>
      <c r="CU310">
        <v>597.50749999999994</v>
      </c>
      <c r="CV310">
        <v>0</v>
      </c>
      <c r="CW310">
        <v>1670268437.5999999</v>
      </c>
      <c r="CX310">
        <v>0</v>
      </c>
      <c r="CY310">
        <v>1670266866.0999999</v>
      </c>
      <c r="CZ310" t="s">
        <v>356</v>
      </c>
      <c r="DA310">
        <v>1670266861.5999999</v>
      </c>
      <c r="DB310">
        <v>1670266866.0999999</v>
      </c>
      <c r="DC310">
        <v>4</v>
      </c>
      <c r="DD310">
        <v>8.4000000000000005E-2</v>
      </c>
      <c r="DE310">
        <v>1.7999999999999999E-2</v>
      </c>
      <c r="DF310">
        <v>-3.9009999999999998</v>
      </c>
      <c r="DG310">
        <v>0.14799999999999999</v>
      </c>
      <c r="DH310">
        <v>415</v>
      </c>
      <c r="DI310">
        <v>36</v>
      </c>
      <c r="DJ310">
        <v>0.66</v>
      </c>
      <c r="DK310">
        <v>0.36</v>
      </c>
      <c r="DL310">
        <v>-20.3394756097561</v>
      </c>
      <c r="DM310">
        <v>1.8539560975609559</v>
      </c>
      <c r="DN310">
        <v>0.2161561346042882</v>
      </c>
      <c r="DO310">
        <v>0</v>
      </c>
      <c r="DP310">
        <v>0.23647456097560979</v>
      </c>
      <c r="DQ310">
        <v>-2.7723804878048399E-2</v>
      </c>
      <c r="DR310">
        <v>6.0925759782837364E-3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3.2964000000000002</v>
      </c>
      <c r="EB310">
        <v>2.6257799999999998</v>
      </c>
      <c r="EC310">
        <v>0.27768799999999999</v>
      </c>
      <c r="ED310">
        <v>0.27721400000000002</v>
      </c>
      <c r="EE310">
        <v>0.143816</v>
      </c>
      <c r="EF310">
        <v>0.14163600000000001</v>
      </c>
      <c r="EG310">
        <v>21834.5</v>
      </c>
      <c r="EH310">
        <v>22235.4</v>
      </c>
      <c r="EI310">
        <v>28145.1</v>
      </c>
      <c r="EJ310">
        <v>29633.4</v>
      </c>
      <c r="EK310">
        <v>33165.5</v>
      </c>
      <c r="EL310">
        <v>35314.199999999997</v>
      </c>
      <c r="EM310">
        <v>39723</v>
      </c>
      <c r="EN310">
        <v>42345.3</v>
      </c>
      <c r="EO310">
        <v>2.2261000000000002</v>
      </c>
      <c r="EP310">
        <v>2.1662499999999998</v>
      </c>
      <c r="EQ310">
        <v>0.11663900000000001</v>
      </c>
      <c r="ER310">
        <v>0</v>
      </c>
      <c r="ES310">
        <v>31.644600000000001</v>
      </c>
      <c r="ET310">
        <v>999.9</v>
      </c>
      <c r="EU310">
        <v>67.8</v>
      </c>
      <c r="EV310">
        <v>36.9</v>
      </c>
      <c r="EW310">
        <v>42.1496</v>
      </c>
      <c r="EX310">
        <v>57.444899999999997</v>
      </c>
      <c r="EY310">
        <v>-2.7083400000000002</v>
      </c>
      <c r="EZ310">
        <v>2</v>
      </c>
      <c r="FA310">
        <v>0.50734000000000001</v>
      </c>
      <c r="FB310">
        <v>0.50684600000000002</v>
      </c>
      <c r="FC310">
        <v>20.2715</v>
      </c>
      <c r="FD310">
        <v>5.2187900000000003</v>
      </c>
      <c r="FE310">
        <v>12.009399999999999</v>
      </c>
      <c r="FF310">
        <v>4.9863999999999997</v>
      </c>
      <c r="FG310">
        <v>3.2845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1.8622399999999999</v>
      </c>
      <c r="FN310">
        <v>1.8643000000000001</v>
      </c>
      <c r="FO310">
        <v>1.8603499999999999</v>
      </c>
      <c r="FP310">
        <v>1.8610599999999999</v>
      </c>
      <c r="FQ310">
        <v>1.86019</v>
      </c>
      <c r="FR310">
        <v>1.86188</v>
      </c>
      <c r="FS310">
        <v>1.8584099999999999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-5.83</v>
      </c>
      <c r="GH310">
        <v>0.1482</v>
      </c>
      <c r="GI310">
        <v>-2.9546745296188361</v>
      </c>
      <c r="GJ310">
        <v>-2.737337881603403E-3</v>
      </c>
      <c r="GK310">
        <v>1.2769921614711079E-6</v>
      </c>
      <c r="GL310">
        <v>-3.2469241445839119E-10</v>
      </c>
      <c r="GM310">
        <v>0.14817000000000749</v>
      </c>
      <c r="GN310">
        <v>0</v>
      </c>
      <c r="GO310">
        <v>0</v>
      </c>
      <c r="GP310">
        <v>0</v>
      </c>
      <c r="GQ310">
        <v>4</v>
      </c>
      <c r="GR310">
        <v>2074</v>
      </c>
      <c r="GS310">
        <v>4</v>
      </c>
      <c r="GT310">
        <v>30</v>
      </c>
      <c r="GU310">
        <v>25.9</v>
      </c>
      <c r="GV310">
        <v>25.9</v>
      </c>
      <c r="GW310">
        <v>4.7290000000000001</v>
      </c>
      <c r="GX310">
        <v>2.4865699999999999</v>
      </c>
      <c r="GY310">
        <v>2.04834</v>
      </c>
      <c r="GZ310">
        <v>2.6074199999999998</v>
      </c>
      <c r="HA310">
        <v>2.1972700000000001</v>
      </c>
      <c r="HB310">
        <v>2.3571800000000001</v>
      </c>
      <c r="HC310">
        <v>40.3491</v>
      </c>
      <c r="HD310">
        <v>16.014600000000002</v>
      </c>
      <c r="HE310">
        <v>18</v>
      </c>
      <c r="HF310">
        <v>712.86900000000003</v>
      </c>
      <c r="HG310">
        <v>737.39</v>
      </c>
      <c r="HH310">
        <v>30.997900000000001</v>
      </c>
      <c r="HI310">
        <v>33.782699999999998</v>
      </c>
      <c r="HJ310">
        <v>29.9999</v>
      </c>
      <c r="HK310">
        <v>33.671799999999998</v>
      </c>
      <c r="HL310">
        <v>33.6629</v>
      </c>
      <c r="HM310">
        <v>94.609700000000004</v>
      </c>
      <c r="HN310">
        <v>23.1599</v>
      </c>
      <c r="HO310">
        <v>76.302899999999994</v>
      </c>
      <c r="HP310">
        <v>31</v>
      </c>
      <c r="HQ310">
        <v>1969.47</v>
      </c>
      <c r="HR310">
        <v>35.374000000000002</v>
      </c>
      <c r="HS310">
        <v>99.168099999999995</v>
      </c>
      <c r="HT310">
        <v>98.205799999999996</v>
      </c>
    </row>
    <row r="311" spans="1:228" x14ac:dyDescent="0.2">
      <c r="A311">
        <v>296</v>
      </c>
      <c r="B311">
        <v>1670268422.5999999</v>
      </c>
      <c r="C311">
        <v>1178</v>
      </c>
      <c r="D311" t="s">
        <v>951</v>
      </c>
      <c r="E311" t="s">
        <v>952</v>
      </c>
      <c r="F311">
        <v>4</v>
      </c>
      <c r="G311">
        <v>1670268420.5999999</v>
      </c>
      <c r="H311">
        <f t="shared" si="136"/>
        <v>5.4191584409657109E-4</v>
      </c>
      <c r="I311">
        <f t="shared" si="137"/>
        <v>0.54191584409657112</v>
      </c>
      <c r="J311">
        <f t="shared" si="138"/>
        <v>24.679273375969458</v>
      </c>
      <c r="K311">
        <f t="shared" si="139"/>
        <v>1941.1271428571431</v>
      </c>
      <c r="L311">
        <f t="shared" si="140"/>
        <v>710.57744033121423</v>
      </c>
      <c r="M311">
        <f t="shared" si="141"/>
        <v>71.745185985595043</v>
      </c>
      <c r="N311">
        <f t="shared" si="142"/>
        <v>195.99064082453501</v>
      </c>
      <c r="O311">
        <f t="shared" si="143"/>
        <v>3.3164784546175295E-2</v>
      </c>
      <c r="P311">
        <f t="shared" si="144"/>
        <v>3.6730939653580053</v>
      </c>
      <c r="Q311">
        <f t="shared" si="145"/>
        <v>3.2999320357546137E-2</v>
      </c>
      <c r="R311">
        <f t="shared" si="146"/>
        <v>2.0639372540241577E-2</v>
      </c>
      <c r="S311">
        <f t="shared" si="147"/>
        <v>226.11314580476818</v>
      </c>
      <c r="T311">
        <f t="shared" si="148"/>
        <v>34.196413608761837</v>
      </c>
      <c r="U311">
        <f t="shared" si="149"/>
        <v>33.518214285714294</v>
      </c>
      <c r="V311">
        <f t="shared" si="150"/>
        <v>5.2010883678935871</v>
      </c>
      <c r="W311">
        <f t="shared" si="151"/>
        <v>70.622872974797161</v>
      </c>
      <c r="X311">
        <f t="shared" si="152"/>
        <v>3.6153902114461971</v>
      </c>
      <c r="Y311">
        <f t="shared" si="153"/>
        <v>5.1192907611340077</v>
      </c>
      <c r="Z311">
        <f t="shared" si="154"/>
        <v>1.58569815644739</v>
      </c>
      <c r="AA311">
        <f t="shared" si="155"/>
        <v>-23.898488724658787</v>
      </c>
      <c r="AB311">
        <f t="shared" si="156"/>
        <v>-56.020944862302727</v>
      </c>
      <c r="AC311">
        <f t="shared" si="157"/>
        <v>-3.5058809673705382</v>
      </c>
      <c r="AD311">
        <f t="shared" si="158"/>
        <v>142.68783125043615</v>
      </c>
      <c r="AE311">
        <f t="shared" si="159"/>
        <v>47.310540163737855</v>
      </c>
      <c r="AF311">
        <f t="shared" si="160"/>
        <v>0.57262681874832022</v>
      </c>
      <c r="AG311">
        <f t="shared" si="161"/>
        <v>24.679273375969458</v>
      </c>
      <c r="AH311">
        <v>2032.919620866993</v>
      </c>
      <c r="AI311">
        <v>2015.7212121212119</v>
      </c>
      <c r="AJ311">
        <v>1.674839963722464</v>
      </c>
      <c r="AK311">
        <v>64.412612484880171</v>
      </c>
      <c r="AL311">
        <f t="shared" si="162"/>
        <v>0.54191584409657112</v>
      </c>
      <c r="AM311">
        <v>35.588788684632263</v>
      </c>
      <c r="AN311">
        <v>35.80614823529411</v>
      </c>
      <c r="AO311">
        <v>-6.3181025437258355E-5</v>
      </c>
      <c r="AP311">
        <v>92.771630971899214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47167.76715058634</v>
      </c>
      <c r="AV311">
        <f t="shared" si="166"/>
        <v>1199.998571428571</v>
      </c>
      <c r="AW311">
        <f t="shared" si="167"/>
        <v>1025.9228278781179</v>
      </c>
      <c r="AX311">
        <f t="shared" si="168"/>
        <v>0.85493670768022667</v>
      </c>
      <c r="AY311">
        <f t="shared" si="169"/>
        <v>0.18842784582283761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1670268420.5999999</v>
      </c>
      <c r="BF311">
        <v>1941.1271428571431</v>
      </c>
      <c r="BG311">
        <v>1961.237142857143</v>
      </c>
      <c r="BH311">
        <v>35.807485714285711</v>
      </c>
      <c r="BI311">
        <v>35.578185714285723</v>
      </c>
      <c r="BJ311">
        <v>1946.968571428572</v>
      </c>
      <c r="BK311">
        <v>35.659328571428567</v>
      </c>
      <c r="BL311">
        <v>650.1224285714286</v>
      </c>
      <c r="BM311">
        <v>100.86714285714289</v>
      </c>
      <c r="BN311">
        <v>0.10029842857142859</v>
      </c>
      <c r="BO311">
        <v>33.235314285714288</v>
      </c>
      <c r="BP311">
        <v>33.518214285714294</v>
      </c>
      <c r="BQ311">
        <v>999.89999999999986</v>
      </c>
      <c r="BR311">
        <v>0</v>
      </c>
      <c r="BS311">
        <v>0</v>
      </c>
      <c r="BT311">
        <v>9000.7157142857141</v>
      </c>
      <c r="BU311">
        <v>0</v>
      </c>
      <c r="BV311">
        <v>127.10942857142859</v>
      </c>
      <c r="BW311">
        <v>-20.109628571428569</v>
      </c>
      <c r="BX311">
        <v>2013.2157142857141</v>
      </c>
      <c r="BY311">
        <v>2033.5871428571429</v>
      </c>
      <c r="BZ311">
        <v>0.2292967142857143</v>
      </c>
      <c r="CA311">
        <v>1961.237142857143</v>
      </c>
      <c r="CB311">
        <v>35.578185714285723</v>
      </c>
      <c r="CC311">
        <v>3.6118042857142858</v>
      </c>
      <c r="CD311">
        <v>3.588675714285714</v>
      </c>
      <c r="CE311">
        <v>27.154671428571429</v>
      </c>
      <c r="CF311">
        <v>27.045200000000001</v>
      </c>
      <c r="CG311">
        <v>1199.998571428571</v>
      </c>
      <c r="CH311">
        <v>0.50002599999999997</v>
      </c>
      <c r="CI311">
        <v>0.49997399999999997</v>
      </c>
      <c r="CJ311">
        <v>0</v>
      </c>
      <c r="CK311">
        <v>975.09371428571433</v>
      </c>
      <c r="CL311">
        <v>4.9990899999999998</v>
      </c>
      <c r="CM311">
        <v>10298.05714285714</v>
      </c>
      <c r="CN311">
        <v>9557.925714285715</v>
      </c>
      <c r="CO311">
        <v>43.686999999999998</v>
      </c>
      <c r="CP311">
        <v>45.5</v>
      </c>
      <c r="CQ311">
        <v>44.561999999999998</v>
      </c>
      <c r="CR311">
        <v>44.375</v>
      </c>
      <c r="CS311">
        <v>45.098000000000013</v>
      </c>
      <c r="CT311">
        <v>597.53142857142848</v>
      </c>
      <c r="CU311">
        <v>597.4671428571429</v>
      </c>
      <c r="CV311">
        <v>0</v>
      </c>
      <c r="CW311">
        <v>1670268441.8</v>
      </c>
      <c r="CX311">
        <v>0</v>
      </c>
      <c r="CY311">
        <v>1670266866.0999999</v>
      </c>
      <c r="CZ311" t="s">
        <v>356</v>
      </c>
      <c r="DA311">
        <v>1670266861.5999999</v>
      </c>
      <c r="DB311">
        <v>1670266866.0999999</v>
      </c>
      <c r="DC311">
        <v>4</v>
      </c>
      <c r="DD311">
        <v>8.4000000000000005E-2</v>
      </c>
      <c r="DE311">
        <v>1.7999999999999999E-2</v>
      </c>
      <c r="DF311">
        <v>-3.9009999999999998</v>
      </c>
      <c r="DG311">
        <v>0.14799999999999999</v>
      </c>
      <c r="DH311">
        <v>415</v>
      </c>
      <c r="DI311">
        <v>36</v>
      </c>
      <c r="DJ311">
        <v>0.66</v>
      </c>
      <c r="DK311">
        <v>0.36</v>
      </c>
      <c r="DL311">
        <v>-20.249173170731709</v>
      </c>
      <c r="DM311">
        <v>1.5180564459930039</v>
      </c>
      <c r="DN311">
        <v>0.19461811514760119</v>
      </c>
      <c r="DO311">
        <v>0</v>
      </c>
      <c r="DP311">
        <v>0.23341975609756099</v>
      </c>
      <c r="DQ311">
        <v>-2.40931777003487E-2</v>
      </c>
      <c r="DR311">
        <v>5.2088666469194298E-3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357</v>
      </c>
      <c r="EA311">
        <v>3.2960799999999999</v>
      </c>
      <c r="EB311">
        <v>2.6250800000000001</v>
      </c>
      <c r="EC311">
        <v>0.27822799999999998</v>
      </c>
      <c r="ED311">
        <v>0.277752</v>
      </c>
      <c r="EE311">
        <v>0.14380599999999999</v>
      </c>
      <c r="EF311">
        <v>0.14158100000000001</v>
      </c>
      <c r="EG311">
        <v>21817.7</v>
      </c>
      <c r="EH311">
        <v>22218.5</v>
      </c>
      <c r="EI311">
        <v>28144.7</v>
      </c>
      <c r="EJ311">
        <v>29633.1</v>
      </c>
      <c r="EK311">
        <v>33165.199999999997</v>
      </c>
      <c r="EL311">
        <v>35315.800000000003</v>
      </c>
      <c r="EM311">
        <v>39722.199999999997</v>
      </c>
      <c r="EN311">
        <v>42344.5</v>
      </c>
      <c r="EO311">
        <v>2.2258200000000001</v>
      </c>
      <c r="EP311">
        <v>2.1664500000000002</v>
      </c>
      <c r="EQ311">
        <v>0.11609899999999999</v>
      </c>
      <c r="ER311">
        <v>0</v>
      </c>
      <c r="ES311">
        <v>31.626300000000001</v>
      </c>
      <c r="ET311">
        <v>999.9</v>
      </c>
      <c r="EU311">
        <v>67.8</v>
      </c>
      <c r="EV311">
        <v>36.9</v>
      </c>
      <c r="EW311">
        <v>42.151499999999999</v>
      </c>
      <c r="EX311">
        <v>57.564900000000002</v>
      </c>
      <c r="EY311">
        <v>-2.6722800000000002</v>
      </c>
      <c r="EZ311">
        <v>2</v>
      </c>
      <c r="FA311">
        <v>0.50731999999999999</v>
      </c>
      <c r="FB311">
        <v>0.498859</v>
      </c>
      <c r="FC311">
        <v>20.2715</v>
      </c>
      <c r="FD311">
        <v>5.2183400000000004</v>
      </c>
      <c r="FE311">
        <v>12.0083</v>
      </c>
      <c r="FF311">
        <v>4.9859999999999998</v>
      </c>
      <c r="FG311">
        <v>3.2845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1.86222</v>
      </c>
      <c r="FN311">
        <v>1.86429</v>
      </c>
      <c r="FO311">
        <v>1.8603499999999999</v>
      </c>
      <c r="FP311">
        <v>1.86107</v>
      </c>
      <c r="FQ311">
        <v>1.8602000000000001</v>
      </c>
      <c r="FR311">
        <v>1.86188</v>
      </c>
      <c r="FS311">
        <v>1.85843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-5.85</v>
      </c>
      <c r="GH311">
        <v>0.1482</v>
      </c>
      <c r="GI311">
        <v>-2.9546745296188361</v>
      </c>
      <c r="GJ311">
        <v>-2.737337881603403E-3</v>
      </c>
      <c r="GK311">
        <v>1.2769921614711079E-6</v>
      </c>
      <c r="GL311">
        <v>-3.2469241445839119E-10</v>
      </c>
      <c r="GM311">
        <v>0.14817000000000749</v>
      </c>
      <c r="GN311">
        <v>0</v>
      </c>
      <c r="GO311">
        <v>0</v>
      </c>
      <c r="GP311">
        <v>0</v>
      </c>
      <c r="GQ311">
        <v>4</v>
      </c>
      <c r="GR311">
        <v>2074</v>
      </c>
      <c r="GS311">
        <v>4</v>
      </c>
      <c r="GT311">
        <v>30</v>
      </c>
      <c r="GU311">
        <v>26</v>
      </c>
      <c r="GV311">
        <v>25.9</v>
      </c>
      <c r="GW311">
        <v>4.7412099999999997</v>
      </c>
      <c r="GX311">
        <v>2.4890099999999999</v>
      </c>
      <c r="GY311">
        <v>2.04834</v>
      </c>
      <c r="GZ311">
        <v>2.6061999999999999</v>
      </c>
      <c r="HA311">
        <v>2.1972700000000001</v>
      </c>
      <c r="HB311">
        <v>2.34497</v>
      </c>
      <c r="HC311">
        <v>40.3491</v>
      </c>
      <c r="HD311">
        <v>16.014600000000002</v>
      </c>
      <c r="HE311">
        <v>18</v>
      </c>
      <c r="HF311">
        <v>712.61</v>
      </c>
      <c r="HG311">
        <v>737.56200000000001</v>
      </c>
      <c r="HH311">
        <v>30.997900000000001</v>
      </c>
      <c r="HI311">
        <v>33.7789</v>
      </c>
      <c r="HJ311">
        <v>29.9999</v>
      </c>
      <c r="HK311">
        <v>33.669499999999999</v>
      </c>
      <c r="HL311">
        <v>33.6614</v>
      </c>
      <c r="HM311">
        <v>94.846299999999999</v>
      </c>
      <c r="HN311">
        <v>23.432400000000001</v>
      </c>
      <c r="HO311">
        <v>76.302899999999994</v>
      </c>
      <c r="HP311">
        <v>31</v>
      </c>
      <c r="HQ311">
        <v>1976.15</v>
      </c>
      <c r="HR311">
        <v>35.325000000000003</v>
      </c>
      <c r="HS311">
        <v>99.166300000000007</v>
      </c>
      <c r="HT311">
        <v>98.204099999999997</v>
      </c>
    </row>
    <row r="312" spans="1:228" x14ac:dyDescent="0.2">
      <c r="A312">
        <v>297</v>
      </c>
      <c r="B312">
        <v>1670268426.5999999</v>
      </c>
      <c r="C312">
        <v>1182</v>
      </c>
      <c r="D312" t="s">
        <v>953</v>
      </c>
      <c r="E312" t="s">
        <v>954</v>
      </c>
      <c r="F312">
        <v>4</v>
      </c>
      <c r="G312">
        <v>1670268424.2874999</v>
      </c>
      <c r="H312">
        <f t="shared" si="136"/>
        <v>5.7405460377498937E-4</v>
      </c>
      <c r="I312">
        <f t="shared" si="137"/>
        <v>0.5740546037749894</v>
      </c>
      <c r="J312">
        <f t="shared" si="138"/>
        <v>24.049743377104907</v>
      </c>
      <c r="K312">
        <f t="shared" si="139"/>
        <v>1947.20875</v>
      </c>
      <c r="L312">
        <f t="shared" si="140"/>
        <v>814.26526975069191</v>
      </c>
      <c r="M312">
        <f t="shared" si="141"/>
        <v>82.215463363276271</v>
      </c>
      <c r="N312">
        <f t="shared" si="142"/>
        <v>196.60751304705877</v>
      </c>
      <c r="O312">
        <f t="shared" si="143"/>
        <v>3.5243900438733523E-2</v>
      </c>
      <c r="P312">
        <f t="shared" si="144"/>
        <v>3.6688218435993449</v>
      </c>
      <c r="Q312">
        <f t="shared" si="145"/>
        <v>3.5056886700914093E-2</v>
      </c>
      <c r="R312">
        <f t="shared" si="146"/>
        <v>2.1927273731925018E-2</v>
      </c>
      <c r="S312">
        <f t="shared" si="147"/>
        <v>226.10934973400779</v>
      </c>
      <c r="T312">
        <f t="shared" si="148"/>
        <v>34.177198239879175</v>
      </c>
      <c r="U312">
        <f t="shared" si="149"/>
        <v>33.501862500000001</v>
      </c>
      <c r="V312">
        <f t="shared" si="150"/>
        <v>5.196329651838413</v>
      </c>
      <c r="W312">
        <f t="shared" si="151"/>
        <v>70.671011397011526</v>
      </c>
      <c r="X312">
        <f t="shared" si="152"/>
        <v>3.6151129835603548</v>
      </c>
      <c r="Y312">
        <f t="shared" si="153"/>
        <v>5.1154114142382676</v>
      </c>
      <c r="Z312">
        <f t="shared" si="154"/>
        <v>1.5812166682780582</v>
      </c>
      <c r="AA312">
        <f t="shared" si="155"/>
        <v>-25.315808026477033</v>
      </c>
      <c r="AB312">
        <f t="shared" si="156"/>
        <v>-55.394548600197759</v>
      </c>
      <c r="AC312">
        <f t="shared" si="157"/>
        <v>-3.4702093340999363</v>
      </c>
      <c r="AD312">
        <f t="shared" si="158"/>
        <v>141.92878377323305</v>
      </c>
      <c r="AE312">
        <f t="shared" si="159"/>
        <v>47.463463478755905</v>
      </c>
      <c r="AF312">
        <f t="shared" si="160"/>
        <v>0.64850892029202245</v>
      </c>
      <c r="AG312">
        <f t="shared" si="161"/>
        <v>24.049743377104907</v>
      </c>
      <c r="AH312">
        <v>2039.809297556779</v>
      </c>
      <c r="AI312">
        <v>2022.6548484848499</v>
      </c>
      <c r="AJ312">
        <v>1.7316531950352609</v>
      </c>
      <c r="AK312">
        <v>64.412612484880171</v>
      </c>
      <c r="AL312">
        <f t="shared" si="162"/>
        <v>0.5740546037749894</v>
      </c>
      <c r="AM312">
        <v>35.571579148918516</v>
      </c>
      <c r="AN312">
        <v>35.801545882352933</v>
      </c>
      <c r="AO312">
        <v>-6.6511894168078463E-6</v>
      </c>
      <c r="AP312">
        <v>92.771630971899214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47093.620720485014</v>
      </c>
      <c r="AV312">
        <f t="shared" si="166"/>
        <v>1199.9737500000001</v>
      </c>
      <c r="AW312">
        <f t="shared" si="167"/>
        <v>1025.9020635927502</v>
      </c>
      <c r="AX312">
        <f t="shared" si="168"/>
        <v>0.85493708807609337</v>
      </c>
      <c r="AY312">
        <f t="shared" si="169"/>
        <v>0.18842857998686036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1670268424.2874999</v>
      </c>
      <c r="BF312">
        <v>1947.20875</v>
      </c>
      <c r="BG312">
        <v>1967.45</v>
      </c>
      <c r="BH312">
        <v>35.804225000000002</v>
      </c>
      <c r="BI312">
        <v>35.544474999999998</v>
      </c>
      <c r="BJ312">
        <v>1953.0574999999999</v>
      </c>
      <c r="BK312">
        <v>35.65605</v>
      </c>
      <c r="BL312">
        <v>649.96412499999997</v>
      </c>
      <c r="BM312">
        <v>100.869</v>
      </c>
      <c r="BN312">
        <v>9.9893574999999998E-2</v>
      </c>
      <c r="BO312">
        <v>33.221800000000002</v>
      </c>
      <c r="BP312">
        <v>33.501862500000001</v>
      </c>
      <c r="BQ312">
        <v>999.9</v>
      </c>
      <c r="BR312">
        <v>0</v>
      </c>
      <c r="BS312">
        <v>0</v>
      </c>
      <c r="BT312">
        <v>8985.78125</v>
      </c>
      <c r="BU312">
        <v>0</v>
      </c>
      <c r="BV312">
        <v>135.27137500000001</v>
      </c>
      <c r="BW312">
        <v>-20.2407</v>
      </c>
      <c r="BX312">
        <v>2019.5162499999999</v>
      </c>
      <c r="BY312">
        <v>2039.96</v>
      </c>
      <c r="BZ312">
        <v>0.25974475000000002</v>
      </c>
      <c r="CA312">
        <v>1967.45</v>
      </c>
      <c r="CB312">
        <v>35.544474999999998</v>
      </c>
      <c r="CC312">
        <v>3.611545</v>
      </c>
      <c r="CD312">
        <v>3.5853437499999998</v>
      </c>
      <c r="CE312">
        <v>27.153449999999999</v>
      </c>
      <c r="CF312">
        <v>27.029399999999999</v>
      </c>
      <c r="CG312">
        <v>1199.9737500000001</v>
      </c>
      <c r="CH312">
        <v>0.50001562500000007</v>
      </c>
      <c r="CI312">
        <v>0.49998437499999998</v>
      </c>
      <c r="CJ312">
        <v>0</v>
      </c>
      <c r="CK312">
        <v>975.25762500000008</v>
      </c>
      <c r="CL312">
        <v>4.9990899999999998</v>
      </c>
      <c r="CM312">
        <v>10297.225</v>
      </c>
      <c r="CN312">
        <v>9557.6962500000009</v>
      </c>
      <c r="CO312">
        <v>43.686999999999998</v>
      </c>
      <c r="CP312">
        <v>45.5</v>
      </c>
      <c r="CQ312">
        <v>44.561999999999998</v>
      </c>
      <c r="CR312">
        <v>44.375</v>
      </c>
      <c r="CS312">
        <v>45.061999999999998</v>
      </c>
      <c r="CT312">
        <v>597.50375000000008</v>
      </c>
      <c r="CU312">
        <v>597.47</v>
      </c>
      <c r="CV312">
        <v>0</v>
      </c>
      <c r="CW312">
        <v>1670268445.4000001</v>
      </c>
      <c r="CX312">
        <v>0</v>
      </c>
      <c r="CY312">
        <v>1670266866.0999999</v>
      </c>
      <c r="CZ312" t="s">
        <v>356</v>
      </c>
      <c r="DA312">
        <v>1670266861.5999999</v>
      </c>
      <c r="DB312">
        <v>1670266866.0999999</v>
      </c>
      <c r="DC312">
        <v>4</v>
      </c>
      <c r="DD312">
        <v>8.4000000000000005E-2</v>
      </c>
      <c r="DE312">
        <v>1.7999999999999999E-2</v>
      </c>
      <c r="DF312">
        <v>-3.9009999999999998</v>
      </c>
      <c r="DG312">
        <v>0.14799999999999999</v>
      </c>
      <c r="DH312">
        <v>415</v>
      </c>
      <c r="DI312">
        <v>36</v>
      </c>
      <c r="DJ312">
        <v>0.66</v>
      </c>
      <c r="DK312">
        <v>0.36</v>
      </c>
      <c r="DL312">
        <v>-20.203675</v>
      </c>
      <c r="DM312">
        <v>0.89222589118199314</v>
      </c>
      <c r="DN312">
        <v>0.1726336898609305</v>
      </c>
      <c r="DO312">
        <v>0</v>
      </c>
      <c r="DP312">
        <v>0.23683290000000001</v>
      </c>
      <c r="DQ312">
        <v>1.9772060037523239E-2</v>
      </c>
      <c r="DR312">
        <v>9.5388856078684626E-3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3.2960799999999999</v>
      </c>
      <c r="EB312">
        <v>2.6250599999999999</v>
      </c>
      <c r="EC312">
        <v>0.27876800000000002</v>
      </c>
      <c r="ED312">
        <v>0.27829500000000001</v>
      </c>
      <c r="EE312">
        <v>0.14379</v>
      </c>
      <c r="EF312">
        <v>0.14143700000000001</v>
      </c>
      <c r="EG312">
        <v>21801.599999999999</v>
      </c>
      <c r="EH312">
        <v>22202</v>
      </c>
      <c r="EI312">
        <v>28145</v>
      </c>
      <c r="EJ312">
        <v>29633.4</v>
      </c>
      <c r="EK312">
        <v>33166.400000000001</v>
      </c>
      <c r="EL312">
        <v>35322.400000000001</v>
      </c>
      <c r="EM312">
        <v>39722.800000000003</v>
      </c>
      <c r="EN312">
        <v>42345.2</v>
      </c>
      <c r="EO312">
        <v>2.2258800000000001</v>
      </c>
      <c r="EP312">
        <v>2.1664500000000002</v>
      </c>
      <c r="EQ312">
        <v>0.115968</v>
      </c>
      <c r="ER312">
        <v>0</v>
      </c>
      <c r="ES312">
        <v>31.608499999999999</v>
      </c>
      <c r="ET312">
        <v>999.9</v>
      </c>
      <c r="EU312">
        <v>67.8</v>
      </c>
      <c r="EV312">
        <v>36.9</v>
      </c>
      <c r="EW312">
        <v>42.1432</v>
      </c>
      <c r="EX312">
        <v>57.654899999999998</v>
      </c>
      <c r="EY312">
        <v>-2.69631</v>
      </c>
      <c r="EZ312">
        <v>2</v>
      </c>
      <c r="FA312">
        <v>0.506969</v>
      </c>
      <c r="FB312">
        <v>0.494251</v>
      </c>
      <c r="FC312">
        <v>20.271599999999999</v>
      </c>
      <c r="FD312">
        <v>5.2186399999999997</v>
      </c>
      <c r="FE312">
        <v>12.007400000000001</v>
      </c>
      <c r="FF312">
        <v>4.9860499999999996</v>
      </c>
      <c r="FG312">
        <v>3.2845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1.8622000000000001</v>
      </c>
      <c r="FN312">
        <v>1.8642799999999999</v>
      </c>
      <c r="FO312">
        <v>1.86036</v>
      </c>
      <c r="FP312">
        <v>1.8610500000000001</v>
      </c>
      <c r="FQ312">
        <v>1.86019</v>
      </c>
      <c r="FR312">
        <v>1.86188</v>
      </c>
      <c r="FS312">
        <v>1.85842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-5.86</v>
      </c>
      <c r="GH312">
        <v>0.14810000000000001</v>
      </c>
      <c r="GI312">
        <v>-2.9546745296188361</v>
      </c>
      <c r="GJ312">
        <v>-2.737337881603403E-3</v>
      </c>
      <c r="GK312">
        <v>1.2769921614711079E-6</v>
      </c>
      <c r="GL312">
        <v>-3.2469241445839119E-10</v>
      </c>
      <c r="GM312">
        <v>0.14817000000000749</v>
      </c>
      <c r="GN312">
        <v>0</v>
      </c>
      <c r="GO312">
        <v>0</v>
      </c>
      <c r="GP312">
        <v>0</v>
      </c>
      <c r="GQ312">
        <v>4</v>
      </c>
      <c r="GR312">
        <v>2074</v>
      </c>
      <c r="GS312">
        <v>4</v>
      </c>
      <c r="GT312">
        <v>30</v>
      </c>
      <c r="GU312">
        <v>26.1</v>
      </c>
      <c r="GV312">
        <v>26</v>
      </c>
      <c r="GW312">
        <v>4.7522000000000002</v>
      </c>
      <c r="GX312">
        <v>2.47803</v>
      </c>
      <c r="GY312">
        <v>2.04834</v>
      </c>
      <c r="GZ312">
        <v>2.6061999999999999</v>
      </c>
      <c r="HA312">
        <v>2.1972700000000001</v>
      </c>
      <c r="HB312">
        <v>2.34741</v>
      </c>
      <c r="HC312">
        <v>40.323700000000002</v>
      </c>
      <c r="HD312">
        <v>16.014600000000002</v>
      </c>
      <c r="HE312">
        <v>18</v>
      </c>
      <c r="HF312">
        <v>712.62199999999996</v>
      </c>
      <c r="HG312">
        <v>737.52800000000002</v>
      </c>
      <c r="HH312">
        <v>30.9984</v>
      </c>
      <c r="HI312">
        <v>33.7759</v>
      </c>
      <c r="HJ312">
        <v>29.9998</v>
      </c>
      <c r="HK312">
        <v>33.666899999999998</v>
      </c>
      <c r="HL312">
        <v>33.658700000000003</v>
      </c>
      <c r="HM312">
        <v>95.085400000000007</v>
      </c>
      <c r="HN312">
        <v>23.715199999999999</v>
      </c>
      <c r="HO312">
        <v>76.302899999999994</v>
      </c>
      <c r="HP312">
        <v>31</v>
      </c>
      <c r="HQ312">
        <v>1982.83</v>
      </c>
      <c r="HR312">
        <v>35.284700000000001</v>
      </c>
      <c r="HS312">
        <v>99.167699999999996</v>
      </c>
      <c r="HT312">
        <v>98.205600000000004</v>
      </c>
    </row>
    <row r="313" spans="1:228" x14ac:dyDescent="0.2">
      <c r="A313">
        <v>298</v>
      </c>
      <c r="B313">
        <v>1670268430.5999999</v>
      </c>
      <c r="C313">
        <v>1186</v>
      </c>
      <c r="D313" t="s">
        <v>955</v>
      </c>
      <c r="E313" t="s">
        <v>956</v>
      </c>
      <c r="F313">
        <v>4</v>
      </c>
      <c r="G313">
        <v>1670268428.5999999</v>
      </c>
      <c r="H313">
        <f t="shared" si="136"/>
        <v>6.3734103595874578E-4</v>
      </c>
      <c r="I313">
        <f t="shared" si="137"/>
        <v>0.63734103595874581</v>
      </c>
      <c r="J313">
        <f t="shared" si="138"/>
        <v>24.047260654240333</v>
      </c>
      <c r="K313">
        <f t="shared" si="139"/>
        <v>1954.33</v>
      </c>
      <c r="L313">
        <f t="shared" si="140"/>
        <v>933.04083446052641</v>
      </c>
      <c r="M313">
        <f t="shared" si="141"/>
        <v>94.210270672181338</v>
      </c>
      <c r="N313">
        <f t="shared" si="142"/>
        <v>197.33108293081196</v>
      </c>
      <c r="O313">
        <f t="shared" si="143"/>
        <v>3.9314403914578765E-2</v>
      </c>
      <c r="P313">
        <f t="shared" si="144"/>
        <v>3.6685253034503584</v>
      </c>
      <c r="Q313">
        <f t="shared" si="145"/>
        <v>3.9081832321892086E-2</v>
      </c>
      <c r="R313">
        <f t="shared" si="146"/>
        <v>2.4446925959963482E-2</v>
      </c>
      <c r="S313">
        <f t="shared" si="147"/>
        <v>226.10736094915842</v>
      </c>
      <c r="T313">
        <f t="shared" si="148"/>
        <v>34.158312534329056</v>
      </c>
      <c r="U313">
        <f t="shared" si="149"/>
        <v>33.475085714285719</v>
      </c>
      <c r="V313">
        <f t="shared" si="150"/>
        <v>5.1885452185114209</v>
      </c>
      <c r="W313">
        <f t="shared" si="151"/>
        <v>70.66574320807004</v>
      </c>
      <c r="X313">
        <f t="shared" si="152"/>
        <v>3.6136935846976312</v>
      </c>
      <c r="Y313">
        <f t="shared" si="153"/>
        <v>5.1137841627977769</v>
      </c>
      <c r="Z313">
        <f t="shared" si="154"/>
        <v>1.5748516338137897</v>
      </c>
      <c r="AA313">
        <f t="shared" si="155"/>
        <v>-28.106739685780688</v>
      </c>
      <c r="AB313">
        <f t="shared" si="156"/>
        <v>-51.215905685221941</v>
      </c>
      <c r="AC313">
        <f t="shared" si="157"/>
        <v>-3.2081864105147564</v>
      </c>
      <c r="AD313">
        <f t="shared" si="158"/>
        <v>143.57652916764101</v>
      </c>
      <c r="AE313">
        <f t="shared" si="159"/>
        <v>47.264936224856001</v>
      </c>
      <c r="AF313">
        <f t="shared" si="160"/>
        <v>0.77515664395833883</v>
      </c>
      <c r="AG313">
        <f t="shared" si="161"/>
        <v>24.047260654240333</v>
      </c>
      <c r="AH313">
        <v>2046.5313254799321</v>
      </c>
      <c r="AI313">
        <v>2029.4463030303029</v>
      </c>
      <c r="AJ313">
        <v>1.714485611291594</v>
      </c>
      <c r="AK313">
        <v>64.412612484880171</v>
      </c>
      <c r="AL313">
        <f t="shared" si="162"/>
        <v>0.63734103595874581</v>
      </c>
      <c r="AM313">
        <v>35.525353101027427</v>
      </c>
      <c r="AN313">
        <v>35.780715588235282</v>
      </c>
      <c r="AO313">
        <v>-1.551453263932165E-5</v>
      </c>
      <c r="AP313">
        <v>92.771630971899214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47089.216972312031</v>
      </c>
      <c r="AV313">
        <f t="shared" si="166"/>
        <v>1199.957142857143</v>
      </c>
      <c r="AW313">
        <f t="shared" si="167"/>
        <v>1025.8884564503412</v>
      </c>
      <c r="AX313">
        <f t="shared" si="168"/>
        <v>0.85493758052696978</v>
      </c>
      <c r="AY313">
        <f t="shared" si="169"/>
        <v>0.18842953041705165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1670268428.5999999</v>
      </c>
      <c r="BF313">
        <v>1954.33</v>
      </c>
      <c r="BG313">
        <v>1974.5928571428569</v>
      </c>
      <c r="BH313">
        <v>35.789342857142863</v>
      </c>
      <c r="BI313">
        <v>35.478871428571431</v>
      </c>
      <c r="BJ313">
        <v>1960.19</v>
      </c>
      <c r="BK313">
        <v>35.641199999999998</v>
      </c>
      <c r="BL313">
        <v>649.98528571428574</v>
      </c>
      <c r="BM313">
        <v>100.8712857142857</v>
      </c>
      <c r="BN313">
        <v>9.9933542857142857E-2</v>
      </c>
      <c r="BO313">
        <v>33.216128571428563</v>
      </c>
      <c r="BP313">
        <v>33.475085714285719</v>
      </c>
      <c r="BQ313">
        <v>999.89999999999986</v>
      </c>
      <c r="BR313">
        <v>0</v>
      </c>
      <c r="BS313">
        <v>0</v>
      </c>
      <c r="BT313">
        <v>8984.5528571428567</v>
      </c>
      <c r="BU313">
        <v>0</v>
      </c>
      <c r="BV313">
        <v>132.03171428571429</v>
      </c>
      <c r="BW313">
        <v>-20.261771428571429</v>
      </c>
      <c r="BX313">
        <v>2026.87</v>
      </c>
      <c r="BY313">
        <v>2047.225714285715</v>
      </c>
      <c r="BZ313">
        <v>0.31050585714285722</v>
      </c>
      <c r="CA313">
        <v>1974.5928571428569</v>
      </c>
      <c r="CB313">
        <v>35.478871428571431</v>
      </c>
      <c r="CC313">
        <v>3.6101228571428572</v>
      </c>
      <c r="CD313">
        <v>3.5788000000000002</v>
      </c>
      <c r="CE313">
        <v>27.146742857142861</v>
      </c>
      <c r="CF313">
        <v>26.998285714285711</v>
      </c>
      <c r="CG313">
        <v>1199.957142857143</v>
      </c>
      <c r="CH313">
        <v>0.49999585714285721</v>
      </c>
      <c r="CI313">
        <v>0.50000414285714279</v>
      </c>
      <c r="CJ313">
        <v>0</v>
      </c>
      <c r="CK313">
        <v>975.43714285714282</v>
      </c>
      <c r="CL313">
        <v>4.9990899999999998</v>
      </c>
      <c r="CM313">
        <v>10295.857142857139</v>
      </c>
      <c r="CN313">
        <v>9557.4871428571441</v>
      </c>
      <c r="CO313">
        <v>43.686999999999998</v>
      </c>
      <c r="CP313">
        <v>45.5</v>
      </c>
      <c r="CQ313">
        <v>44.561999999999998</v>
      </c>
      <c r="CR313">
        <v>44.375</v>
      </c>
      <c r="CS313">
        <v>45.017714285714291</v>
      </c>
      <c r="CT313">
        <v>597.47571428571439</v>
      </c>
      <c r="CU313">
        <v>597.48142857142864</v>
      </c>
      <c r="CV313">
        <v>0</v>
      </c>
      <c r="CW313">
        <v>1670268449.5999999</v>
      </c>
      <c r="CX313">
        <v>0</v>
      </c>
      <c r="CY313">
        <v>1670266866.0999999</v>
      </c>
      <c r="CZ313" t="s">
        <v>356</v>
      </c>
      <c r="DA313">
        <v>1670266861.5999999</v>
      </c>
      <c r="DB313">
        <v>1670266866.0999999</v>
      </c>
      <c r="DC313">
        <v>4</v>
      </c>
      <c r="DD313">
        <v>8.4000000000000005E-2</v>
      </c>
      <c r="DE313">
        <v>1.7999999999999999E-2</v>
      </c>
      <c r="DF313">
        <v>-3.9009999999999998</v>
      </c>
      <c r="DG313">
        <v>0.14799999999999999</v>
      </c>
      <c r="DH313">
        <v>415</v>
      </c>
      <c r="DI313">
        <v>36</v>
      </c>
      <c r="DJ313">
        <v>0.66</v>
      </c>
      <c r="DK313">
        <v>0.36</v>
      </c>
      <c r="DL313">
        <v>-20.169830000000001</v>
      </c>
      <c r="DM313">
        <v>-0.32670168855529519</v>
      </c>
      <c r="DN313">
        <v>0.1302577870992748</v>
      </c>
      <c r="DO313">
        <v>0</v>
      </c>
      <c r="DP313">
        <v>0.2489596</v>
      </c>
      <c r="DQ313">
        <v>0.20363529455909871</v>
      </c>
      <c r="DR313">
        <v>2.7060589559172579E-2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0</v>
      </c>
      <c r="DY313">
        <v>2</v>
      </c>
      <c r="DZ313" t="s">
        <v>365</v>
      </c>
      <c r="EA313">
        <v>3.29609</v>
      </c>
      <c r="EB313">
        <v>2.6253000000000002</v>
      </c>
      <c r="EC313">
        <v>0.279306</v>
      </c>
      <c r="ED313">
        <v>0.27882899999999999</v>
      </c>
      <c r="EE313">
        <v>0.143735</v>
      </c>
      <c r="EF313">
        <v>0.14131099999999999</v>
      </c>
      <c r="EG313">
        <v>21785.599999999999</v>
      </c>
      <c r="EH313">
        <v>22186</v>
      </c>
      <c r="EI313">
        <v>28145.3</v>
      </c>
      <c r="EJ313">
        <v>29634</v>
      </c>
      <c r="EK313">
        <v>33169.300000000003</v>
      </c>
      <c r="EL313">
        <v>35328.199999999997</v>
      </c>
      <c r="EM313">
        <v>39723.599999999999</v>
      </c>
      <c r="EN313">
        <v>42345.9</v>
      </c>
      <c r="EO313">
        <v>2.22607</v>
      </c>
      <c r="EP313">
        <v>2.1665000000000001</v>
      </c>
      <c r="EQ313">
        <v>0.115782</v>
      </c>
      <c r="ER313">
        <v>0</v>
      </c>
      <c r="ES313">
        <v>31.593599999999999</v>
      </c>
      <c r="ET313">
        <v>999.9</v>
      </c>
      <c r="EU313">
        <v>67.8</v>
      </c>
      <c r="EV313">
        <v>36.9</v>
      </c>
      <c r="EW313">
        <v>42.148400000000002</v>
      </c>
      <c r="EX313">
        <v>57.414900000000003</v>
      </c>
      <c r="EY313">
        <v>-2.6642600000000001</v>
      </c>
      <c r="EZ313">
        <v>2</v>
      </c>
      <c r="FA313">
        <v>0.50670499999999996</v>
      </c>
      <c r="FB313">
        <v>0.49577599999999999</v>
      </c>
      <c r="FC313">
        <v>20.271599999999999</v>
      </c>
      <c r="FD313">
        <v>5.2192400000000001</v>
      </c>
      <c r="FE313">
        <v>12.007099999999999</v>
      </c>
      <c r="FF313">
        <v>4.9863499999999998</v>
      </c>
      <c r="FG313">
        <v>3.2845800000000001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1.86222</v>
      </c>
      <c r="FN313">
        <v>1.8643000000000001</v>
      </c>
      <c r="FO313">
        <v>1.8603499999999999</v>
      </c>
      <c r="FP313">
        <v>1.8610599999999999</v>
      </c>
      <c r="FQ313">
        <v>1.8602000000000001</v>
      </c>
      <c r="FR313">
        <v>1.86188</v>
      </c>
      <c r="FS313">
        <v>1.85842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-5.86</v>
      </c>
      <c r="GH313">
        <v>0.1482</v>
      </c>
      <c r="GI313">
        <v>-2.9546745296188361</v>
      </c>
      <c r="GJ313">
        <v>-2.737337881603403E-3</v>
      </c>
      <c r="GK313">
        <v>1.2769921614711079E-6</v>
      </c>
      <c r="GL313">
        <v>-3.2469241445839119E-10</v>
      </c>
      <c r="GM313">
        <v>0.14817000000000749</v>
      </c>
      <c r="GN313">
        <v>0</v>
      </c>
      <c r="GO313">
        <v>0</v>
      </c>
      <c r="GP313">
        <v>0</v>
      </c>
      <c r="GQ313">
        <v>4</v>
      </c>
      <c r="GR313">
        <v>2074</v>
      </c>
      <c r="GS313">
        <v>4</v>
      </c>
      <c r="GT313">
        <v>30</v>
      </c>
      <c r="GU313">
        <v>26.1</v>
      </c>
      <c r="GV313">
        <v>26.1</v>
      </c>
      <c r="GW313">
        <v>4.7644000000000002</v>
      </c>
      <c r="GX313">
        <v>2.47925</v>
      </c>
      <c r="GY313">
        <v>2.04834</v>
      </c>
      <c r="GZ313">
        <v>2.6061999999999999</v>
      </c>
      <c r="HA313">
        <v>2.1972700000000001</v>
      </c>
      <c r="HB313">
        <v>2.3547400000000001</v>
      </c>
      <c r="HC313">
        <v>40.3491</v>
      </c>
      <c r="HD313">
        <v>16.014600000000002</v>
      </c>
      <c r="HE313">
        <v>18</v>
      </c>
      <c r="HF313">
        <v>712.77099999999996</v>
      </c>
      <c r="HG313">
        <v>737.54600000000005</v>
      </c>
      <c r="HH313">
        <v>30.999500000000001</v>
      </c>
      <c r="HI313">
        <v>33.7729</v>
      </c>
      <c r="HJ313">
        <v>29.9999</v>
      </c>
      <c r="HK313">
        <v>33.664999999999999</v>
      </c>
      <c r="HL313">
        <v>33.656199999999998</v>
      </c>
      <c r="HM313">
        <v>95.318299999999994</v>
      </c>
      <c r="HN313">
        <v>24.0014</v>
      </c>
      <c r="HO313">
        <v>76.302899999999994</v>
      </c>
      <c r="HP313">
        <v>31</v>
      </c>
      <c r="HQ313">
        <v>1989.52</v>
      </c>
      <c r="HR313">
        <v>35.261400000000002</v>
      </c>
      <c r="HS313">
        <v>99.169399999999996</v>
      </c>
      <c r="HT313">
        <v>98.207400000000007</v>
      </c>
    </row>
    <row r="314" spans="1:228" x14ac:dyDescent="0.2">
      <c r="A314">
        <v>299</v>
      </c>
      <c r="B314">
        <v>1670268434.5999999</v>
      </c>
      <c r="C314">
        <v>1190</v>
      </c>
      <c r="D314" t="s">
        <v>957</v>
      </c>
      <c r="E314" t="s">
        <v>958</v>
      </c>
      <c r="F314">
        <v>4</v>
      </c>
      <c r="G314">
        <v>1670268432.2874999</v>
      </c>
      <c r="H314">
        <f t="shared" si="136"/>
        <v>6.3415523729067676E-4</v>
      </c>
      <c r="I314">
        <f t="shared" si="137"/>
        <v>0.6341552372906768</v>
      </c>
      <c r="J314">
        <f t="shared" si="138"/>
        <v>24.88075113228809</v>
      </c>
      <c r="K314">
        <f t="shared" si="139"/>
        <v>1960.52</v>
      </c>
      <c r="L314">
        <f t="shared" si="140"/>
        <v>900.50209562116027</v>
      </c>
      <c r="M314">
        <f t="shared" si="141"/>
        <v>90.925601426951417</v>
      </c>
      <c r="N314">
        <f t="shared" si="142"/>
        <v>197.95785148795602</v>
      </c>
      <c r="O314">
        <f t="shared" si="143"/>
        <v>3.9121831312397833E-2</v>
      </c>
      <c r="P314">
        <f t="shared" si="144"/>
        <v>3.6694420698160104</v>
      </c>
      <c r="Q314">
        <f t="shared" si="145"/>
        <v>3.8891582507821772E-2</v>
      </c>
      <c r="R314">
        <f t="shared" si="146"/>
        <v>2.4327812859322236E-2</v>
      </c>
      <c r="S314">
        <f t="shared" si="147"/>
        <v>226.11199187057966</v>
      </c>
      <c r="T314">
        <f t="shared" si="148"/>
        <v>34.157740903322868</v>
      </c>
      <c r="U314">
        <f t="shared" si="149"/>
        <v>33.466350000000013</v>
      </c>
      <c r="V314">
        <f t="shared" si="150"/>
        <v>5.1860078042547233</v>
      </c>
      <c r="W314">
        <f t="shared" si="151"/>
        <v>70.623219483385853</v>
      </c>
      <c r="X314">
        <f t="shared" si="152"/>
        <v>3.6113080925506202</v>
      </c>
      <c r="Y314">
        <f t="shared" si="153"/>
        <v>5.1134855065623039</v>
      </c>
      <c r="Z314">
        <f t="shared" si="154"/>
        <v>1.5746997117041031</v>
      </c>
      <c r="AA314">
        <f t="shared" si="155"/>
        <v>-27.966245964518844</v>
      </c>
      <c r="AB314">
        <f t="shared" si="156"/>
        <v>-49.7064967550779</v>
      </c>
      <c r="AC314">
        <f t="shared" si="157"/>
        <v>-3.1127094326029394</v>
      </c>
      <c r="AD314">
        <f t="shared" si="158"/>
        <v>145.32653971837999</v>
      </c>
      <c r="AE314">
        <f t="shared" si="159"/>
        <v>47.518349132910565</v>
      </c>
      <c r="AF314">
        <f t="shared" si="160"/>
        <v>0.75994061233159982</v>
      </c>
      <c r="AG314">
        <f t="shared" si="161"/>
        <v>24.88075113228809</v>
      </c>
      <c r="AH314">
        <v>2053.6171531400428</v>
      </c>
      <c r="AI314">
        <v>2036.2925454545459</v>
      </c>
      <c r="AJ314">
        <v>1.684419771008663</v>
      </c>
      <c r="AK314">
        <v>64.412612484880171</v>
      </c>
      <c r="AL314">
        <f t="shared" si="162"/>
        <v>0.6341552372906768</v>
      </c>
      <c r="AM314">
        <v>35.465868542639917</v>
      </c>
      <c r="AN314">
        <v>35.753723529411737</v>
      </c>
      <c r="AO314">
        <v>-5.9921340504707444E-3</v>
      </c>
      <c r="AP314">
        <v>92.771630971899214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47105.741904776478</v>
      </c>
      <c r="AV314">
        <f t="shared" si="166"/>
        <v>1199.9737500000001</v>
      </c>
      <c r="AW314">
        <f t="shared" si="167"/>
        <v>1025.9034325754301</v>
      </c>
      <c r="AX314">
        <f t="shared" si="168"/>
        <v>0.85493822891994919</v>
      </c>
      <c r="AY314">
        <f t="shared" si="169"/>
        <v>0.18843078181550191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1670268432.2874999</v>
      </c>
      <c r="BF314">
        <v>1960.52</v>
      </c>
      <c r="BG314">
        <v>1980.87625</v>
      </c>
      <c r="BH314">
        <v>35.7654</v>
      </c>
      <c r="BI314">
        <v>35.461037500000003</v>
      </c>
      <c r="BJ314">
        <v>1966.385</v>
      </c>
      <c r="BK314">
        <v>35.617224999999991</v>
      </c>
      <c r="BL314">
        <v>650.032375</v>
      </c>
      <c r="BM314">
        <v>100.872</v>
      </c>
      <c r="BN314">
        <v>0.1001153</v>
      </c>
      <c r="BO314">
        <v>33.215087500000003</v>
      </c>
      <c r="BP314">
        <v>33.466350000000013</v>
      </c>
      <c r="BQ314">
        <v>999.9</v>
      </c>
      <c r="BR314">
        <v>0</v>
      </c>
      <c r="BS314">
        <v>0</v>
      </c>
      <c r="BT314">
        <v>8987.6574999999993</v>
      </c>
      <c r="BU314">
        <v>0</v>
      </c>
      <c r="BV314">
        <v>112.0455</v>
      </c>
      <c r="BW314">
        <v>-20.3560625</v>
      </c>
      <c r="BX314">
        <v>2033.23875</v>
      </c>
      <c r="BY314">
        <v>2053.6999999999998</v>
      </c>
      <c r="BZ314">
        <v>0.30437649999999999</v>
      </c>
      <c r="CA314">
        <v>1980.87625</v>
      </c>
      <c r="CB314">
        <v>35.461037500000003</v>
      </c>
      <c r="CC314">
        <v>3.6077237499999999</v>
      </c>
      <c r="CD314">
        <v>3.57702125</v>
      </c>
      <c r="CE314">
        <v>27.135412500000001</v>
      </c>
      <c r="CF314">
        <v>26.989825</v>
      </c>
      <c r="CG314">
        <v>1199.9737500000001</v>
      </c>
      <c r="CH314">
        <v>0.49997599999999998</v>
      </c>
      <c r="CI314">
        <v>0.50002400000000002</v>
      </c>
      <c r="CJ314">
        <v>0</v>
      </c>
      <c r="CK314">
        <v>975.34312499999999</v>
      </c>
      <c r="CL314">
        <v>4.9990899999999998</v>
      </c>
      <c r="CM314">
        <v>10293.4375</v>
      </c>
      <c r="CN314">
        <v>9557.5649999999987</v>
      </c>
      <c r="CO314">
        <v>43.686999999999998</v>
      </c>
      <c r="CP314">
        <v>45.5</v>
      </c>
      <c r="CQ314">
        <v>44.561999999999998</v>
      </c>
      <c r="CR314">
        <v>44.375</v>
      </c>
      <c r="CS314">
        <v>45</v>
      </c>
      <c r="CT314">
        <v>597.46</v>
      </c>
      <c r="CU314">
        <v>597.51749999999993</v>
      </c>
      <c r="CV314">
        <v>0</v>
      </c>
      <c r="CW314">
        <v>1670268453.8</v>
      </c>
      <c r="CX314">
        <v>0</v>
      </c>
      <c r="CY314">
        <v>1670266866.0999999</v>
      </c>
      <c r="CZ314" t="s">
        <v>356</v>
      </c>
      <c r="DA314">
        <v>1670266861.5999999</v>
      </c>
      <c r="DB314">
        <v>1670266866.0999999</v>
      </c>
      <c r="DC314">
        <v>4</v>
      </c>
      <c r="DD314">
        <v>8.4000000000000005E-2</v>
      </c>
      <c r="DE314">
        <v>1.7999999999999999E-2</v>
      </c>
      <c r="DF314">
        <v>-3.9009999999999998</v>
      </c>
      <c r="DG314">
        <v>0.14799999999999999</v>
      </c>
      <c r="DH314">
        <v>415</v>
      </c>
      <c r="DI314">
        <v>36</v>
      </c>
      <c r="DJ314">
        <v>0.66</v>
      </c>
      <c r="DK314">
        <v>0.36</v>
      </c>
      <c r="DL314">
        <v>-20.196451219512198</v>
      </c>
      <c r="DM314">
        <v>-1.1606864111498001</v>
      </c>
      <c r="DN314">
        <v>0.123482648375115</v>
      </c>
      <c r="DO314">
        <v>0</v>
      </c>
      <c r="DP314">
        <v>0.26369504878048777</v>
      </c>
      <c r="DQ314">
        <v>0.32274673170731732</v>
      </c>
      <c r="DR314">
        <v>3.5314289479770583E-2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365</v>
      </c>
      <c r="EA314">
        <v>3.2960500000000001</v>
      </c>
      <c r="EB314">
        <v>2.6251699999999998</v>
      </c>
      <c r="EC314">
        <v>0.27984100000000001</v>
      </c>
      <c r="ED314">
        <v>0.27935900000000002</v>
      </c>
      <c r="EE314">
        <v>0.14366899999999999</v>
      </c>
      <c r="EF314">
        <v>0.14127899999999999</v>
      </c>
      <c r="EG314">
        <v>21769</v>
      </c>
      <c r="EH314">
        <v>22169.9</v>
      </c>
      <c r="EI314">
        <v>28144.9</v>
      </c>
      <c r="EJ314">
        <v>29634.400000000001</v>
      </c>
      <c r="EK314">
        <v>33171.1</v>
      </c>
      <c r="EL314">
        <v>35330</v>
      </c>
      <c r="EM314">
        <v>39722.699999999997</v>
      </c>
      <c r="EN314">
        <v>42346.5</v>
      </c>
      <c r="EO314">
        <v>2.226</v>
      </c>
      <c r="EP314">
        <v>2.16655</v>
      </c>
      <c r="EQ314">
        <v>0.115909</v>
      </c>
      <c r="ER314">
        <v>0</v>
      </c>
      <c r="ES314">
        <v>31.582799999999999</v>
      </c>
      <c r="ET314">
        <v>999.9</v>
      </c>
      <c r="EU314">
        <v>67.8</v>
      </c>
      <c r="EV314">
        <v>36.9</v>
      </c>
      <c r="EW314">
        <v>42.149000000000001</v>
      </c>
      <c r="EX314">
        <v>57.414900000000003</v>
      </c>
      <c r="EY314">
        <v>-2.5721099999999999</v>
      </c>
      <c r="EZ314">
        <v>2</v>
      </c>
      <c r="FA314">
        <v>0.50670499999999996</v>
      </c>
      <c r="FB314">
        <v>0.49953399999999998</v>
      </c>
      <c r="FC314">
        <v>20.2714</v>
      </c>
      <c r="FD314">
        <v>5.2196899999999999</v>
      </c>
      <c r="FE314">
        <v>12.007899999999999</v>
      </c>
      <c r="FF314">
        <v>4.9856999999999996</v>
      </c>
      <c r="FG314">
        <v>3.2845499999999999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1.86222</v>
      </c>
      <c r="FN314">
        <v>1.8642700000000001</v>
      </c>
      <c r="FO314">
        <v>1.86036</v>
      </c>
      <c r="FP314">
        <v>1.86107</v>
      </c>
      <c r="FQ314">
        <v>1.8602000000000001</v>
      </c>
      <c r="FR314">
        <v>1.86188</v>
      </c>
      <c r="FS314">
        <v>1.8584499999999999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-5.87</v>
      </c>
      <c r="GH314">
        <v>0.14810000000000001</v>
      </c>
      <c r="GI314">
        <v>-2.9546745296188361</v>
      </c>
      <c r="GJ314">
        <v>-2.737337881603403E-3</v>
      </c>
      <c r="GK314">
        <v>1.2769921614711079E-6</v>
      </c>
      <c r="GL314">
        <v>-3.2469241445839119E-10</v>
      </c>
      <c r="GM314">
        <v>0.14817000000000749</v>
      </c>
      <c r="GN314">
        <v>0</v>
      </c>
      <c r="GO314">
        <v>0</v>
      </c>
      <c r="GP314">
        <v>0</v>
      </c>
      <c r="GQ314">
        <v>4</v>
      </c>
      <c r="GR314">
        <v>2074</v>
      </c>
      <c r="GS314">
        <v>4</v>
      </c>
      <c r="GT314">
        <v>30</v>
      </c>
      <c r="GU314">
        <v>26.2</v>
      </c>
      <c r="GV314">
        <v>26.1</v>
      </c>
      <c r="GW314">
        <v>4.7766099999999998</v>
      </c>
      <c r="GX314">
        <v>2.48047</v>
      </c>
      <c r="GY314">
        <v>2.04834</v>
      </c>
      <c r="GZ314">
        <v>2.6061999999999999</v>
      </c>
      <c r="HA314">
        <v>2.1972700000000001</v>
      </c>
      <c r="HB314">
        <v>2.36328</v>
      </c>
      <c r="HC314">
        <v>40.3491</v>
      </c>
      <c r="HD314">
        <v>16.014600000000002</v>
      </c>
      <c r="HE314">
        <v>18</v>
      </c>
      <c r="HF314">
        <v>712.69399999999996</v>
      </c>
      <c r="HG314">
        <v>737.58500000000004</v>
      </c>
      <c r="HH314">
        <v>31.000399999999999</v>
      </c>
      <c r="HI314">
        <v>33.7699</v>
      </c>
      <c r="HJ314">
        <v>29.9999</v>
      </c>
      <c r="HK314">
        <v>33.663800000000002</v>
      </c>
      <c r="HL314">
        <v>33.655500000000004</v>
      </c>
      <c r="HM314">
        <v>95.555099999999996</v>
      </c>
      <c r="HN314">
        <v>24.612400000000001</v>
      </c>
      <c r="HO314">
        <v>76.302899999999994</v>
      </c>
      <c r="HP314">
        <v>31</v>
      </c>
      <c r="HQ314">
        <v>1996.2</v>
      </c>
      <c r="HR314">
        <v>35.108499999999999</v>
      </c>
      <c r="HS314">
        <v>99.167400000000001</v>
      </c>
      <c r="HT314">
        <v>98.208699999999993</v>
      </c>
    </row>
    <row r="315" spans="1:228" x14ac:dyDescent="0.2">
      <c r="A315">
        <v>300</v>
      </c>
      <c r="B315">
        <v>1670268438.5999999</v>
      </c>
      <c r="C315">
        <v>1194</v>
      </c>
      <c r="D315" t="s">
        <v>959</v>
      </c>
      <c r="E315" t="s">
        <v>960</v>
      </c>
      <c r="F315">
        <v>4</v>
      </c>
      <c r="G315">
        <v>1670268436.5999999</v>
      </c>
      <c r="H315">
        <f t="shared" si="136"/>
        <v>6.1976100252962704E-4</v>
      </c>
      <c r="I315">
        <f t="shared" si="137"/>
        <v>0.61976100252962707</v>
      </c>
      <c r="J315">
        <f t="shared" si="138"/>
        <v>25.174909040336267</v>
      </c>
      <c r="K315">
        <f t="shared" si="139"/>
        <v>1967.528571428571</v>
      </c>
      <c r="L315">
        <f t="shared" si="140"/>
        <v>870.38683228835066</v>
      </c>
      <c r="M315">
        <f t="shared" si="141"/>
        <v>87.885105849679164</v>
      </c>
      <c r="N315">
        <f t="shared" si="142"/>
        <v>198.66621408741909</v>
      </c>
      <c r="O315">
        <f t="shared" si="143"/>
        <v>3.8184165233655969E-2</v>
      </c>
      <c r="P315">
        <f t="shared" si="144"/>
        <v>3.6649667292955415</v>
      </c>
      <c r="Q315">
        <f t="shared" si="145"/>
        <v>3.7964521675278105E-2</v>
      </c>
      <c r="R315">
        <f t="shared" si="146"/>
        <v>2.3747454643923013E-2</v>
      </c>
      <c r="S315">
        <f t="shared" si="147"/>
        <v>226.11697080787306</v>
      </c>
      <c r="T315">
        <f t="shared" si="148"/>
        <v>34.156843645612334</v>
      </c>
      <c r="U315">
        <f t="shared" si="149"/>
        <v>33.463514285714282</v>
      </c>
      <c r="V315">
        <f t="shared" si="150"/>
        <v>5.1851843622229357</v>
      </c>
      <c r="W315">
        <f t="shared" si="151"/>
        <v>70.590435671717927</v>
      </c>
      <c r="X315">
        <f t="shared" si="152"/>
        <v>3.6086131727890001</v>
      </c>
      <c r="Y315">
        <f t="shared" si="153"/>
        <v>5.1120426421093637</v>
      </c>
      <c r="Z315">
        <f t="shared" si="154"/>
        <v>1.5765711894339356</v>
      </c>
      <c r="AA315">
        <f t="shared" si="155"/>
        <v>-27.331460211556553</v>
      </c>
      <c r="AB315">
        <f t="shared" si="156"/>
        <v>-50.07950352154505</v>
      </c>
      <c r="AC315">
        <f t="shared" si="157"/>
        <v>-3.1397763497291495</v>
      </c>
      <c r="AD315">
        <f t="shared" si="158"/>
        <v>145.56623072504232</v>
      </c>
      <c r="AE315">
        <f t="shared" si="159"/>
        <v>47.429880372713384</v>
      </c>
      <c r="AF315">
        <f t="shared" si="160"/>
        <v>0.81769428114576059</v>
      </c>
      <c r="AG315">
        <f t="shared" si="161"/>
        <v>25.174909040336267</v>
      </c>
      <c r="AH315">
        <v>2060.2049375351539</v>
      </c>
      <c r="AI315">
        <v>2042.917515151516</v>
      </c>
      <c r="AJ315">
        <v>1.6422272890085461</v>
      </c>
      <c r="AK315">
        <v>64.412612484880171</v>
      </c>
      <c r="AL315">
        <f t="shared" si="162"/>
        <v>0.61976100252962707</v>
      </c>
      <c r="AM315">
        <v>35.458610460227398</v>
      </c>
      <c r="AN315">
        <v>35.725884705882351</v>
      </c>
      <c r="AO315">
        <v>-3.3636383822042101E-3</v>
      </c>
      <c r="AP315">
        <v>92.771630971899214</v>
      </c>
      <c r="AQ315">
        <v>0</v>
      </c>
      <c r="AR315">
        <v>0</v>
      </c>
      <c r="AS315">
        <f t="shared" si="163"/>
        <v>1</v>
      </c>
      <c r="AT315">
        <f t="shared" si="164"/>
        <v>0</v>
      </c>
      <c r="AU315">
        <f t="shared" si="165"/>
        <v>47026.660784809159</v>
      </c>
      <c r="AV315">
        <f t="shared" si="166"/>
        <v>1199.997142857143</v>
      </c>
      <c r="AW315">
        <f t="shared" si="167"/>
        <v>1025.923727879727</v>
      </c>
      <c r="AX315">
        <f t="shared" si="168"/>
        <v>0.85493847546757118</v>
      </c>
      <c r="AY315">
        <f t="shared" si="169"/>
        <v>0.18843125765241242</v>
      </c>
      <c r="AZ315">
        <v>2.7</v>
      </c>
      <c r="BA315">
        <v>0.5</v>
      </c>
      <c r="BB315" t="s">
        <v>355</v>
      </c>
      <c r="BC315">
        <v>2</v>
      </c>
      <c r="BD315" t="b">
        <v>1</v>
      </c>
      <c r="BE315">
        <v>1670268436.5999999</v>
      </c>
      <c r="BF315">
        <v>1967.528571428571</v>
      </c>
      <c r="BG315">
        <v>1987.9</v>
      </c>
      <c r="BH315">
        <v>35.738585714285719</v>
      </c>
      <c r="BI315">
        <v>35.411042857142853</v>
      </c>
      <c r="BJ315">
        <v>1973.4071428571431</v>
      </c>
      <c r="BK315">
        <v>35.590414285714289</v>
      </c>
      <c r="BL315">
        <v>649.9521428571428</v>
      </c>
      <c r="BM315">
        <v>100.8725714285714</v>
      </c>
      <c r="BN315">
        <v>9.9895742857142852E-2</v>
      </c>
      <c r="BO315">
        <v>33.210057142857139</v>
      </c>
      <c r="BP315">
        <v>33.463514285714282</v>
      </c>
      <c r="BQ315">
        <v>999.89999999999986</v>
      </c>
      <c r="BR315">
        <v>0</v>
      </c>
      <c r="BS315">
        <v>0</v>
      </c>
      <c r="BT315">
        <v>8972.1442857142847</v>
      </c>
      <c r="BU315">
        <v>0</v>
      </c>
      <c r="BV315">
        <v>97.654414285714296</v>
      </c>
      <c r="BW315">
        <v>-20.37275714285715</v>
      </c>
      <c r="BX315">
        <v>2040.452857142858</v>
      </c>
      <c r="BY315">
        <v>2060.8814285714279</v>
      </c>
      <c r="BZ315">
        <v>0.32753700000000002</v>
      </c>
      <c r="CA315">
        <v>1987.9</v>
      </c>
      <c r="CB315">
        <v>35.411042857142853</v>
      </c>
      <c r="CC315">
        <v>3.6050499999999999</v>
      </c>
      <c r="CD315">
        <v>3.5720128571428571</v>
      </c>
      <c r="CE315">
        <v>27.122771428571429</v>
      </c>
      <c r="CF315">
        <v>26.965957142857139</v>
      </c>
      <c r="CG315">
        <v>1199.997142857143</v>
      </c>
      <c r="CH315">
        <v>0.49996900000000011</v>
      </c>
      <c r="CI315">
        <v>0.500031</v>
      </c>
      <c r="CJ315">
        <v>0</v>
      </c>
      <c r="CK315">
        <v>975.31242857142865</v>
      </c>
      <c r="CL315">
        <v>4.9990899999999998</v>
      </c>
      <c r="CM315">
        <v>10295.4</v>
      </c>
      <c r="CN315">
        <v>9557.7199999999993</v>
      </c>
      <c r="CO315">
        <v>43.686999999999998</v>
      </c>
      <c r="CP315">
        <v>45.454999999999998</v>
      </c>
      <c r="CQ315">
        <v>44.561999999999998</v>
      </c>
      <c r="CR315">
        <v>44.410428571428582</v>
      </c>
      <c r="CS315">
        <v>45</v>
      </c>
      <c r="CT315">
        <v>597.46</v>
      </c>
      <c r="CU315">
        <v>597.53714285714273</v>
      </c>
      <c r="CV315">
        <v>0</v>
      </c>
      <c r="CW315">
        <v>1670268457.4000001</v>
      </c>
      <c r="CX315">
        <v>0</v>
      </c>
      <c r="CY315">
        <v>1670266866.0999999</v>
      </c>
      <c r="CZ315" t="s">
        <v>356</v>
      </c>
      <c r="DA315">
        <v>1670266861.5999999</v>
      </c>
      <c r="DB315">
        <v>1670266866.0999999</v>
      </c>
      <c r="DC315">
        <v>4</v>
      </c>
      <c r="DD315">
        <v>8.4000000000000005E-2</v>
      </c>
      <c r="DE315">
        <v>1.7999999999999999E-2</v>
      </c>
      <c r="DF315">
        <v>-3.9009999999999998</v>
      </c>
      <c r="DG315">
        <v>0.14799999999999999</v>
      </c>
      <c r="DH315">
        <v>415</v>
      </c>
      <c r="DI315">
        <v>36</v>
      </c>
      <c r="DJ315">
        <v>0.66</v>
      </c>
      <c r="DK315">
        <v>0.36</v>
      </c>
      <c r="DL315">
        <v>-20.259480487804879</v>
      </c>
      <c r="DM315">
        <v>-0.88331916376306019</v>
      </c>
      <c r="DN315">
        <v>9.9780794426319513E-2</v>
      </c>
      <c r="DO315">
        <v>0</v>
      </c>
      <c r="DP315">
        <v>0.28048258536585369</v>
      </c>
      <c r="DQ315">
        <v>0.35017921254355439</v>
      </c>
      <c r="DR315">
        <v>3.7225901115385623E-2</v>
      </c>
      <c r="DS315">
        <v>0</v>
      </c>
      <c r="DT315">
        <v>0</v>
      </c>
      <c r="DU315">
        <v>0</v>
      </c>
      <c r="DV315">
        <v>0</v>
      </c>
      <c r="DW315">
        <v>-1</v>
      </c>
      <c r="DX315">
        <v>0</v>
      </c>
      <c r="DY315">
        <v>2</v>
      </c>
      <c r="DZ315" t="s">
        <v>365</v>
      </c>
      <c r="EA315">
        <v>3.2960099999999999</v>
      </c>
      <c r="EB315">
        <v>2.6250499999999999</v>
      </c>
      <c r="EC315">
        <v>0.28035100000000002</v>
      </c>
      <c r="ED315">
        <v>0.27988400000000002</v>
      </c>
      <c r="EE315">
        <v>0.14358199999999999</v>
      </c>
      <c r="EF315">
        <v>0.141042</v>
      </c>
      <c r="EG315">
        <v>21753.200000000001</v>
      </c>
      <c r="EH315">
        <v>22153.9</v>
      </c>
      <c r="EI315">
        <v>28144.6</v>
      </c>
      <c r="EJ315">
        <v>29634.7</v>
      </c>
      <c r="EK315">
        <v>33174.6</v>
      </c>
      <c r="EL315">
        <v>35339.800000000003</v>
      </c>
      <c r="EM315">
        <v>39722.800000000003</v>
      </c>
      <c r="EN315">
        <v>42346.5</v>
      </c>
      <c r="EO315">
        <v>2.2260499999999999</v>
      </c>
      <c r="EP315">
        <v>2.1664699999999999</v>
      </c>
      <c r="EQ315">
        <v>0.11652700000000001</v>
      </c>
      <c r="ER315">
        <v>0</v>
      </c>
      <c r="ES315">
        <v>31.571400000000001</v>
      </c>
      <c r="ET315">
        <v>999.9</v>
      </c>
      <c r="EU315">
        <v>67.8</v>
      </c>
      <c r="EV315">
        <v>36.9</v>
      </c>
      <c r="EW315">
        <v>42.147799999999997</v>
      </c>
      <c r="EX315">
        <v>57.504899999999999</v>
      </c>
      <c r="EY315">
        <v>-2.5240399999999998</v>
      </c>
      <c r="EZ315">
        <v>2</v>
      </c>
      <c r="FA315">
        <v>0.50668400000000002</v>
      </c>
      <c r="FB315">
        <v>0.50290000000000001</v>
      </c>
      <c r="FC315">
        <v>20.2712</v>
      </c>
      <c r="FD315">
        <v>5.2181899999999999</v>
      </c>
      <c r="FE315">
        <v>12.0077</v>
      </c>
      <c r="FF315">
        <v>4.9855</v>
      </c>
      <c r="FG315">
        <v>3.2843300000000002</v>
      </c>
      <c r="FH315">
        <v>9999</v>
      </c>
      <c r="FI315">
        <v>9999</v>
      </c>
      <c r="FJ315">
        <v>9999</v>
      </c>
      <c r="FK315">
        <v>999.9</v>
      </c>
      <c r="FL315">
        <v>1.8658399999999999</v>
      </c>
      <c r="FM315">
        <v>1.86222</v>
      </c>
      <c r="FN315">
        <v>1.86426</v>
      </c>
      <c r="FO315">
        <v>1.86036</v>
      </c>
      <c r="FP315">
        <v>1.86107</v>
      </c>
      <c r="FQ315">
        <v>1.8602000000000001</v>
      </c>
      <c r="FR315">
        <v>1.86188</v>
      </c>
      <c r="FS315">
        <v>1.8584400000000001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-5.89</v>
      </c>
      <c r="GH315">
        <v>0.1482</v>
      </c>
      <c r="GI315">
        <v>-2.9546745296188361</v>
      </c>
      <c r="GJ315">
        <v>-2.737337881603403E-3</v>
      </c>
      <c r="GK315">
        <v>1.2769921614711079E-6</v>
      </c>
      <c r="GL315">
        <v>-3.2469241445839119E-10</v>
      </c>
      <c r="GM315">
        <v>0.14817000000000749</v>
      </c>
      <c r="GN315">
        <v>0</v>
      </c>
      <c r="GO315">
        <v>0</v>
      </c>
      <c r="GP315">
        <v>0</v>
      </c>
      <c r="GQ315">
        <v>4</v>
      </c>
      <c r="GR315">
        <v>2074</v>
      </c>
      <c r="GS315">
        <v>4</v>
      </c>
      <c r="GT315">
        <v>30</v>
      </c>
      <c r="GU315">
        <v>26.3</v>
      </c>
      <c r="GV315">
        <v>26.2</v>
      </c>
      <c r="GW315">
        <v>4.7888200000000003</v>
      </c>
      <c r="GX315">
        <v>2.47803</v>
      </c>
      <c r="GY315">
        <v>2.04834</v>
      </c>
      <c r="GZ315">
        <v>2.6049799999999999</v>
      </c>
      <c r="HA315">
        <v>2.1972700000000001</v>
      </c>
      <c r="HB315">
        <v>2.34619</v>
      </c>
      <c r="HC315">
        <v>40.3491</v>
      </c>
      <c r="HD315">
        <v>16.014600000000002</v>
      </c>
      <c r="HE315">
        <v>18</v>
      </c>
      <c r="HF315">
        <v>712.70799999999997</v>
      </c>
      <c r="HG315">
        <v>737.47799999999995</v>
      </c>
      <c r="HH315">
        <v>31.000699999999998</v>
      </c>
      <c r="HI315">
        <v>33.766800000000003</v>
      </c>
      <c r="HJ315">
        <v>29.9999</v>
      </c>
      <c r="HK315">
        <v>33.661200000000001</v>
      </c>
      <c r="HL315">
        <v>33.6526</v>
      </c>
      <c r="HM315">
        <v>95.795100000000005</v>
      </c>
      <c r="HN315">
        <v>24.9116</v>
      </c>
      <c r="HO315">
        <v>76.302899999999994</v>
      </c>
      <c r="HP315">
        <v>31</v>
      </c>
      <c r="HQ315">
        <v>2002.89</v>
      </c>
      <c r="HR315">
        <v>35.049100000000003</v>
      </c>
      <c r="HS315">
        <v>99.167100000000005</v>
      </c>
      <c r="HT315">
        <v>98.209100000000007</v>
      </c>
    </row>
    <row r="316" spans="1:228" x14ac:dyDescent="0.2">
      <c r="A316">
        <v>301</v>
      </c>
      <c r="B316">
        <v>1670268442.5999999</v>
      </c>
      <c r="C316">
        <v>1198</v>
      </c>
      <c r="D316" t="s">
        <v>961</v>
      </c>
      <c r="E316" t="s">
        <v>962</v>
      </c>
      <c r="F316">
        <v>4</v>
      </c>
      <c r="G316">
        <v>1670268440.2874999</v>
      </c>
      <c r="H316">
        <f t="shared" si="136"/>
        <v>6.1601602535740036E-4</v>
      </c>
      <c r="I316">
        <f t="shared" si="137"/>
        <v>0.61601602535740041</v>
      </c>
      <c r="J316">
        <f t="shared" si="138"/>
        <v>24.233095292135385</v>
      </c>
      <c r="K316">
        <f t="shared" si="139"/>
        <v>1973.5162499999999</v>
      </c>
      <c r="L316">
        <f t="shared" si="140"/>
        <v>908.41864390204171</v>
      </c>
      <c r="M316">
        <f t="shared" si="141"/>
        <v>91.72541934329702</v>
      </c>
      <c r="N316">
        <f t="shared" si="142"/>
        <v>199.2711255181826</v>
      </c>
      <c r="O316">
        <f t="shared" si="143"/>
        <v>3.7921700414787908E-2</v>
      </c>
      <c r="P316">
        <f t="shared" si="144"/>
        <v>3.6770556553543421</v>
      </c>
      <c r="Q316">
        <f t="shared" si="145"/>
        <v>3.7705764616219634E-2</v>
      </c>
      <c r="R316">
        <f t="shared" si="146"/>
        <v>2.3585401176054441E-2</v>
      </c>
      <c r="S316">
        <f t="shared" si="147"/>
        <v>226.11926061134369</v>
      </c>
      <c r="T316">
        <f t="shared" si="148"/>
        <v>34.143107995656585</v>
      </c>
      <c r="U316">
        <f t="shared" si="149"/>
        <v>33.453112500000003</v>
      </c>
      <c r="V316">
        <f t="shared" si="150"/>
        <v>5.182164838499407</v>
      </c>
      <c r="W316">
        <f t="shared" si="151"/>
        <v>70.552067501666571</v>
      </c>
      <c r="X316">
        <f t="shared" si="152"/>
        <v>3.6043038438767447</v>
      </c>
      <c r="Y316">
        <f t="shared" si="153"/>
        <v>5.1087147003758666</v>
      </c>
      <c r="Z316">
        <f t="shared" si="154"/>
        <v>1.5778609946226623</v>
      </c>
      <c r="AA316">
        <f t="shared" si="155"/>
        <v>-27.166306718261357</v>
      </c>
      <c r="AB316">
        <f t="shared" si="156"/>
        <v>-50.483638114557678</v>
      </c>
      <c r="AC316">
        <f t="shared" si="157"/>
        <v>-3.154368112622286</v>
      </c>
      <c r="AD316">
        <f t="shared" si="158"/>
        <v>145.31494766590237</v>
      </c>
      <c r="AE316">
        <f t="shared" si="159"/>
        <v>47.875930559756739</v>
      </c>
      <c r="AF316">
        <f t="shared" si="160"/>
        <v>0.98438580027621714</v>
      </c>
      <c r="AG316">
        <f t="shared" si="161"/>
        <v>24.233095292135385</v>
      </c>
      <c r="AH316">
        <v>2067.0443743544629</v>
      </c>
      <c r="AI316">
        <v>2049.7345454545448</v>
      </c>
      <c r="AJ316">
        <v>1.7518654945372669</v>
      </c>
      <c r="AK316">
        <v>64.412612484880171</v>
      </c>
      <c r="AL316">
        <f t="shared" si="162"/>
        <v>0.61601602535740041</v>
      </c>
      <c r="AM316">
        <v>35.384216861541972</v>
      </c>
      <c r="AN316">
        <v>35.667037352941193</v>
      </c>
      <c r="AO316">
        <v>-6.3803011203114254E-3</v>
      </c>
      <c r="AP316">
        <v>92.771630971899214</v>
      </c>
      <c r="AQ316">
        <v>0</v>
      </c>
      <c r="AR316">
        <v>0</v>
      </c>
      <c r="AS316">
        <f t="shared" si="163"/>
        <v>1</v>
      </c>
      <c r="AT316">
        <f t="shared" si="164"/>
        <v>0</v>
      </c>
      <c r="AU316">
        <f t="shared" si="165"/>
        <v>47244.206349241773</v>
      </c>
      <c r="AV316">
        <f t="shared" si="166"/>
        <v>1200.01</v>
      </c>
      <c r="AW316">
        <f t="shared" si="167"/>
        <v>1025.9346510939604</v>
      </c>
      <c r="AX316">
        <f t="shared" si="168"/>
        <v>0.85493841809148297</v>
      </c>
      <c r="AY316">
        <f t="shared" si="169"/>
        <v>0.1884311469165621</v>
      </c>
      <c r="AZ316">
        <v>2.7</v>
      </c>
      <c r="BA316">
        <v>0.5</v>
      </c>
      <c r="BB316" t="s">
        <v>355</v>
      </c>
      <c r="BC316">
        <v>2</v>
      </c>
      <c r="BD316" t="b">
        <v>1</v>
      </c>
      <c r="BE316">
        <v>1670268440.2874999</v>
      </c>
      <c r="BF316">
        <v>1973.5162499999999</v>
      </c>
      <c r="BG316">
        <v>1994.21</v>
      </c>
      <c r="BH316">
        <v>35.69585</v>
      </c>
      <c r="BI316">
        <v>35.301549999999992</v>
      </c>
      <c r="BJ316">
        <v>1979.4024999999999</v>
      </c>
      <c r="BK316">
        <v>35.547674999999998</v>
      </c>
      <c r="BL316">
        <v>650.00450000000001</v>
      </c>
      <c r="BM316">
        <v>100.87287499999999</v>
      </c>
      <c r="BN316">
        <v>9.9754700000000002E-2</v>
      </c>
      <c r="BO316">
        <v>33.198450000000001</v>
      </c>
      <c r="BP316">
        <v>33.453112500000003</v>
      </c>
      <c r="BQ316">
        <v>999.9</v>
      </c>
      <c r="BR316">
        <v>0</v>
      </c>
      <c r="BS316">
        <v>0</v>
      </c>
      <c r="BT316">
        <v>9013.9074999999993</v>
      </c>
      <c r="BU316">
        <v>0</v>
      </c>
      <c r="BV316">
        <v>115.538375</v>
      </c>
      <c r="BW316">
        <v>-20.694524999999999</v>
      </c>
      <c r="BX316">
        <v>2046.57125</v>
      </c>
      <c r="BY316">
        <v>2067.1862500000002</v>
      </c>
      <c r="BZ316">
        <v>0.39428387500000001</v>
      </c>
      <c r="CA316">
        <v>1994.21</v>
      </c>
      <c r="CB316">
        <v>35.301549999999992</v>
      </c>
      <c r="CC316">
        <v>3.6007400000000001</v>
      </c>
      <c r="CD316">
        <v>3.5609674999999998</v>
      </c>
      <c r="CE316">
        <v>27.102387499999999</v>
      </c>
      <c r="CF316">
        <v>26.913262499999998</v>
      </c>
      <c r="CG316">
        <v>1200.01</v>
      </c>
      <c r="CH316">
        <v>0.499969</v>
      </c>
      <c r="CI316">
        <v>0.500031</v>
      </c>
      <c r="CJ316">
        <v>0</v>
      </c>
      <c r="CK316">
        <v>975.28475000000003</v>
      </c>
      <c r="CL316">
        <v>4.9990899999999998</v>
      </c>
      <c r="CM316">
        <v>10294.6625</v>
      </c>
      <c r="CN316">
        <v>9557.8287500000006</v>
      </c>
      <c r="CO316">
        <v>43.686999999999998</v>
      </c>
      <c r="CP316">
        <v>45.436999999999998</v>
      </c>
      <c r="CQ316">
        <v>44.561999999999998</v>
      </c>
      <c r="CR316">
        <v>44.429250000000003</v>
      </c>
      <c r="CS316">
        <v>45</v>
      </c>
      <c r="CT316">
        <v>597.46875</v>
      </c>
      <c r="CU316">
        <v>597.54124999999999</v>
      </c>
      <c r="CV316">
        <v>0</v>
      </c>
      <c r="CW316">
        <v>1670268461.5999999</v>
      </c>
      <c r="CX316">
        <v>0</v>
      </c>
      <c r="CY316">
        <v>1670266866.0999999</v>
      </c>
      <c r="CZ316" t="s">
        <v>356</v>
      </c>
      <c r="DA316">
        <v>1670266861.5999999</v>
      </c>
      <c r="DB316">
        <v>1670266866.0999999</v>
      </c>
      <c r="DC316">
        <v>4</v>
      </c>
      <c r="DD316">
        <v>8.4000000000000005E-2</v>
      </c>
      <c r="DE316">
        <v>1.7999999999999999E-2</v>
      </c>
      <c r="DF316">
        <v>-3.9009999999999998</v>
      </c>
      <c r="DG316">
        <v>0.14799999999999999</v>
      </c>
      <c r="DH316">
        <v>415</v>
      </c>
      <c r="DI316">
        <v>36</v>
      </c>
      <c r="DJ316">
        <v>0.66</v>
      </c>
      <c r="DK316">
        <v>0.36</v>
      </c>
      <c r="DL316">
        <v>-20.366658536585359</v>
      </c>
      <c r="DM316">
        <v>-1.5009763066202191</v>
      </c>
      <c r="DN316">
        <v>0.17287996537229741</v>
      </c>
      <c r="DO316">
        <v>0</v>
      </c>
      <c r="DP316">
        <v>0.31166851219512193</v>
      </c>
      <c r="DQ316">
        <v>0.42530489895470452</v>
      </c>
      <c r="DR316">
        <v>4.5905838531435643E-2</v>
      </c>
      <c r="DS316">
        <v>0</v>
      </c>
      <c r="DT316">
        <v>0</v>
      </c>
      <c r="DU316">
        <v>0</v>
      </c>
      <c r="DV316">
        <v>0</v>
      </c>
      <c r="DW316">
        <v>-1</v>
      </c>
      <c r="DX316">
        <v>0</v>
      </c>
      <c r="DY316">
        <v>2</v>
      </c>
      <c r="DZ316" t="s">
        <v>365</v>
      </c>
      <c r="EA316">
        <v>3.2960099999999999</v>
      </c>
      <c r="EB316">
        <v>2.6251899999999999</v>
      </c>
      <c r="EC316">
        <v>0.280891</v>
      </c>
      <c r="ED316">
        <v>0.28042899999999998</v>
      </c>
      <c r="EE316">
        <v>0.143401</v>
      </c>
      <c r="EF316">
        <v>0.14066500000000001</v>
      </c>
      <c r="EG316">
        <v>21737</v>
      </c>
      <c r="EH316">
        <v>22136.5</v>
      </c>
      <c r="EI316">
        <v>28144.799999999999</v>
      </c>
      <c r="EJ316">
        <v>29634.1</v>
      </c>
      <c r="EK316">
        <v>33181.599999999999</v>
      </c>
      <c r="EL316">
        <v>35354.800000000003</v>
      </c>
      <c r="EM316">
        <v>39722.699999999997</v>
      </c>
      <c r="EN316">
        <v>42345.7</v>
      </c>
      <c r="EO316">
        <v>2.22607</v>
      </c>
      <c r="EP316">
        <v>2.1665999999999999</v>
      </c>
      <c r="EQ316">
        <v>0.11662</v>
      </c>
      <c r="ER316">
        <v>0</v>
      </c>
      <c r="ES316">
        <v>31.5578</v>
      </c>
      <c r="ET316">
        <v>999.9</v>
      </c>
      <c r="EU316">
        <v>67.8</v>
      </c>
      <c r="EV316">
        <v>36.9</v>
      </c>
      <c r="EW316">
        <v>42.143900000000002</v>
      </c>
      <c r="EX316">
        <v>57.234900000000003</v>
      </c>
      <c r="EY316">
        <v>-2.42388</v>
      </c>
      <c r="EZ316">
        <v>2</v>
      </c>
      <c r="FA316">
        <v>0.50614599999999998</v>
      </c>
      <c r="FB316">
        <v>0.50256000000000001</v>
      </c>
      <c r="FC316">
        <v>20.2714</v>
      </c>
      <c r="FD316">
        <v>5.2196899999999999</v>
      </c>
      <c r="FE316">
        <v>12.0068</v>
      </c>
      <c r="FF316">
        <v>4.9861500000000003</v>
      </c>
      <c r="FG316">
        <v>3.2845800000000001</v>
      </c>
      <c r="FH316">
        <v>9999</v>
      </c>
      <c r="FI316">
        <v>9999</v>
      </c>
      <c r="FJ316">
        <v>9999</v>
      </c>
      <c r="FK316">
        <v>999.9</v>
      </c>
      <c r="FL316">
        <v>1.8658399999999999</v>
      </c>
      <c r="FM316">
        <v>1.86222</v>
      </c>
      <c r="FN316">
        <v>1.86426</v>
      </c>
      <c r="FO316">
        <v>1.86036</v>
      </c>
      <c r="FP316">
        <v>1.8610899999999999</v>
      </c>
      <c r="FQ316">
        <v>1.8602000000000001</v>
      </c>
      <c r="FR316">
        <v>1.86189</v>
      </c>
      <c r="FS316">
        <v>1.8584000000000001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-5.89</v>
      </c>
      <c r="GH316">
        <v>0.1482</v>
      </c>
      <c r="GI316">
        <v>-2.9546745296188361</v>
      </c>
      <c r="GJ316">
        <v>-2.737337881603403E-3</v>
      </c>
      <c r="GK316">
        <v>1.2769921614711079E-6</v>
      </c>
      <c r="GL316">
        <v>-3.2469241445839119E-10</v>
      </c>
      <c r="GM316">
        <v>0.14817000000000749</v>
      </c>
      <c r="GN316">
        <v>0</v>
      </c>
      <c r="GO316">
        <v>0</v>
      </c>
      <c r="GP316">
        <v>0</v>
      </c>
      <c r="GQ316">
        <v>4</v>
      </c>
      <c r="GR316">
        <v>2074</v>
      </c>
      <c r="GS316">
        <v>4</v>
      </c>
      <c r="GT316">
        <v>30</v>
      </c>
      <c r="GU316">
        <v>26.4</v>
      </c>
      <c r="GV316">
        <v>26.3</v>
      </c>
      <c r="GW316">
        <v>4.7998000000000003</v>
      </c>
      <c r="GX316">
        <v>2.47437</v>
      </c>
      <c r="GY316">
        <v>2.04834</v>
      </c>
      <c r="GZ316">
        <v>2.6061999999999999</v>
      </c>
      <c r="HA316">
        <v>2.1972700000000001</v>
      </c>
      <c r="HB316">
        <v>2.36206</v>
      </c>
      <c r="HC316">
        <v>40.323700000000002</v>
      </c>
      <c r="HD316">
        <v>16.005800000000001</v>
      </c>
      <c r="HE316">
        <v>18</v>
      </c>
      <c r="HF316">
        <v>712.71199999999999</v>
      </c>
      <c r="HG316">
        <v>737.577</v>
      </c>
      <c r="HH316">
        <v>31.0002</v>
      </c>
      <c r="HI316">
        <v>33.7637</v>
      </c>
      <c r="HJ316">
        <v>29.9999</v>
      </c>
      <c r="HK316">
        <v>33.659700000000001</v>
      </c>
      <c r="HL316">
        <v>33.6509</v>
      </c>
      <c r="HM316">
        <v>96.023399999999995</v>
      </c>
      <c r="HN316">
        <v>24.9116</v>
      </c>
      <c r="HO316">
        <v>76.302899999999994</v>
      </c>
      <c r="HP316">
        <v>31</v>
      </c>
      <c r="HQ316">
        <v>2009.58</v>
      </c>
      <c r="HR316">
        <v>35.053100000000001</v>
      </c>
      <c r="HS316">
        <v>99.167299999999997</v>
      </c>
      <c r="HT316">
        <v>98.2072</v>
      </c>
    </row>
    <row r="317" spans="1:228" x14ac:dyDescent="0.2">
      <c r="A317">
        <v>302</v>
      </c>
      <c r="B317">
        <v>1670268446.5999999</v>
      </c>
      <c r="C317">
        <v>1202</v>
      </c>
      <c r="D317" t="s">
        <v>963</v>
      </c>
      <c r="E317" t="s">
        <v>964</v>
      </c>
      <c r="F317">
        <v>4</v>
      </c>
      <c r="G317">
        <v>1670268444.5999999</v>
      </c>
      <c r="H317">
        <f t="shared" si="136"/>
        <v>5.9883941874043077E-4</v>
      </c>
      <c r="I317">
        <f t="shared" si="137"/>
        <v>0.59883941874043078</v>
      </c>
      <c r="J317">
        <f t="shared" si="138"/>
        <v>24.022024182350563</v>
      </c>
      <c r="K317">
        <f t="shared" si="139"/>
        <v>1980.8214285714289</v>
      </c>
      <c r="L317">
        <f t="shared" si="140"/>
        <v>891.6042936697138</v>
      </c>
      <c r="M317">
        <f t="shared" si="141"/>
        <v>90.027700798702085</v>
      </c>
      <c r="N317">
        <f t="shared" si="142"/>
        <v>200.00890549002494</v>
      </c>
      <c r="O317">
        <f t="shared" si="143"/>
        <v>3.6724068522413396E-2</v>
      </c>
      <c r="P317">
        <f t="shared" si="144"/>
        <v>3.6755127767063414</v>
      </c>
      <c r="Q317">
        <f t="shared" si="145"/>
        <v>3.6521432754066024E-2</v>
      </c>
      <c r="R317">
        <f t="shared" si="146"/>
        <v>2.2844008104533495E-2</v>
      </c>
      <c r="S317">
        <f t="shared" si="147"/>
        <v>226.1181733789887</v>
      </c>
      <c r="T317">
        <f t="shared" si="148"/>
        <v>34.132632049944931</v>
      </c>
      <c r="U317">
        <f t="shared" si="149"/>
        <v>33.445057142857138</v>
      </c>
      <c r="V317">
        <f t="shared" si="150"/>
        <v>5.1798275081502787</v>
      </c>
      <c r="W317">
        <f t="shared" si="151"/>
        <v>70.449251187820451</v>
      </c>
      <c r="X317">
        <f t="shared" si="152"/>
        <v>3.5961343726698778</v>
      </c>
      <c r="Y317">
        <f t="shared" si="153"/>
        <v>5.1045743028303354</v>
      </c>
      <c r="Z317">
        <f t="shared" si="154"/>
        <v>1.5836931354804009</v>
      </c>
      <c r="AA317">
        <f t="shared" si="155"/>
        <v>-26.408818366452998</v>
      </c>
      <c r="AB317">
        <f t="shared" si="156"/>
        <v>-51.729580997147181</v>
      </c>
      <c r="AC317">
        <f t="shared" si="157"/>
        <v>-3.2332188234910544</v>
      </c>
      <c r="AD317">
        <f t="shared" si="158"/>
        <v>144.74655519189747</v>
      </c>
      <c r="AE317">
        <f t="shared" si="159"/>
        <v>47.259122530596287</v>
      </c>
      <c r="AF317">
        <f t="shared" si="160"/>
        <v>1.0642456206396409</v>
      </c>
      <c r="AG317">
        <f t="shared" si="161"/>
        <v>24.022024182350563</v>
      </c>
      <c r="AH317">
        <v>2073.6473915130009</v>
      </c>
      <c r="AI317">
        <v>2056.5581212121201</v>
      </c>
      <c r="AJ317">
        <v>1.7188594649452109</v>
      </c>
      <c r="AK317">
        <v>64.412612484880171</v>
      </c>
      <c r="AL317">
        <f t="shared" si="162"/>
        <v>0.59883941874043078</v>
      </c>
      <c r="AM317">
        <v>35.248788476269773</v>
      </c>
      <c r="AN317">
        <v>35.585154411764712</v>
      </c>
      <c r="AO317">
        <v>-1.7063193802193479E-2</v>
      </c>
      <c r="AP317">
        <v>92.771630971899214</v>
      </c>
      <c r="AQ317">
        <v>0</v>
      </c>
      <c r="AR317">
        <v>0</v>
      </c>
      <c r="AS317">
        <f t="shared" si="163"/>
        <v>1</v>
      </c>
      <c r="AT317">
        <f t="shared" si="164"/>
        <v>0</v>
      </c>
      <c r="AU317">
        <f t="shared" si="165"/>
        <v>47218.891319753064</v>
      </c>
      <c r="AV317">
        <f t="shared" si="166"/>
        <v>1200.005714285714</v>
      </c>
      <c r="AW317">
        <f t="shared" si="167"/>
        <v>1025.930842165279</v>
      </c>
      <c r="AX317">
        <f t="shared" si="168"/>
        <v>0.85493829733631677</v>
      </c>
      <c r="AY317">
        <f t="shared" si="169"/>
        <v>0.1884309138590913</v>
      </c>
      <c r="AZ317">
        <v>2.7</v>
      </c>
      <c r="BA317">
        <v>0.5</v>
      </c>
      <c r="BB317" t="s">
        <v>355</v>
      </c>
      <c r="BC317">
        <v>2</v>
      </c>
      <c r="BD317" t="b">
        <v>1</v>
      </c>
      <c r="BE317">
        <v>1670268444.5999999</v>
      </c>
      <c r="BF317">
        <v>1980.8214285714289</v>
      </c>
      <c r="BG317">
        <v>2001.328571428571</v>
      </c>
      <c r="BH317">
        <v>35.614914285714278</v>
      </c>
      <c r="BI317">
        <v>35.188571428571429</v>
      </c>
      <c r="BJ317">
        <v>1986.72</v>
      </c>
      <c r="BK317">
        <v>35.466785714285713</v>
      </c>
      <c r="BL317">
        <v>649.97571428571428</v>
      </c>
      <c r="BM317">
        <v>100.8728571428571</v>
      </c>
      <c r="BN317">
        <v>9.9851757142857142E-2</v>
      </c>
      <c r="BO317">
        <v>33.183999999999997</v>
      </c>
      <c r="BP317">
        <v>33.445057142857138</v>
      </c>
      <c r="BQ317">
        <v>999.89999999999986</v>
      </c>
      <c r="BR317">
        <v>0</v>
      </c>
      <c r="BS317">
        <v>0</v>
      </c>
      <c r="BT317">
        <v>9008.5714285714294</v>
      </c>
      <c r="BU317">
        <v>0</v>
      </c>
      <c r="BV317">
        <v>147.76685714285719</v>
      </c>
      <c r="BW317">
        <v>-20.508157142857151</v>
      </c>
      <c r="BX317">
        <v>2053.974285714286</v>
      </c>
      <c r="BY317">
        <v>2074.321428571428</v>
      </c>
      <c r="BZ317">
        <v>0.42634028571428573</v>
      </c>
      <c r="CA317">
        <v>2001.328571428571</v>
      </c>
      <c r="CB317">
        <v>35.188571428571429</v>
      </c>
      <c r="CC317">
        <v>3.5925828571428569</v>
      </c>
      <c r="CD317">
        <v>3.5495757142857149</v>
      </c>
      <c r="CE317">
        <v>27.063757142857149</v>
      </c>
      <c r="CF317">
        <v>26.858728571428571</v>
      </c>
      <c r="CG317">
        <v>1200.005714285714</v>
      </c>
      <c r="CH317">
        <v>0.499975</v>
      </c>
      <c r="CI317">
        <v>0.50002500000000005</v>
      </c>
      <c r="CJ317">
        <v>0</v>
      </c>
      <c r="CK317">
        <v>975.2008571428571</v>
      </c>
      <c r="CL317">
        <v>4.9990899999999998</v>
      </c>
      <c r="CM317">
        <v>10297.51428571428</v>
      </c>
      <c r="CN317">
        <v>9557.7985714285696</v>
      </c>
      <c r="CO317">
        <v>43.686999999999998</v>
      </c>
      <c r="CP317">
        <v>45.436999999999998</v>
      </c>
      <c r="CQ317">
        <v>44.561999999999998</v>
      </c>
      <c r="CR317">
        <v>44.436999999999998</v>
      </c>
      <c r="CS317">
        <v>45</v>
      </c>
      <c r="CT317">
        <v>597.47142857142876</v>
      </c>
      <c r="CU317">
        <v>597.53428571428572</v>
      </c>
      <c r="CV317">
        <v>0</v>
      </c>
      <c r="CW317">
        <v>1670268465.8</v>
      </c>
      <c r="CX317">
        <v>0</v>
      </c>
      <c r="CY317">
        <v>1670266866.0999999</v>
      </c>
      <c r="CZ317" t="s">
        <v>356</v>
      </c>
      <c r="DA317">
        <v>1670266861.5999999</v>
      </c>
      <c r="DB317">
        <v>1670266866.0999999</v>
      </c>
      <c r="DC317">
        <v>4</v>
      </c>
      <c r="DD317">
        <v>8.4000000000000005E-2</v>
      </c>
      <c r="DE317">
        <v>1.7999999999999999E-2</v>
      </c>
      <c r="DF317">
        <v>-3.9009999999999998</v>
      </c>
      <c r="DG317">
        <v>0.14799999999999999</v>
      </c>
      <c r="DH317">
        <v>415</v>
      </c>
      <c r="DI317">
        <v>36</v>
      </c>
      <c r="DJ317">
        <v>0.66</v>
      </c>
      <c r="DK317">
        <v>0.36</v>
      </c>
      <c r="DL317">
        <v>-20.44272926829268</v>
      </c>
      <c r="DM317">
        <v>-1.3126662020906159</v>
      </c>
      <c r="DN317">
        <v>0.17500128395891701</v>
      </c>
      <c r="DO317">
        <v>0</v>
      </c>
      <c r="DP317">
        <v>0.34676248780487812</v>
      </c>
      <c r="DQ317">
        <v>0.48941213937282307</v>
      </c>
      <c r="DR317">
        <v>5.3035315022333412E-2</v>
      </c>
      <c r="DS317">
        <v>0</v>
      </c>
      <c r="DT317">
        <v>0</v>
      </c>
      <c r="DU317">
        <v>0</v>
      </c>
      <c r="DV317">
        <v>0</v>
      </c>
      <c r="DW317">
        <v>-1</v>
      </c>
      <c r="DX317">
        <v>0</v>
      </c>
      <c r="DY317">
        <v>2</v>
      </c>
      <c r="DZ317" t="s">
        <v>365</v>
      </c>
      <c r="EA317">
        <v>3.2961299999999998</v>
      </c>
      <c r="EB317">
        <v>2.62521</v>
      </c>
      <c r="EC317">
        <v>0.28142299999999998</v>
      </c>
      <c r="ED317">
        <v>0.28092899999999998</v>
      </c>
      <c r="EE317">
        <v>0.14319799999999999</v>
      </c>
      <c r="EF317">
        <v>0.14053499999999999</v>
      </c>
      <c r="EG317">
        <v>21721.3</v>
      </c>
      <c r="EH317">
        <v>22120.9</v>
      </c>
      <c r="EI317">
        <v>28145.4</v>
      </c>
      <c r="EJ317">
        <v>29633.8</v>
      </c>
      <c r="EK317">
        <v>33190.199999999997</v>
      </c>
      <c r="EL317">
        <v>35360</v>
      </c>
      <c r="EM317">
        <v>39723.599999999999</v>
      </c>
      <c r="EN317">
        <v>42345.5</v>
      </c>
      <c r="EO317">
        <v>2.22607</v>
      </c>
      <c r="EP317">
        <v>2.1666500000000002</v>
      </c>
      <c r="EQ317">
        <v>0.116602</v>
      </c>
      <c r="ER317">
        <v>0</v>
      </c>
      <c r="ES317">
        <v>31.541899999999998</v>
      </c>
      <c r="ET317">
        <v>999.9</v>
      </c>
      <c r="EU317">
        <v>67.8</v>
      </c>
      <c r="EV317">
        <v>36.9</v>
      </c>
      <c r="EW317">
        <v>42.146700000000003</v>
      </c>
      <c r="EX317">
        <v>57.294899999999998</v>
      </c>
      <c r="EY317">
        <v>-2.4959899999999999</v>
      </c>
      <c r="EZ317">
        <v>2</v>
      </c>
      <c r="FA317">
        <v>0.50615100000000002</v>
      </c>
      <c r="FB317">
        <v>0.50075400000000003</v>
      </c>
      <c r="FC317">
        <v>20.2715</v>
      </c>
      <c r="FD317">
        <v>5.2199900000000001</v>
      </c>
      <c r="FE317">
        <v>12.006399999999999</v>
      </c>
      <c r="FF317">
        <v>4.9863</v>
      </c>
      <c r="FG317">
        <v>3.2846299999999999</v>
      </c>
      <c r="FH317">
        <v>9999</v>
      </c>
      <c r="FI317">
        <v>9999</v>
      </c>
      <c r="FJ317">
        <v>9999</v>
      </c>
      <c r="FK317">
        <v>999.9</v>
      </c>
      <c r="FL317">
        <v>1.8658399999999999</v>
      </c>
      <c r="FM317">
        <v>1.8622300000000001</v>
      </c>
      <c r="FN317">
        <v>1.8642300000000001</v>
      </c>
      <c r="FO317">
        <v>1.8603499999999999</v>
      </c>
      <c r="FP317">
        <v>1.8611</v>
      </c>
      <c r="FQ317">
        <v>1.86019</v>
      </c>
      <c r="FR317">
        <v>1.86188</v>
      </c>
      <c r="FS317">
        <v>1.85842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-5.91</v>
      </c>
      <c r="GH317">
        <v>0.14810000000000001</v>
      </c>
      <c r="GI317">
        <v>-2.9546745296188361</v>
      </c>
      <c r="GJ317">
        <v>-2.737337881603403E-3</v>
      </c>
      <c r="GK317">
        <v>1.2769921614711079E-6</v>
      </c>
      <c r="GL317">
        <v>-3.2469241445839119E-10</v>
      </c>
      <c r="GM317">
        <v>0.14817000000000749</v>
      </c>
      <c r="GN317">
        <v>0</v>
      </c>
      <c r="GO317">
        <v>0</v>
      </c>
      <c r="GP317">
        <v>0</v>
      </c>
      <c r="GQ317">
        <v>4</v>
      </c>
      <c r="GR317">
        <v>2074</v>
      </c>
      <c r="GS317">
        <v>4</v>
      </c>
      <c r="GT317">
        <v>30</v>
      </c>
      <c r="GU317">
        <v>26.4</v>
      </c>
      <c r="GV317">
        <v>26.3</v>
      </c>
      <c r="GW317">
        <v>4.8120099999999999</v>
      </c>
      <c r="GX317">
        <v>2.4706999999999999</v>
      </c>
      <c r="GY317">
        <v>2.04834</v>
      </c>
      <c r="GZ317">
        <v>2.6061999999999999</v>
      </c>
      <c r="HA317">
        <v>2.1972700000000001</v>
      </c>
      <c r="HB317">
        <v>2.36938</v>
      </c>
      <c r="HC317">
        <v>40.323700000000002</v>
      </c>
      <c r="HD317">
        <v>16.005800000000001</v>
      </c>
      <c r="HE317">
        <v>18</v>
      </c>
      <c r="HF317">
        <v>712.68600000000004</v>
      </c>
      <c r="HG317">
        <v>737.60699999999997</v>
      </c>
      <c r="HH317">
        <v>30.9998</v>
      </c>
      <c r="HI317">
        <v>33.7607</v>
      </c>
      <c r="HJ317">
        <v>30</v>
      </c>
      <c r="HK317">
        <v>33.657400000000003</v>
      </c>
      <c r="HL317">
        <v>33.6494</v>
      </c>
      <c r="HM317">
        <v>96.260400000000004</v>
      </c>
      <c r="HN317">
        <v>25.188600000000001</v>
      </c>
      <c r="HO317">
        <v>76.302899999999994</v>
      </c>
      <c r="HP317">
        <v>31</v>
      </c>
      <c r="HQ317">
        <v>2016.26</v>
      </c>
      <c r="HR317">
        <v>35.061399999999999</v>
      </c>
      <c r="HS317">
        <v>99.169399999999996</v>
      </c>
      <c r="HT317">
        <v>98.206599999999995</v>
      </c>
    </row>
    <row r="318" spans="1:228" x14ac:dyDescent="0.2">
      <c r="A318">
        <v>303</v>
      </c>
      <c r="B318">
        <v>1670268450.5999999</v>
      </c>
      <c r="C318">
        <v>1206</v>
      </c>
      <c r="D318" t="s">
        <v>965</v>
      </c>
      <c r="E318" t="s">
        <v>966</v>
      </c>
      <c r="F318">
        <v>4</v>
      </c>
      <c r="G318">
        <v>1670268448.2874999</v>
      </c>
      <c r="H318">
        <f t="shared" si="136"/>
        <v>5.9137667853577543E-4</v>
      </c>
      <c r="I318">
        <f t="shared" si="137"/>
        <v>0.59137667853577547</v>
      </c>
      <c r="J318">
        <f t="shared" si="138"/>
        <v>24.760611628286313</v>
      </c>
      <c r="K318">
        <f t="shared" si="139"/>
        <v>1987.0912499999999</v>
      </c>
      <c r="L318">
        <f t="shared" si="140"/>
        <v>853.12931114048706</v>
      </c>
      <c r="M318">
        <f t="shared" si="141"/>
        <v>86.140777628794169</v>
      </c>
      <c r="N318">
        <f t="shared" si="142"/>
        <v>200.63732808048567</v>
      </c>
      <c r="O318">
        <f t="shared" si="143"/>
        <v>3.6291591390185014E-2</v>
      </c>
      <c r="P318">
        <f t="shared" si="144"/>
        <v>3.6702782905837568</v>
      </c>
      <c r="Q318">
        <f t="shared" si="145"/>
        <v>3.6093405691676496E-2</v>
      </c>
      <c r="R318">
        <f t="shared" si="146"/>
        <v>2.2576094357198789E-2</v>
      </c>
      <c r="S318">
        <f t="shared" si="147"/>
        <v>226.11748569764598</v>
      </c>
      <c r="T318">
        <f t="shared" si="148"/>
        <v>34.128283922657182</v>
      </c>
      <c r="U318">
        <f t="shared" si="149"/>
        <v>33.419249999999998</v>
      </c>
      <c r="V318">
        <f t="shared" si="150"/>
        <v>5.1723455202071422</v>
      </c>
      <c r="W318">
        <f t="shared" si="151"/>
        <v>70.35287303947203</v>
      </c>
      <c r="X318">
        <f t="shared" si="152"/>
        <v>3.5897665585885301</v>
      </c>
      <c r="Y318">
        <f t="shared" si="153"/>
        <v>5.1025159364486274</v>
      </c>
      <c r="Z318">
        <f t="shared" si="154"/>
        <v>1.5825789616186121</v>
      </c>
      <c r="AA318">
        <f t="shared" si="155"/>
        <v>-26.079711523427697</v>
      </c>
      <c r="AB318">
        <f t="shared" si="156"/>
        <v>-47.971603473773349</v>
      </c>
      <c r="AC318">
        <f t="shared" si="157"/>
        <v>-3.0021274964339666</v>
      </c>
      <c r="AD318">
        <f t="shared" si="158"/>
        <v>149.06404320401097</v>
      </c>
      <c r="AE318">
        <f t="shared" si="159"/>
        <v>47.188265622557395</v>
      </c>
      <c r="AF318">
        <f t="shared" si="160"/>
        <v>1.0071714801946872</v>
      </c>
      <c r="AG318">
        <f t="shared" si="161"/>
        <v>24.760611628286313</v>
      </c>
      <c r="AH318">
        <v>2080.5418191014692</v>
      </c>
      <c r="AI318">
        <v>2063.3582424242409</v>
      </c>
      <c r="AJ318">
        <v>1.6621692070438809</v>
      </c>
      <c r="AK318">
        <v>64.412612484880171</v>
      </c>
      <c r="AL318">
        <f t="shared" si="162"/>
        <v>0.59137667853577547</v>
      </c>
      <c r="AM318">
        <v>35.180387367361497</v>
      </c>
      <c r="AN318">
        <v>35.524872941176447</v>
      </c>
      <c r="AO318">
        <v>-1.9028388472815159E-2</v>
      </c>
      <c r="AP318">
        <v>92.771630971899214</v>
      </c>
      <c r="AQ318">
        <v>0</v>
      </c>
      <c r="AR318">
        <v>0</v>
      </c>
      <c r="AS318">
        <f t="shared" si="163"/>
        <v>1</v>
      </c>
      <c r="AT318">
        <f t="shared" si="164"/>
        <v>0</v>
      </c>
      <c r="AU318">
        <f t="shared" si="165"/>
        <v>47126.543370744323</v>
      </c>
      <c r="AV318">
        <f t="shared" si="166"/>
        <v>1200.0050000000001</v>
      </c>
      <c r="AW318">
        <f t="shared" si="167"/>
        <v>1025.92994492106</v>
      </c>
      <c r="AX318">
        <f t="shared" si="168"/>
        <v>0.85493805852563942</v>
      </c>
      <c r="AY318">
        <f t="shared" si="169"/>
        <v>0.18843045295448432</v>
      </c>
      <c r="AZ318">
        <v>2.7</v>
      </c>
      <c r="BA318">
        <v>0.5</v>
      </c>
      <c r="BB318" t="s">
        <v>355</v>
      </c>
      <c r="BC318">
        <v>2</v>
      </c>
      <c r="BD318" t="b">
        <v>1</v>
      </c>
      <c r="BE318">
        <v>1670268448.2874999</v>
      </c>
      <c r="BF318">
        <v>1987.0912499999999</v>
      </c>
      <c r="BG318">
        <v>2007.5237500000001</v>
      </c>
      <c r="BH318">
        <v>35.552675000000001</v>
      </c>
      <c r="BI318">
        <v>35.149187499999996</v>
      </c>
      <c r="BJ318">
        <v>1993.00125</v>
      </c>
      <c r="BK318">
        <v>35.404512500000003</v>
      </c>
      <c r="BL318">
        <v>650.00337500000001</v>
      </c>
      <c r="BM318">
        <v>100.87025</v>
      </c>
      <c r="BN318">
        <v>0.10011463750000001</v>
      </c>
      <c r="BO318">
        <v>33.176812499999997</v>
      </c>
      <c r="BP318">
        <v>33.419249999999998</v>
      </c>
      <c r="BQ318">
        <v>999.9</v>
      </c>
      <c r="BR318">
        <v>0</v>
      </c>
      <c r="BS318">
        <v>0</v>
      </c>
      <c r="BT318">
        <v>8990.7037500000006</v>
      </c>
      <c r="BU318">
        <v>0</v>
      </c>
      <c r="BV318">
        <v>256.6875</v>
      </c>
      <c r="BW318">
        <v>-20.433137500000001</v>
      </c>
      <c r="BX318">
        <v>2060.341249999999</v>
      </c>
      <c r="BY318">
        <v>2080.6574999999998</v>
      </c>
      <c r="BZ318">
        <v>0.403508125</v>
      </c>
      <c r="CA318">
        <v>2007.5237500000001</v>
      </c>
      <c r="CB318">
        <v>35.149187499999996</v>
      </c>
      <c r="CC318">
        <v>3.5862050000000001</v>
      </c>
      <c r="CD318">
        <v>3.54550375</v>
      </c>
      <c r="CE318">
        <v>27.033474999999999</v>
      </c>
      <c r="CF318">
        <v>26.83925</v>
      </c>
      <c r="CG318">
        <v>1200.0050000000001</v>
      </c>
      <c r="CH318">
        <v>0.49998124999999999</v>
      </c>
      <c r="CI318">
        <v>0.50001874999999996</v>
      </c>
      <c r="CJ318">
        <v>0</v>
      </c>
      <c r="CK318">
        <v>975.28449999999998</v>
      </c>
      <c r="CL318">
        <v>4.9990899999999998</v>
      </c>
      <c r="CM318">
        <v>10294</v>
      </c>
      <c r="CN318">
        <v>9557.8374999999996</v>
      </c>
      <c r="CO318">
        <v>43.686999999999998</v>
      </c>
      <c r="CP318">
        <v>45.436999999999998</v>
      </c>
      <c r="CQ318">
        <v>44.561999999999998</v>
      </c>
      <c r="CR318">
        <v>44.41375</v>
      </c>
      <c r="CS318">
        <v>45</v>
      </c>
      <c r="CT318">
        <v>597.48125000000005</v>
      </c>
      <c r="CU318">
        <v>597.52499999999998</v>
      </c>
      <c r="CV318">
        <v>0</v>
      </c>
      <c r="CW318">
        <v>1670268469.4000001</v>
      </c>
      <c r="CX318">
        <v>0</v>
      </c>
      <c r="CY318">
        <v>1670266866.0999999</v>
      </c>
      <c r="CZ318" t="s">
        <v>356</v>
      </c>
      <c r="DA318">
        <v>1670266861.5999999</v>
      </c>
      <c r="DB318">
        <v>1670266866.0999999</v>
      </c>
      <c r="DC318">
        <v>4</v>
      </c>
      <c r="DD318">
        <v>8.4000000000000005E-2</v>
      </c>
      <c r="DE318">
        <v>1.7999999999999999E-2</v>
      </c>
      <c r="DF318">
        <v>-3.9009999999999998</v>
      </c>
      <c r="DG318">
        <v>0.14799999999999999</v>
      </c>
      <c r="DH318">
        <v>415</v>
      </c>
      <c r="DI318">
        <v>36</v>
      </c>
      <c r="DJ318">
        <v>0.66</v>
      </c>
      <c r="DK318">
        <v>0.36</v>
      </c>
      <c r="DL318">
        <v>-20.471682926829271</v>
      </c>
      <c r="DM318">
        <v>-0.6072104529616601</v>
      </c>
      <c r="DN318">
        <v>0.157148812342639</v>
      </c>
      <c r="DO318">
        <v>0</v>
      </c>
      <c r="DP318">
        <v>0.36743080487804869</v>
      </c>
      <c r="DQ318">
        <v>0.44060385365853588</v>
      </c>
      <c r="DR318">
        <v>5.0174691452486E-2</v>
      </c>
      <c r="DS318">
        <v>0</v>
      </c>
      <c r="DT318">
        <v>0</v>
      </c>
      <c r="DU318">
        <v>0</v>
      </c>
      <c r="DV318">
        <v>0</v>
      </c>
      <c r="DW318">
        <v>-1</v>
      </c>
      <c r="DX318">
        <v>0</v>
      </c>
      <c r="DY318">
        <v>2</v>
      </c>
      <c r="DZ318" t="s">
        <v>365</v>
      </c>
      <c r="EA318">
        <v>3.2962099999999999</v>
      </c>
      <c r="EB318">
        <v>2.6255000000000002</v>
      </c>
      <c r="EC318">
        <v>0.281947</v>
      </c>
      <c r="ED318">
        <v>0.28145399999999998</v>
      </c>
      <c r="EE318">
        <v>0.14302899999999999</v>
      </c>
      <c r="EF318">
        <v>0.14038300000000001</v>
      </c>
      <c r="EG318">
        <v>21705.599999999999</v>
      </c>
      <c r="EH318">
        <v>22105.200000000001</v>
      </c>
      <c r="EI318">
        <v>28145.599999999999</v>
      </c>
      <c r="EJ318">
        <v>29634.5</v>
      </c>
      <c r="EK318">
        <v>33197.1</v>
      </c>
      <c r="EL318">
        <v>35367.199999999997</v>
      </c>
      <c r="EM318">
        <v>39724</v>
      </c>
      <c r="EN318">
        <v>42346.6</v>
      </c>
      <c r="EO318">
        <v>2.2262300000000002</v>
      </c>
      <c r="EP318">
        <v>2.1664500000000002</v>
      </c>
      <c r="EQ318">
        <v>0.11675099999999999</v>
      </c>
      <c r="ER318">
        <v>0</v>
      </c>
      <c r="ES318">
        <v>31.523700000000002</v>
      </c>
      <c r="ET318">
        <v>999.9</v>
      </c>
      <c r="EU318">
        <v>67.8</v>
      </c>
      <c r="EV318">
        <v>36.9</v>
      </c>
      <c r="EW318">
        <v>42.147300000000001</v>
      </c>
      <c r="EX318">
        <v>57.234900000000003</v>
      </c>
      <c r="EY318">
        <v>-2.4679500000000001</v>
      </c>
      <c r="EZ318">
        <v>2</v>
      </c>
      <c r="FA318">
        <v>0.50609199999999999</v>
      </c>
      <c r="FB318">
        <v>0.49846400000000002</v>
      </c>
      <c r="FC318">
        <v>20.2714</v>
      </c>
      <c r="FD318">
        <v>5.2199900000000001</v>
      </c>
      <c r="FE318">
        <v>12.006500000000001</v>
      </c>
      <c r="FF318">
        <v>4.9866000000000001</v>
      </c>
      <c r="FG318">
        <v>3.2845800000000001</v>
      </c>
      <c r="FH318">
        <v>9999</v>
      </c>
      <c r="FI318">
        <v>9999</v>
      </c>
      <c r="FJ318">
        <v>9999</v>
      </c>
      <c r="FK318">
        <v>999.9</v>
      </c>
      <c r="FL318">
        <v>1.8658399999999999</v>
      </c>
      <c r="FM318">
        <v>1.8622399999999999</v>
      </c>
      <c r="FN318">
        <v>1.8642700000000001</v>
      </c>
      <c r="FO318">
        <v>1.8603499999999999</v>
      </c>
      <c r="FP318">
        <v>1.8611</v>
      </c>
      <c r="FQ318">
        <v>1.8602000000000001</v>
      </c>
      <c r="FR318">
        <v>1.86188</v>
      </c>
      <c r="FS318">
        <v>1.85842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-5.92</v>
      </c>
      <c r="GH318">
        <v>0.1482</v>
      </c>
      <c r="GI318">
        <v>-2.9546745296188361</v>
      </c>
      <c r="GJ318">
        <v>-2.737337881603403E-3</v>
      </c>
      <c r="GK318">
        <v>1.2769921614711079E-6</v>
      </c>
      <c r="GL318">
        <v>-3.2469241445839119E-10</v>
      </c>
      <c r="GM318">
        <v>0.14817000000000749</v>
      </c>
      <c r="GN318">
        <v>0</v>
      </c>
      <c r="GO318">
        <v>0</v>
      </c>
      <c r="GP318">
        <v>0</v>
      </c>
      <c r="GQ318">
        <v>4</v>
      </c>
      <c r="GR318">
        <v>2074</v>
      </c>
      <c r="GS318">
        <v>4</v>
      </c>
      <c r="GT318">
        <v>30</v>
      </c>
      <c r="GU318">
        <v>26.5</v>
      </c>
      <c r="GV318">
        <v>26.4</v>
      </c>
      <c r="GW318">
        <v>4.8242200000000004</v>
      </c>
      <c r="GX318">
        <v>2.4719199999999999</v>
      </c>
      <c r="GY318">
        <v>2.04834</v>
      </c>
      <c r="GZ318">
        <v>2.6061999999999999</v>
      </c>
      <c r="HA318">
        <v>2.1972700000000001</v>
      </c>
      <c r="HB318">
        <v>2.35107</v>
      </c>
      <c r="HC318">
        <v>40.3491</v>
      </c>
      <c r="HD318">
        <v>16.005800000000001</v>
      </c>
      <c r="HE318">
        <v>18</v>
      </c>
      <c r="HF318">
        <v>712.78300000000002</v>
      </c>
      <c r="HG318">
        <v>737.37900000000002</v>
      </c>
      <c r="HH318">
        <v>30.999600000000001</v>
      </c>
      <c r="HI318">
        <v>33.7577</v>
      </c>
      <c r="HJ318">
        <v>29.9999</v>
      </c>
      <c r="HK318">
        <v>33.654800000000002</v>
      </c>
      <c r="HL318">
        <v>33.6464</v>
      </c>
      <c r="HM318">
        <v>96.498000000000005</v>
      </c>
      <c r="HN318">
        <v>25.188600000000001</v>
      </c>
      <c r="HO318">
        <v>76.302899999999994</v>
      </c>
      <c r="HP318">
        <v>31</v>
      </c>
      <c r="HQ318">
        <v>2022.94</v>
      </c>
      <c r="HR318">
        <v>35.084400000000002</v>
      </c>
      <c r="HS318">
        <v>99.170299999999997</v>
      </c>
      <c r="HT318">
        <v>98.209000000000003</v>
      </c>
    </row>
    <row r="319" spans="1:228" x14ac:dyDescent="0.2">
      <c r="A319">
        <v>304</v>
      </c>
      <c r="B319">
        <v>1670268454.5999999</v>
      </c>
      <c r="C319">
        <v>1210</v>
      </c>
      <c r="D319" t="s">
        <v>967</v>
      </c>
      <c r="E319" t="s">
        <v>968</v>
      </c>
      <c r="F319">
        <v>4</v>
      </c>
      <c r="G319">
        <v>1670268452.5999999</v>
      </c>
      <c r="H319">
        <f t="shared" si="136"/>
        <v>6.2285526053668929E-4</v>
      </c>
      <c r="I319">
        <f t="shared" si="137"/>
        <v>0.62285526053668927</v>
      </c>
      <c r="J319">
        <f t="shared" si="138"/>
        <v>24.410730661354592</v>
      </c>
      <c r="K319">
        <f t="shared" si="139"/>
        <v>1994.2157142857141</v>
      </c>
      <c r="L319">
        <f t="shared" si="140"/>
        <v>925.75152582866087</v>
      </c>
      <c r="M319">
        <f t="shared" si="141"/>
        <v>93.473048999108812</v>
      </c>
      <c r="N319">
        <f t="shared" si="142"/>
        <v>201.35578281587567</v>
      </c>
      <c r="O319">
        <f t="shared" si="143"/>
        <v>3.8103048732580039E-2</v>
      </c>
      <c r="P319">
        <f t="shared" si="144"/>
        <v>3.677400774987523</v>
      </c>
      <c r="Q319">
        <f t="shared" si="145"/>
        <v>3.7885069448928964E-2</v>
      </c>
      <c r="R319">
        <f t="shared" si="146"/>
        <v>2.369764884302657E-2</v>
      </c>
      <c r="S319">
        <f t="shared" si="147"/>
        <v>226.11858943459254</v>
      </c>
      <c r="T319">
        <f t="shared" si="148"/>
        <v>34.112369549205773</v>
      </c>
      <c r="U319">
        <f t="shared" si="149"/>
        <v>33.415957142857152</v>
      </c>
      <c r="V319">
        <f t="shared" si="150"/>
        <v>5.1713915341035479</v>
      </c>
      <c r="W319">
        <f t="shared" si="151"/>
        <v>70.257014486238575</v>
      </c>
      <c r="X319">
        <f t="shared" si="152"/>
        <v>3.583347128579538</v>
      </c>
      <c r="Y319">
        <f t="shared" si="153"/>
        <v>5.1003407343496177</v>
      </c>
      <c r="Z319">
        <f t="shared" si="154"/>
        <v>1.5880444055240099</v>
      </c>
      <c r="AA319">
        <f t="shared" si="155"/>
        <v>-27.467916989667998</v>
      </c>
      <c r="AB319">
        <f t="shared" si="156"/>
        <v>-48.918259431390126</v>
      </c>
      <c r="AC319">
        <f t="shared" si="157"/>
        <v>-3.0552782150640865</v>
      </c>
      <c r="AD319">
        <f t="shared" si="158"/>
        <v>146.67713479847032</v>
      </c>
      <c r="AE319">
        <f t="shared" si="159"/>
        <v>47.474636170337959</v>
      </c>
      <c r="AF319">
        <f t="shared" si="160"/>
        <v>0.95376170104914759</v>
      </c>
      <c r="AG319">
        <f t="shared" si="161"/>
        <v>24.410730661354592</v>
      </c>
      <c r="AH319">
        <v>2087.3271530986272</v>
      </c>
      <c r="AI319">
        <v>2070.1453333333329</v>
      </c>
      <c r="AJ319">
        <v>1.7005241920325631</v>
      </c>
      <c r="AK319">
        <v>64.412612484880171</v>
      </c>
      <c r="AL319">
        <f t="shared" si="162"/>
        <v>0.62285526053668927</v>
      </c>
      <c r="AM319">
        <v>35.127789916506963</v>
      </c>
      <c r="AN319">
        <v>35.469796176470602</v>
      </c>
      <c r="AO319">
        <v>-1.6360751936912759E-2</v>
      </c>
      <c r="AP319">
        <v>92.771630971899214</v>
      </c>
      <c r="AQ319">
        <v>0</v>
      </c>
      <c r="AR319">
        <v>0</v>
      </c>
      <c r="AS319">
        <f t="shared" si="163"/>
        <v>1</v>
      </c>
      <c r="AT319">
        <f t="shared" si="164"/>
        <v>0</v>
      </c>
      <c r="AU319">
        <f t="shared" si="165"/>
        <v>47254.8585094796</v>
      </c>
      <c r="AV319">
        <f t="shared" si="166"/>
        <v>1200.011428571428</v>
      </c>
      <c r="AW319">
        <f t="shared" si="167"/>
        <v>1025.9353851992703</v>
      </c>
      <c r="AX319">
        <f t="shared" si="168"/>
        <v>0.85493801206594411</v>
      </c>
      <c r="AY319">
        <f t="shared" si="169"/>
        <v>0.18843036328727208</v>
      </c>
      <c r="AZ319">
        <v>2.7</v>
      </c>
      <c r="BA319">
        <v>0.5</v>
      </c>
      <c r="BB319" t="s">
        <v>355</v>
      </c>
      <c r="BC319">
        <v>2</v>
      </c>
      <c r="BD319" t="b">
        <v>1</v>
      </c>
      <c r="BE319">
        <v>1670268452.5999999</v>
      </c>
      <c r="BF319">
        <v>1994.2157142857141</v>
      </c>
      <c r="BG319">
        <v>2014.724285714286</v>
      </c>
      <c r="BH319">
        <v>35.489257142857142</v>
      </c>
      <c r="BI319">
        <v>35.107171428571426</v>
      </c>
      <c r="BJ319">
        <v>2000.1357142857139</v>
      </c>
      <c r="BK319">
        <v>35.341085714285711</v>
      </c>
      <c r="BL319">
        <v>650.05471428571423</v>
      </c>
      <c r="BM319">
        <v>100.87</v>
      </c>
      <c r="BN319">
        <v>9.9910814285714286E-2</v>
      </c>
      <c r="BO319">
        <v>33.16921428571429</v>
      </c>
      <c r="BP319">
        <v>33.415957142857152</v>
      </c>
      <c r="BQ319">
        <v>999.89999999999986</v>
      </c>
      <c r="BR319">
        <v>0</v>
      </c>
      <c r="BS319">
        <v>0</v>
      </c>
      <c r="BT319">
        <v>9015.3585714285709</v>
      </c>
      <c r="BU319">
        <v>0</v>
      </c>
      <c r="BV319">
        <v>111.60214285714289</v>
      </c>
      <c r="BW319">
        <v>-20.50938571428571</v>
      </c>
      <c r="BX319">
        <v>2067.591428571428</v>
      </c>
      <c r="BY319">
        <v>2088.028571428571</v>
      </c>
      <c r="BZ319">
        <v>0.38210800000000011</v>
      </c>
      <c r="CA319">
        <v>2014.724285714286</v>
      </c>
      <c r="CB319">
        <v>35.107171428571426</v>
      </c>
      <c r="CC319">
        <v>3.5798071428571432</v>
      </c>
      <c r="CD319">
        <v>3.5412642857142851</v>
      </c>
      <c r="CE319">
        <v>27.00308571428571</v>
      </c>
      <c r="CF319">
        <v>26.81888571428571</v>
      </c>
      <c r="CG319">
        <v>1200.011428571428</v>
      </c>
      <c r="CH319">
        <v>0.49998300000000001</v>
      </c>
      <c r="CI319">
        <v>0.50001700000000004</v>
      </c>
      <c r="CJ319">
        <v>0</v>
      </c>
      <c r="CK319">
        <v>975.32642857142855</v>
      </c>
      <c r="CL319">
        <v>4.9990899999999998</v>
      </c>
      <c r="CM319">
        <v>10295.357142857139</v>
      </c>
      <c r="CN319">
        <v>9557.8685714285712</v>
      </c>
      <c r="CO319">
        <v>43.686999999999998</v>
      </c>
      <c r="CP319">
        <v>45.375</v>
      </c>
      <c r="CQ319">
        <v>44.5</v>
      </c>
      <c r="CR319">
        <v>44.375</v>
      </c>
      <c r="CS319">
        <v>44.991</v>
      </c>
      <c r="CT319">
        <v>597.48714285714289</v>
      </c>
      <c r="CU319">
        <v>597.52714285714285</v>
      </c>
      <c r="CV319">
        <v>0</v>
      </c>
      <c r="CW319">
        <v>1670268473.5999999</v>
      </c>
      <c r="CX319">
        <v>0</v>
      </c>
      <c r="CY319">
        <v>1670266866.0999999</v>
      </c>
      <c r="CZ319" t="s">
        <v>356</v>
      </c>
      <c r="DA319">
        <v>1670266861.5999999</v>
      </c>
      <c r="DB319">
        <v>1670266866.0999999</v>
      </c>
      <c r="DC319">
        <v>4</v>
      </c>
      <c r="DD319">
        <v>8.4000000000000005E-2</v>
      </c>
      <c r="DE319">
        <v>1.7999999999999999E-2</v>
      </c>
      <c r="DF319">
        <v>-3.9009999999999998</v>
      </c>
      <c r="DG319">
        <v>0.14799999999999999</v>
      </c>
      <c r="DH319">
        <v>415</v>
      </c>
      <c r="DI319">
        <v>36</v>
      </c>
      <c r="DJ319">
        <v>0.66</v>
      </c>
      <c r="DK319">
        <v>0.36</v>
      </c>
      <c r="DL319">
        <v>-20.500795121951221</v>
      </c>
      <c r="DM319">
        <v>-0.1180933797909728</v>
      </c>
      <c r="DN319">
        <v>0.14185807051883451</v>
      </c>
      <c r="DO319">
        <v>0</v>
      </c>
      <c r="DP319">
        <v>0.38307743902439018</v>
      </c>
      <c r="DQ319">
        <v>0.25853765853658561</v>
      </c>
      <c r="DR319">
        <v>4.1262845831327978E-2</v>
      </c>
      <c r="DS319">
        <v>0</v>
      </c>
      <c r="DT319">
        <v>0</v>
      </c>
      <c r="DU319">
        <v>0</v>
      </c>
      <c r="DV319">
        <v>0</v>
      </c>
      <c r="DW319">
        <v>-1</v>
      </c>
      <c r="DX319">
        <v>0</v>
      </c>
      <c r="DY319">
        <v>2</v>
      </c>
      <c r="DZ319" t="s">
        <v>365</v>
      </c>
      <c r="EA319">
        <v>3.2960199999999999</v>
      </c>
      <c r="EB319">
        <v>2.6251699999999998</v>
      </c>
      <c r="EC319">
        <v>0.282476</v>
      </c>
      <c r="ED319">
        <v>0.28199200000000002</v>
      </c>
      <c r="EE319">
        <v>0.14288500000000001</v>
      </c>
      <c r="EF319">
        <v>0.14033899999999999</v>
      </c>
      <c r="EG319">
        <v>21689.8</v>
      </c>
      <c r="EH319">
        <v>22088.9</v>
      </c>
      <c r="EI319">
        <v>28145.9</v>
      </c>
      <c r="EJ319">
        <v>29634.9</v>
      </c>
      <c r="EK319">
        <v>33202.800000000003</v>
      </c>
      <c r="EL319">
        <v>35369.199999999997</v>
      </c>
      <c r="EM319">
        <v>39724.1</v>
      </c>
      <c r="EN319">
        <v>42346.9</v>
      </c>
      <c r="EO319">
        <v>2.2261500000000001</v>
      </c>
      <c r="EP319">
        <v>2.1664699999999999</v>
      </c>
      <c r="EQ319">
        <v>0.11751399999999999</v>
      </c>
      <c r="ER319">
        <v>0</v>
      </c>
      <c r="ES319">
        <v>31.503599999999999</v>
      </c>
      <c r="ET319">
        <v>999.9</v>
      </c>
      <c r="EU319">
        <v>67.8</v>
      </c>
      <c r="EV319">
        <v>36.9</v>
      </c>
      <c r="EW319">
        <v>42.144599999999997</v>
      </c>
      <c r="EX319">
        <v>57.384900000000002</v>
      </c>
      <c r="EY319">
        <v>-2.4359000000000002</v>
      </c>
      <c r="EZ319">
        <v>2</v>
      </c>
      <c r="FA319">
        <v>0.50609499999999996</v>
      </c>
      <c r="FB319">
        <v>0.49635400000000002</v>
      </c>
      <c r="FC319">
        <v>20.2714</v>
      </c>
      <c r="FD319">
        <v>5.2193899999999998</v>
      </c>
      <c r="FE319">
        <v>12.007099999999999</v>
      </c>
      <c r="FF319">
        <v>4.9865000000000004</v>
      </c>
      <c r="FG319">
        <v>3.2845</v>
      </c>
      <c r="FH319">
        <v>9999</v>
      </c>
      <c r="FI319">
        <v>9999</v>
      </c>
      <c r="FJ319">
        <v>9999</v>
      </c>
      <c r="FK319">
        <v>999.9</v>
      </c>
      <c r="FL319">
        <v>1.8658399999999999</v>
      </c>
      <c r="FM319">
        <v>1.8622399999999999</v>
      </c>
      <c r="FN319">
        <v>1.86429</v>
      </c>
      <c r="FO319">
        <v>1.8603499999999999</v>
      </c>
      <c r="FP319">
        <v>1.8610800000000001</v>
      </c>
      <c r="FQ319">
        <v>1.8602000000000001</v>
      </c>
      <c r="FR319">
        <v>1.86188</v>
      </c>
      <c r="FS319">
        <v>1.8584000000000001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-5.92</v>
      </c>
      <c r="GH319">
        <v>0.14810000000000001</v>
      </c>
      <c r="GI319">
        <v>-2.9546745296188361</v>
      </c>
      <c r="GJ319">
        <v>-2.737337881603403E-3</v>
      </c>
      <c r="GK319">
        <v>1.2769921614711079E-6</v>
      </c>
      <c r="GL319">
        <v>-3.2469241445839119E-10</v>
      </c>
      <c r="GM319">
        <v>0.14817000000000749</v>
      </c>
      <c r="GN319">
        <v>0</v>
      </c>
      <c r="GO319">
        <v>0</v>
      </c>
      <c r="GP319">
        <v>0</v>
      </c>
      <c r="GQ319">
        <v>4</v>
      </c>
      <c r="GR319">
        <v>2074</v>
      </c>
      <c r="GS319">
        <v>4</v>
      </c>
      <c r="GT319">
        <v>30</v>
      </c>
      <c r="GU319">
        <v>26.6</v>
      </c>
      <c r="GV319">
        <v>26.5</v>
      </c>
      <c r="GW319">
        <v>4.83643</v>
      </c>
      <c r="GX319">
        <v>2.4706999999999999</v>
      </c>
      <c r="GY319">
        <v>2.04834</v>
      </c>
      <c r="GZ319">
        <v>2.6061999999999999</v>
      </c>
      <c r="HA319">
        <v>2.1972700000000001</v>
      </c>
      <c r="HB319">
        <v>2.33887</v>
      </c>
      <c r="HC319">
        <v>40.323700000000002</v>
      </c>
      <c r="HD319">
        <v>15.997</v>
      </c>
      <c r="HE319">
        <v>18</v>
      </c>
      <c r="HF319">
        <v>712.69100000000003</v>
      </c>
      <c r="HG319">
        <v>737.36800000000005</v>
      </c>
      <c r="HH319">
        <v>30.999500000000001</v>
      </c>
      <c r="HI319">
        <v>33.754600000000003</v>
      </c>
      <c r="HJ319">
        <v>29.9999</v>
      </c>
      <c r="HK319">
        <v>33.652200000000001</v>
      </c>
      <c r="HL319">
        <v>33.643599999999999</v>
      </c>
      <c r="HM319">
        <v>96.736000000000004</v>
      </c>
      <c r="HN319">
        <v>25.188600000000001</v>
      </c>
      <c r="HO319">
        <v>76.302899999999994</v>
      </c>
      <c r="HP319">
        <v>31</v>
      </c>
      <c r="HQ319">
        <v>2029.75</v>
      </c>
      <c r="HR319">
        <v>35.098100000000002</v>
      </c>
      <c r="HS319">
        <v>99.170900000000003</v>
      </c>
      <c r="HT319">
        <v>98.209900000000005</v>
      </c>
    </row>
    <row r="320" spans="1:228" x14ac:dyDescent="0.2">
      <c r="A320">
        <v>305</v>
      </c>
      <c r="B320">
        <v>1670268458.5999999</v>
      </c>
      <c r="C320">
        <v>1214</v>
      </c>
      <c r="D320" t="s">
        <v>969</v>
      </c>
      <c r="E320" t="s">
        <v>970</v>
      </c>
      <c r="F320">
        <v>4</v>
      </c>
      <c r="G320">
        <v>1670268456.2874999</v>
      </c>
      <c r="H320">
        <f t="shared" si="136"/>
        <v>6.3493090914115962E-4</v>
      </c>
      <c r="I320">
        <f t="shared" si="137"/>
        <v>0.63493090914115957</v>
      </c>
      <c r="J320">
        <f t="shared" si="138"/>
        <v>23.907264615814086</v>
      </c>
      <c r="K320">
        <f t="shared" si="139"/>
        <v>2000.3787500000001</v>
      </c>
      <c r="L320">
        <f t="shared" si="140"/>
        <v>971.14175971034808</v>
      </c>
      <c r="M320">
        <f t="shared" si="141"/>
        <v>98.056638907021352</v>
      </c>
      <c r="N320">
        <f t="shared" si="142"/>
        <v>201.97918049011955</v>
      </c>
      <c r="O320">
        <f t="shared" si="143"/>
        <v>3.8825549067403826E-2</v>
      </c>
      <c r="P320">
        <f t="shared" si="144"/>
        <v>3.6757973154179799</v>
      </c>
      <c r="Q320">
        <f t="shared" si="145"/>
        <v>3.8599153275004953E-2</v>
      </c>
      <c r="R320">
        <f t="shared" si="146"/>
        <v>2.4144701326952421E-2</v>
      </c>
      <c r="S320">
        <f t="shared" si="147"/>
        <v>226.11855587176805</v>
      </c>
      <c r="T320">
        <f t="shared" si="148"/>
        <v>34.109800673830868</v>
      </c>
      <c r="U320">
        <f t="shared" si="149"/>
        <v>33.406262499999997</v>
      </c>
      <c r="V320">
        <f t="shared" si="150"/>
        <v>5.1685837510436938</v>
      </c>
      <c r="W320">
        <f t="shared" si="151"/>
        <v>70.185945240541088</v>
      </c>
      <c r="X320">
        <f t="shared" si="152"/>
        <v>3.5796366189301021</v>
      </c>
      <c r="Y320">
        <f t="shared" si="153"/>
        <v>5.1002185788935108</v>
      </c>
      <c r="Z320">
        <f t="shared" si="154"/>
        <v>1.5889471321135917</v>
      </c>
      <c r="AA320">
        <f t="shared" si="155"/>
        <v>-28.000453093125138</v>
      </c>
      <c r="AB320">
        <f t="shared" si="156"/>
        <v>-47.060322166720916</v>
      </c>
      <c r="AC320">
        <f t="shared" si="157"/>
        <v>-2.9403737586237346</v>
      </c>
      <c r="AD320">
        <f t="shared" si="158"/>
        <v>148.11740685329826</v>
      </c>
      <c r="AE320">
        <f t="shared" si="159"/>
        <v>47.914186657685008</v>
      </c>
      <c r="AF320">
        <f t="shared" si="160"/>
        <v>0.88817629366273476</v>
      </c>
      <c r="AG320">
        <f t="shared" si="161"/>
        <v>23.907264615814086</v>
      </c>
      <c r="AH320">
        <v>2094.3918389578471</v>
      </c>
      <c r="AI320">
        <v>2077.1201212121218</v>
      </c>
      <c r="AJ320">
        <v>1.7782084203428099</v>
      </c>
      <c r="AK320">
        <v>64.412612484880171</v>
      </c>
      <c r="AL320">
        <f t="shared" si="162"/>
        <v>0.63493090914115957</v>
      </c>
      <c r="AM320">
        <v>35.103116116981873</v>
      </c>
      <c r="AN320">
        <v>35.440926764705893</v>
      </c>
      <c r="AO320">
        <v>-1.4754949051064529E-2</v>
      </c>
      <c r="AP320">
        <v>92.771630971899214</v>
      </c>
      <c r="AQ320">
        <v>0</v>
      </c>
      <c r="AR320">
        <v>0</v>
      </c>
      <c r="AS320">
        <f t="shared" si="163"/>
        <v>1</v>
      </c>
      <c r="AT320">
        <f t="shared" si="164"/>
        <v>0</v>
      </c>
      <c r="AU320">
        <f t="shared" si="165"/>
        <v>47226.300333015846</v>
      </c>
      <c r="AV320">
        <f t="shared" si="166"/>
        <v>1200.01125</v>
      </c>
      <c r="AW320">
        <f t="shared" si="167"/>
        <v>1025.9352325760456</v>
      </c>
      <c r="AX320">
        <f t="shared" si="168"/>
        <v>0.85493801210284115</v>
      </c>
      <c r="AY320">
        <f t="shared" si="169"/>
        <v>0.18843036335848357</v>
      </c>
      <c r="AZ320">
        <v>2.7</v>
      </c>
      <c r="BA320">
        <v>0.5</v>
      </c>
      <c r="BB320" t="s">
        <v>355</v>
      </c>
      <c r="BC320">
        <v>2</v>
      </c>
      <c r="BD320" t="b">
        <v>1</v>
      </c>
      <c r="BE320">
        <v>1670268456.2874999</v>
      </c>
      <c r="BF320">
        <v>2000.3787500000001</v>
      </c>
      <c r="BG320">
        <v>2021.02</v>
      </c>
      <c r="BH320">
        <v>35.452312500000012</v>
      </c>
      <c r="BI320">
        <v>35.096449999999997</v>
      </c>
      <c r="BJ320">
        <v>2006.3074999999999</v>
      </c>
      <c r="BK320">
        <v>35.304175000000001</v>
      </c>
      <c r="BL320">
        <v>649.986625</v>
      </c>
      <c r="BM320">
        <v>100.87050000000001</v>
      </c>
      <c r="BN320">
        <v>9.9968962500000008E-2</v>
      </c>
      <c r="BO320">
        <v>33.168787500000001</v>
      </c>
      <c r="BP320">
        <v>33.406262499999997</v>
      </c>
      <c r="BQ320">
        <v>999.9</v>
      </c>
      <c r="BR320">
        <v>0</v>
      </c>
      <c r="BS320">
        <v>0</v>
      </c>
      <c r="BT320">
        <v>9009.7662500000006</v>
      </c>
      <c r="BU320">
        <v>0</v>
      </c>
      <c r="BV320">
        <v>122.85025</v>
      </c>
      <c r="BW320">
        <v>-20.6425375</v>
      </c>
      <c r="BX320">
        <v>2073.9050000000002</v>
      </c>
      <c r="BY320">
        <v>2094.5324999999998</v>
      </c>
      <c r="BZ320">
        <v>0.35588649999999999</v>
      </c>
      <c r="CA320">
        <v>2021.02</v>
      </c>
      <c r="CB320">
        <v>35.096449999999997</v>
      </c>
      <c r="CC320">
        <v>3.5760937500000001</v>
      </c>
      <c r="CD320">
        <v>3.5401975000000001</v>
      </c>
      <c r="CE320">
        <v>26.985412499999999</v>
      </c>
      <c r="CF320">
        <v>26.813762499999999</v>
      </c>
      <c r="CG320">
        <v>1200.01125</v>
      </c>
      <c r="CH320">
        <v>0.49998300000000001</v>
      </c>
      <c r="CI320">
        <v>0.50001700000000004</v>
      </c>
      <c r="CJ320">
        <v>0</v>
      </c>
      <c r="CK320">
        <v>975.37725</v>
      </c>
      <c r="CL320">
        <v>4.9990899999999998</v>
      </c>
      <c r="CM320">
        <v>10295.362499999999</v>
      </c>
      <c r="CN320">
        <v>9557.8924999999999</v>
      </c>
      <c r="CO320">
        <v>43.686999999999998</v>
      </c>
      <c r="CP320">
        <v>45.375</v>
      </c>
      <c r="CQ320">
        <v>44.5</v>
      </c>
      <c r="CR320">
        <v>44.375</v>
      </c>
      <c r="CS320">
        <v>44.984250000000003</v>
      </c>
      <c r="CT320">
        <v>597.48749999999995</v>
      </c>
      <c r="CU320">
        <v>597.52749999999992</v>
      </c>
      <c r="CV320">
        <v>0</v>
      </c>
      <c r="CW320">
        <v>1670268477.8</v>
      </c>
      <c r="CX320">
        <v>0</v>
      </c>
      <c r="CY320">
        <v>1670266866.0999999</v>
      </c>
      <c r="CZ320" t="s">
        <v>356</v>
      </c>
      <c r="DA320">
        <v>1670266861.5999999</v>
      </c>
      <c r="DB320">
        <v>1670266866.0999999</v>
      </c>
      <c r="DC320">
        <v>4</v>
      </c>
      <c r="DD320">
        <v>8.4000000000000005E-2</v>
      </c>
      <c r="DE320">
        <v>1.7999999999999999E-2</v>
      </c>
      <c r="DF320">
        <v>-3.9009999999999998</v>
      </c>
      <c r="DG320">
        <v>0.14799999999999999</v>
      </c>
      <c r="DH320">
        <v>415</v>
      </c>
      <c r="DI320">
        <v>36</v>
      </c>
      <c r="DJ320">
        <v>0.66</v>
      </c>
      <c r="DK320">
        <v>0.36</v>
      </c>
      <c r="DL320">
        <v>-20.55931951219512</v>
      </c>
      <c r="DM320">
        <v>0.11665505226483409</v>
      </c>
      <c r="DN320">
        <v>0.12700969661371689</v>
      </c>
      <c r="DO320">
        <v>0</v>
      </c>
      <c r="DP320">
        <v>0.39200604878048778</v>
      </c>
      <c r="DQ320">
        <v>-0.10690137282229829</v>
      </c>
      <c r="DR320">
        <v>2.7322083619568512E-2</v>
      </c>
      <c r="DS320">
        <v>0</v>
      </c>
      <c r="DT320">
        <v>0</v>
      </c>
      <c r="DU320">
        <v>0</v>
      </c>
      <c r="DV320">
        <v>0</v>
      </c>
      <c r="DW320">
        <v>-1</v>
      </c>
      <c r="DX320">
        <v>0</v>
      </c>
      <c r="DY320">
        <v>2</v>
      </c>
      <c r="DZ320" t="s">
        <v>365</v>
      </c>
      <c r="EA320">
        <v>3.2962600000000002</v>
      </c>
      <c r="EB320">
        <v>2.6254300000000002</v>
      </c>
      <c r="EC320">
        <v>0.28301599999999999</v>
      </c>
      <c r="ED320">
        <v>0.28252100000000002</v>
      </c>
      <c r="EE320">
        <v>0.14280499999999999</v>
      </c>
      <c r="EF320">
        <v>0.140316</v>
      </c>
      <c r="EG320">
        <v>21673.200000000001</v>
      </c>
      <c r="EH320">
        <v>22072.7</v>
      </c>
      <c r="EI320">
        <v>28145.7</v>
      </c>
      <c r="EJ320">
        <v>29635.1</v>
      </c>
      <c r="EK320">
        <v>33205.599999999999</v>
      </c>
      <c r="EL320">
        <v>35370.6</v>
      </c>
      <c r="EM320">
        <v>39723.599999999999</v>
      </c>
      <c r="EN320">
        <v>42347.4</v>
      </c>
      <c r="EO320">
        <v>2.22627</v>
      </c>
      <c r="EP320">
        <v>2.1664699999999999</v>
      </c>
      <c r="EQ320">
        <v>0.118744</v>
      </c>
      <c r="ER320">
        <v>0</v>
      </c>
      <c r="ES320">
        <v>31.485199999999999</v>
      </c>
      <c r="ET320">
        <v>999.9</v>
      </c>
      <c r="EU320">
        <v>67.8</v>
      </c>
      <c r="EV320">
        <v>36.9</v>
      </c>
      <c r="EW320">
        <v>42.145200000000003</v>
      </c>
      <c r="EX320">
        <v>57.294899999999998</v>
      </c>
      <c r="EY320">
        <v>-2.6242000000000001</v>
      </c>
      <c r="EZ320">
        <v>2</v>
      </c>
      <c r="FA320">
        <v>0.50568299999999999</v>
      </c>
      <c r="FB320">
        <v>0.49430800000000003</v>
      </c>
      <c r="FC320">
        <v>20.2714</v>
      </c>
      <c r="FD320">
        <v>5.2187900000000003</v>
      </c>
      <c r="FE320">
        <v>12.0067</v>
      </c>
      <c r="FF320">
        <v>4.9861500000000003</v>
      </c>
      <c r="FG320">
        <v>3.2844799999999998</v>
      </c>
      <c r="FH320">
        <v>9999</v>
      </c>
      <c r="FI320">
        <v>9999</v>
      </c>
      <c r="FJ320">
        <v>9999</v>
      </c>
      <c r="FK320">
        <v>999.9</v>
      </c>
      <c r="FL320">
        <v>1.8658399999999999</v>
      </c>
      <c r="FM320">
        <v>1.8622399999999999</v>
      </c>
      <c r="FN320">
        <v>1.8643099999999999</v>
      </c>
      <c r="FO320">
        <v>1.86036</v>
      </c>
      <c r="FP320">
        <v>1.8610800000000001</v>
      </c>
      <c r="FQ320">
        <v>1.8602000000000001</v>
      </c>
      <c r="FR320">
        <v>1.86188</v>
      </c>
      <c r="FS320">
        <v>1.8583799999999999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-5.93</v>
      </c>
      <c r="GH320">
        <v>0.1482</v>
      </c>
      <c r="GI320">
        <v>-2.9546745296188361</v>
      </c>
      <c r="GJ320">
        <v>-2.737337881603403E-3</v>
      </c>
      <c r="GK320">
        <v>1.2769921614711079E-6</v>
      </c>
      <c r="GL320">
        <v>-3.2469241445839119E-10</v>
      </c>
      <c r="GM320">
        <v>0.14817000000000749</v>
      </c>
      <c r="GN320">
        <v>0</v>
      </c>
      <c r="GO320">
        <v>0</v>
      </c>
      <c r="GP320">
        <v>0</v>
      </c>
      <c r="GQ320">
        <v>4</v>
      </c>
      <c r="GR320">
        <v>2074</v>
      </c>
      <c r="GS320">
        <v>4</v>
      </c>
      <c r="GT320">
        <v>30</v>
      </c>
      <c r="GU320">
        <v>26.6</v>
      </c>
      <c r="GV320">
        <v>26.5</v>
      </c>
      <c r="GW320">
        <v>4.84863</v>
      </c>
      <c r="GX320">
        <v>2.47437</v>
      </c>
      <c r="GY320">
        <v>2.04834</v>
      </c>
      <c r="GZ320">
        <v>2.6074199999999998</v>
      </c>
      <c r="HA320">
        <v>2.1972700000000001</v>
      </c>
      <c r="HB320">
        <v>2.2766099999999998</v>
      </c>
      <c r="HC320">
        <v>40.323700000000002</v>
      </c>
      <c r="HD320">
        <v>15.988300000000001</v>
      </c>
      <c r="HE320">
        <v>18</v>
      </c>
      <c r="HF320">
        <v>712.77200000000005</v>
      </c>
      <c r="HG320">
        <v>737.33900000000006</v>
      </c>
      <c r="HH320">
        <v>30.999500000000001</v>
      </c>
      <c r="HI320">
        <v>33.751600000000003</v>
      </c>
      <c r="HJ320">
        <v>29.9998</v>
      </c>
      <c r="HK320">
        <v>33.649900000000002</v>
      </c>
      <c r="HL320">
        <v>33.641100000000002</v>
      </c>
      <c r="HM320">
        <v>96.966499999999996</v>
      </c>
      <c r="HN320">
        <v>25.188600000000001</v>
      </c>
      <c r="HO320">
        <v>76.302899999999994</v>
      </c>
      <c r="HP320">
        <v>31</v>
      </c>
      <c r="HQ320">
        <v>2036.43</v>
      </c>
      <c r="HR320">
        <v>35.098100000000002</v>
      </c>
      <c r="HS320">
        <v>99.169899999999998</v>
      </c>
      <c r="HT320">
        <v>98.210899999999995</v>
      </c>
    </row>
    <row r="321" spans="1:228" x14ac:dyDescent="0.2">
      <c r="A321">
        <v>306</v>
      </c>
      <c r="B321">
        <v>1670268462.5999999</v>
      </c>
      <c r="C321">
        <v>1218</v>
      </c>
      <c r="D321" t="s">
        <v>971</v>
      </c>
      <c r="E321" t="s">
        <v>972</v>
      </c>
      <c r="F321">
        <v>4</v>
      </c>
      <c r="G321">
        <v>1670268460.5999999</v>
      </c>
      <c r="H321">
        <f t="shared" si="136"/>
        <v>7.2631286233772467E-4</v>
      </c>
      <c r="I321">
        <f t="shared" si="137"/>
        <v>0.72631286233772463</v>
      </c>
      <c r="J321">
        <f t="shared" si="138"/>
        <v>24.513880224866494</v>
      </c>
      <c r="K321">
        <f t="shared" si="139"/>
        <v>2007.8485714285721</v>
      </c>
      <c r="L321">
        <f t="shared" si="140"/>
        <v>1077.1063856216813</v>
      </c>
      <c r="M321">
        <f t="shared" si="141"/>
        <v>108.75445248186988</v>
      </c>
      <c r="N321">
        <f t="shared" si="142"/>
        <v>202.73064477858898</v>
      </c>
      <c r="O321">
        <f t="shared" si="143"/>
        <v>4.4320012275790639E-2</v>
      </c>
      <c r="P321">
        <f t="shared" si="144"/>
        <v>3.6656982360327208</v>
      </c>
      <c r="Q321">
        <f t="shared" si="145"/>
        <v>4.4024461215770985E-2</v>
      </c>
      <c r="R321">
        <f t="shared" si="146"/>
        <v>2.7541677865565342E-2</v>
      </c>
      <c r="S321">
        <f t="shared" si="147"/>
        <v>226.11624900676139</v>
      </c>
      <c r="T321">
        <f t="shared" si="148"/>
        <v>34.098433959576674</v>
      </c>
      <c r="U321">
        <f t="shared" si="149"/>
        <v>33.414157142857142</v>
      </c>
      <c r="V321">
        <f t="shared" si="150"/>
        <v>5.1708701139964335</v>
      </c>
      <c r="W321">
        <f t="shared" si="151"/>
        <v>70.117930392095317</v>
      </c>
      <c r="X321">
        <f t="shared" si="152"/>
        <v>3.5772512279524582</v>
      </c>
      <c r="Y321">
        <f t="shared" si="153"/>
        <v>5.1017638540508559</v>
      </c>
      <c r="Z321">
        <f t="shared" si="154"/>
        <v>1.5936188860439753</v>
      </c>
      <c r="AA321">
        <f t="shared" si="155"/>
        <v>-32.030397229093658</v>
      </c>
      <c r="AB321">
        <f t="shared" si="156"/>
        <v>-47.424383160144941</v>
      </c>
      <c r="AC321">
        <f t="shared" si="157"/>
        <v>-2.9714775428181999</v>
      </c>
      <c r="AD321">
        <f t="shared" si="158"/>
        <v>143.68999107470458</v>
      </c>
      <c r="AE321">
        <f t="shared" si="159"/>
        <v>47.547244839958779</v>
      </c>
      <c r="AF321">
        <f t="shared" si="160"/>
        <v>0.85193795113682824</v>
      </c>
      <c r="AG321">
        <f t="shared" si="161"/>
        <v>24.513880224866494</v>
      </c>
      <c r="AH321">
        <v>2101.3716958329228</v>
      </c>
      <c r="AI321">
        <v>2084.1352727272729</v>
      </c>
      <c r="AJ321">
        <v>1.703055404400464</v>
      </c>
      <c r="AK321">
        <v>64.412612484880171</v>
      </c>
      <c r="AL321">
        <f t="shared" si="162"/>
        <v>0.72631286233772463</v>
      </c>
      <c r="AM321">
        <v>35.093471535992428</v>
      </c>
      <c r="AN321">
        <v>35.423219999999972</v>
      </c>
      <c r="AO321">
        <v>-6.8552130667606176E-3</v>
      </c>
      <c r="AP321">
        <v>92.771630971899214</v>
      </c>
      <c r="AQ321">
        <v>0</v>
      </c>
      <c r="AR321">
        <v>0</v>
      </c>
      <c r="AS321">
        <f t="shared" si="163"/>
        <v>1</v>
      </c>
      <c r="AT321">
        <f t="shared" si="164"/>
        <v>0</v>
      </c>
      <c r="AU321">
        <f t="shared" si="165"/>
        <v>47045.199010779092</v>
      </c>
      <c r="AV321">
        <f t="shared" si="166"/>
        <v>1200.001428571429</v>
      </c>
      <c r="AW321">
        <f t="shared" si="167"/>
        <v>1025.926599485369</v>
      </c>
      <c r="AX321">
        <f t="shared" si="168"/>
        <v>0.85493781512136058</v>
      </c>
      <c r="AY321">
        <f t="shared" si="169"/>
        <v>0.18842998318422588</v>
      </c>
      <c r="AZ321">
        <v>2.7</v>
      </c>
      <c r="BA321">
        <v>0.5</v>
      </c>
      <c r="BB321" t="s">
        <v>355</v>
      </c>
      <c r="BC321">
        <v>2</v>
      </c>
      <c r="BD321" t="b">
        <v>1</v>
      </c>
      <c r="BE321">
        <v>1670268460.5999999</v>
      </c>
      <c r="BF321">
        <v>2007.8485714285721</v>
      </c>
      <c r="BG321">
        <v>2028.3085714285719</v>
      </c>
      <c r="BH321">
        <v>35.429171428571429</v>
      </c>
      <c r="BI321">
        <v>35.08784285714286</v>
      </c>
      <c r="BJ321">
        <v>2013.788571428571</v>
      </c>
      <c r="BK321">
        <v>35.281014285714278</v>
      </c>
      <c r="BL321">
        <v>650.02971428571425</v>
      </c>
      <c r="BM321">
        <v>100.86885714285719</v>
      </c>
      <c r="BN321">
        <v>0.1002336857142857</v>
      </c>
      <c r="BO321">
        <v>33.174185714285713</v>
      </c>
      <c r="BP321">
        <v>33.414157142857142</v>
      </c>
      <c r="BQ321">
        <v>999.89999999999986</v>
      </c>
      <c r="BR321">
        <v>0</v>
      </c>
      <c r="BS321">
        <v>0</v>
      </c>
      <c r="BT321">
        <v>8975.0014285714278</v>
      </c>
      <c r="BU321">
        <v>0</v>
      </c>
      <c r="BV321">
        <v>133.2537142857143</v>
      </c>
      <c r="BW321">
        <v>-20.460742857142861</v>
      </c>
      <c r="BX321">
        <v>2081.5957142857151</v>
      </c>
      <c r="BY321">
        <v>2102.065714285714</v>
      </c>
      <c r="BZ321">
        <v>0.34132385714285712</v>
      </c>
      <c r="CA321">
        <v>2028.3085714285719</v>
      </c>
      <c r="CB321">
        <v>35.08784285714286</v>
      </c>
      <c r="CC321">
        <v>3.5736942857142862</v>
      </c>
      <c r="CD321">
        <v>3.539265714285714</v>
      </c>
      <c r="CE321">
        <v>26.973971428571431</v>
      </c>
      <c r="CF321">
        <v>26.80931428571429</v>
      </c>
      <c r="CG321">
        <v>1200.001428571429</v>
      </c>
      <c r="CH321">
        <v>0.49998771428571431</v>
      </c>
      <c r="CI321">
        <v>0.50001228571428569</v>
      </c>
      <c r="CJ321">
        <v>0</v>
      </c>
      <c r="CK321">
        <v>975.32014285714286</v>
      </c>
      <c r="CL321">
        <v>4.9990899999999998</v>
      </c>
      <c r="CM321">
        <v>10313.700000000001</v>
      </c>
      <c r="CN321">
        <v>9557.8185714285701</v>
      </c>
      <c r="CO321">
        <v>43.686999999999998</v>
      </c>
      <c r="CP321">
        <v>45.375</v>
      </c>
      <c r="CQ321">
        <v>44.5</v>
      </c>
      <c r="CR321">
        <v>44.375</v>
      </c>
      <c r="CS321">
        <v>44.955000000000013</v>
      </c>
      <c r="CT321">
        <v>597.4899999999999</v>
      </c>
      <c r="CU321">
        <v>597.51428571428562</v>
      </c>
      <c r="CV321">
        <v>0</v>
      </c>
      <c r="CW321">
        <v>1670268481.4000001</v>
      </c>
      <c r="CX321">
        <v>0</v>
      </c>
      <c r="CY321">
        <v>1670266866.0999999</v>
      </c>
      <c r="CZ321" t="s">
        <v>356</v>
      </c>
      <c r="DA321">
        <v>1670266861.5999999</v>
      </c>
      <c r="DB321">
        <v>1670266866.0999999</v>
      </c>
      <c r="DC321">
        <v>4</v>
      </c>
      <c r="DD321">
        <v>8.4000000000000005E-2</v>
      </c>
      <c r="DE321">
        <v>1.7999999999999999E-2</v>
      </c>
      <c r="DF321">
        <v>-3.9009999999999998</v>
      </c>
      <c r="DG321">
        <v>0.14799999999999999</v>
      </c>
      <c r="DH321">
        <v>415</v>
      </c>
      <c r="DI321">
        <v>36</v>
      </c>
      <c r="DJ321">
        <v>0.66</v>
      </c>
      <c r="DK321">
        <v>0.36</v>
      </c>
      <c r="DL321">
        <v>-20.52777804878049</v>
      </c>
      <c r="DM321">
        <v>0.1207149825784006</v>
      </c>
      <c r="DN321">
        <v>0.11362728440848351</v>
      </c>
      <c r="DO321">
        <v>0</v>
      </c>
      <c r="DP321">
        <v>0.3854731463414634</v>
      </c>
      <c r="DQ321">
        <v>-0.31839006271777021</v>
      </c>
      <c r="DR321">
        <v>3.1951828711786832E-2</v>
      </c>
      <c r="DS321">
        <v>0</v>
      </c>
      <c r="DT321">
        <v>0</v>
      </c>
      <c r="DU321">
        <v>0</v>
      </c>
      <c r="DV321">
        <v>0</v>
      </c>
      <c r="DW321">
        <v>-1</v>
      </c>
      <c r="DX321">
        <v>0</v>
      </c>
      <c r="DY321">
        <v>2</v>
      </c>
      <c r="DZ321" t="s">
        <v>365</v>
      </c>
      <c r="EA321">
        <v>3.2960799999999999</v>
      </c>
      <c r="EB321">
        <v>2.6252399999999998</v>
      </c>
      <c r="EC321">
        <v>0.28353699999999998</v>
      </c>
      <c r="ED321">
        <v>0.28304499999999999</v>
      </c>
      <c r="EE321">
        <v>0.142763</v>
      </c>
      <c r="EF321">
        <v>0.140289</v>
      </c>
      <c r="EG321">
        <v>21657.7</v>
      </c>
      <c r="EH321">
        <v>22056.3</v>
      </c>
      <c r="EI321">
        <v>28146.2</v>
      </c>
      <c r="EJ321">
        <v>29634.799999999999</v>
      </c>
      <c r="EK321">
        <v>33207.699999999997</v>
      </c>
      <c r="EL321">
        <v>35371.300000000003</v>
      </c>
      <c r="EM321">
        <v>39724.1</v>
      </c>
      <c r="EN321">
        <v>42346.8</v>
      </c>
      <c r="EO321">
        <v>2.2263999999999999</v>
      </c>
      <c r="EP321">
        <v>2.1665999999999999</v>
      </c>
      <c r="EQ321">
        <v>0.11995400000000001</v>
      </c>
      <c r="ER321">
        <v>0</v>
      </c>
      <c r="ES321">
        <v>31.471800000000002</v>
      </c>
      <c r="ET321">
        <v>999.9</v>
      </c>
      <c r="EU321">
        <v>67.8</v>
      </c>
      <c r="EV321">
        <v>36.9</v>
      </c>
      <c r="EW321">
        <v>42.146900000000002</v>
      </c>
      <c r="EX321">
        <v>57.654899999999998</v>
      </c>
      <c r="EY321">
        <v>-2.4879799999999999</v>
      </c>
      <c r="EZ321">
        <v>2</v>
      </c>
      <c r="FA321">
        <v>0.50547500000000001</v>
      </c>
      <c r="FB321">
        <v>0.492614</v>
      </c>
      <c r="FC321">
        <v>20.2715</v>
      </c>
      <c r="FD321">
        <v>5.2201399999999998</v>
      </c>
      <c r="FE321">
        <v>12.007</v>
      </c>
      <c r="FF321">
        <v>4.9866000000000001</v>
      </c>
      <c r="FG321">
        <v>3.2846500000000001</v>
      </c>
      <c r="FH321">
        <v>9999</v>
      </c>
      <c r="FI321">
        <v>9999</v>
      </c>
      <c r="FJ321">
        <v>9999</v>
      </c>
      <c r="FK321">
        <v>999.9</v>
      </c>
      <c r="FL321">
        <v>1.8658399999999999</v>
      </c>
      <c r="FM321">
        <v>1.8622399999999999</v>
      </c>
      <c r="FN321">
        <v>1.86426</v>
      </c>
      <c r="FO321">
        <v>1.8603499999999999</v>
      </c>
      <c r="FP321">
        <v>1.8610899999999999</v>
      </c>
      <c r="FQ321">
        <v>1.8602000000000001</v>
      </c>
      <c r="FR321">
        <v>1.86188</v>
      </c>
      <c r="FS321">
        <v>1.8584000000000001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-5.94</v>
      </c>
      <c r="GH321">
        <v>0.1482</v>
      </c>
      <c r="GI321">
        <v>-2.9546745296188361</v>
      </c>
      <c r="GJ321">
        <v>-2.737337881603403E-3</v>
      </c>
      <c r="GK321">
        <v>1.2769921614711079E-6</v>
      </c>
      <c r="GL321">
        <v>-3.2469241445839119E-10</v>
      </c>
      <c r="GM321">
        <v>0.14817000000000749</v>
      </c>
      <c r="GN321">
        <v>0</v>
      </c>
      <c r="GO321">
        <v>0</v>
      </c>
      <c r="GP321">
        <v>0</v>
      </c>
      <c r="GQ321">
        <v>4</v>
      </c>
      <c r="GR321">
        <v>2074</v>
      </c>
      <c r="GS321">
        <v>4</v>
      </c>
      <c r="GT321">
        <v>30</v>
      </c>
      <c r="GU321">
        <v>26.7</v>
      </c>
      <c r="GV321">
        <v>26.6</v>
      </c>
      <c r="GW321">
        <v>4.8596199999999996</v>
      </c>
      <c r="GX321">
        <v>2.47559</v>
      </c>
      <c r="GY321">
        <v>2.04834</v>
      </c>
      <c r="GZ321">
        <v>2.6074199999999998</v>
      </c>
      <c r="HA321">
        <v>2.1972700000000001</v>
      </c>
      <c r="HB321">
        <v>2.3132299999999999</v>
      </c>
      <c r="HC321">
        <v>40.323700000000002</v>
      </c>
      <c r="HD321">
        <v>16.005800000000001</v>
      </c>
      <c r="HE321">
        <v>18</v>
      </c>
      <c r="HF321">
        <v>712.84400000000005</v>
      </c>
      <c r="HG321">
        <v>737.42100000000005</v>
      </c>
      <c r="HH321">
        <v>30.999500000000001</v>
      </c>
      <c r="HI321">
        <v>33.748600000000003</v>
      </c>
      <c r="HJ321">
        <v>29.9999</v>
      </c>
      <c r="HK321">
        <v>33.646900000000002</v>
      </c>
      <c r="HL321">
        <v>33.638100000000001</v>
      </c>
      <c r="HM321">
        <v>97.200100000000006</v>
      </c>
      <c r="HN321">
        <v>25.188600000000001</v>
      </c>
      <c r="HO321">
        <v>76.302899999999994</v>
      </c>
      <c r="HP321">
        <v>31</v>
      </c>
      <c r="HQ321">
        <v>2043.12</v>
      </c>
      <c r="HR321">
        <v>35.101999999999997</v>
      </c>
      <c r="HS321">
        <v>99.171300000000002</v>
      </c>
      <c r="HT321">
        <v>98.209699999999998</v>
      </c>
    </row>
    <row r="322" spans="1:228" x14ac:dyDescent="0.2">
      <c r="A322">
        <v>307</v>
      </c>
      <c r="B322">
        <v>1670268466.5999999</v>
      </c>
      <c r="C322">
        <v>1222</v>
      </c>
      <c r="D322" t="s">
        <v>973</v>
      </c>
      <c r="E322" t="s">
        <v>974</v>
      </c>
      <c r="F322">
        <v>4</v>
      </c>
      <c r="G322">
        <v>1670268464.2874999</v>
      </c>
      <c r="H322">
        <f t="shared" si="136"/>
        <v>7.657120155513819E-4</v>
      </c>
      <c r="I322">
        <f t="shared" si="137"/>
        <v>0.76571201555138191</v>
      </c>
      <c r="J322">
        <f t="shared" si="138"/>
        <v>23.732061211620046</v>
      </c>
      <c r="K322">
        <f t="shared" si="139"/>
        <v>2013.9475</v>
      </c>
      <c r="L322">
        <f t="shared" si="140"/>
        <v>1154.2483987742257</v>
      </c>
      <c r="M322">
        <f t="shared" si="141"/>
        <v>116.54379926676381</v>
      </c>
      <c r="N322">
        <f t="shared" si="142"/>
        <v>203.34712478099038</v>
      </c>
      <c r="O322">
        <f t="shared" si="143"/>
        <v>4.6705903691786246E-2</v>
      </c>
      <c r="P322">
        <f t="shared" si="144"/>
        <v>3.677942384049663</v>
      </c>
      <c r="Q322">
        <f t="shared" si="145"/>
        <v>4.6378886291797046E-2</v>
      </c>
      <c r="R322">
        <f t="shared" si="146"/>
        <v>2.9015994095735367E-2</v>
      </c>
      <c r="S322">
        <f t="shared" si="147"/>
        <v>226.11677987262661</v>
      </c>
      <c r="T322">
        <f t="shared" si="148"/>
        <v>34.094939845017649</v>
      </c>
      <c r="U322">
        <f t="shared" si="149"/>
        <v>33.412212500000003</v>
      </c>
      <c r="V322">
        <f t="shared" si="150"/>
        <v>5.1703068454528163</v>
      </c>
      <c r="W322">
        <f t="shared" si="151"/>
        <v>70.05362340507196</v>
      </c>
      <c r="X322">
        <f t="shared" si="152"/>
        <v>3.5755053633733218</v>
      </c>
      <c r="Y322">
        <f t="shared" si="153"/>
        <v>5.103954927068699</v>
      </c>
      <c r="Z322">
        <f t="shared" si="154"/>
        <v>1.5948014820794945</v>
      </c>
      <c r="AA322">
        <f t="shared" si="155"/>
        <v>-33.767899885815943</v>
      </c>
      <c r="AB322">
        <f t="shared" si="156"/>
        <v>-45.679959817222425</v>
      </c>
      <c r="AC322">
        <f t="shared" si="157"/>
        <v>-2.8527282092215218</v>
      </c>
      <c r="AD322">
        <f t="shared" si="158"/>
        <v>143.81619196036672</v>
      </c>
      <c r="AE322">
        <f t="shared" si="159"/>
        <v>47.746232589163348</v>
      </c>
      <c r="AF322">
        <f t="shared" si="160"/>
        <v>0.82657394612532942</v>
      </c>
      <c r="AG322">
        <f t="shared" si="161"/>
        <v>23.732061211620046</v>
      </c>
      <c r="AH322">
        <v>2108.2860533122248</v>
      </c>
      <c r="AI322">
        <v>2091.0955757575762</v>
      </c>
      <c r="AJ322">
        <v>1.7771177872290049</v>
      </c>
      <c r="AK322">
        <v>64.412612484880171</v>
      </c>
      <c r="AL322">
        <f t="shared" si="162"/>
        <v>0.76571201555138191</v>
      </c>
      <c r="AM322">
        <v>35.085091357183458</v>
      </c>
      <c r="AN322">
        <v>35.40267911764704</v>
      </c>
      <c r="AO322">
        <v>-1.909726655180611E-3</v>
      </c>
      <c r="AP322">
        <v>92.771630971899214</v>
      </c>
      <c r="AQ322">
        <v>0</v>
      </c>
      <c r="AR322">
        <v>0</v>
      </c>
      <c r="AS322">
        <f t="shared" si="163"/>
        <v>1</v>
      </c>
      <c r="AT322">
        <f t="shared" si="164"/>
        <v>0</v>
      </c>
      <c r="AU322">
        <f t="shared" si="165"/>
        <v>47262.577297219716</v>
      </c>
      <c r="AV322">
        <f t="shared" si="166"/>
        <v>1200.0037500000001</v>
      </c>
      <c r="AW322">
        <f t="shared" si="167"/>
        <v>1025.9286325764904</v>
      </c>
      <c r="AX322">
        <f t="shared" si="168"/>
        <v>0.85493785546627699</v>
      </c>
      <c r="AY322">
        <f t="shared" si="169"/>
        <v>0.18843006104991472</v>
      </c>
      <c r="AZ322">
        <v>2.7</v>
      </c>
      <c r="BA322">
        <v>0.5</v>
      </c>
      <c r="BB322" t="s">
        <v>355</v>
      </c>
      <c r="BC322">
        <v>2</v>
      </c>
      <c r="BD322" t="b">
        <v>1</v>
      </c>
      <c r="BE322">
        <v>1670268464.2874999</v>
      </c>
      <c r="BF322">
        <v>2013.9475</v>
      </c>
      <c r="BG322">
        <v>2034.4712500000001</v>
      </c>
      <c r="BH322">
        <v>35.411762499999988</v>
      </c>
      <c r="BI322">
        <v>35.0805875</v>
      </c>
      <c r="BJ322">
        <v>2019.8975</v>
      </c>
      <c r="BK322">
        <v>35.2635875</v>
      </c>
      <c r="BL322">
        <v>650.02474999999993</v>
      </c>
      <c r="BM322">
        <v>100.869625</v>
      </c>
      <c r="BN322">
        <v>9.9801850000000011E-2</v>
      </c>
      <c r="BO322">
        <v>33.1818375</v>
      </c>
      <c r="BP322">
        <v>33.412212500000003</v>
      </c>
      <c r="BQ322">
        <v>999.9</v>
      </c>
      <c r="BR322">
        <v>0</v>
      </c>
      <c r="BS322">
        <v>0</v>
      </c>
      <c r="BT322">
        <v>9017.2662500000006</v>
      </c>
      <c r="BU322">
        <v>0</v>
      </c>
      <c r="BV322">
        <v>437.82737500000002</v>
      </c>
      <c r="BW322">
        <v>-20.5261</v>
      </c>
      <c r="BX322">
        <v>2087.8812499999999</v>
      </c>
      <c r="BY322">
        <v>2108.440000000001</v>
      </c>
      <c r="BZ322">
        <v>0.3311615</v>
      </c>
      <c r="CA322">
        <v>2034.4712500000001</v>
      </c>
      <c r="CB322">
        <v>35.0805875</v>
      </c>
      <c r="CC322">
        <v>3.5719687499999999</v>
      </c>
      <c r="CD322">
        <v>3.5385662500000001</v>
      </c>
      <c r="CE322">
        <v>26.9657625</v>
      </c>
      <c r="CF322">
        <v>26.805937499999999</v>
      </c>
      <c r="CG322">
        <v>1200.0037500000001</v>
      </c>
      <c r="CH322">
        <v>0.499988875</v>
      </c>
      <c r="CI322">
        <v>0.500011125</v>
      </c>
      <c r="CJ322">
        <v>0</v>
      </c>
      <c r="CK322">
        <v>975.08787500000005</v>
      </c>
      <c r="CL322">
        <v>4.9990899999999998</v>
      </c>
      <c r="CM322">
        <v>10313.325000000001</v>
      </c>
      <c r="CN322">
        <v>9557.848750000001</v>
      </c>
      <c r="CO322">
        <v>43.686999999999998</v>
      </c>
      <c r="CP322">
        <v>45.375</v>
      </c>
      <c r="CQ322">
        <v>44.5</v>
      </c>
      <c r="CR322">
        <v>44.375</v>
      </c>
      <c r="CS322">
        <v>44.952749999999988</v>
      </c>
      <c r="CT322">
        <v>597.49</v>
      </c>
      <c r="CU322">
        <v>597.51749999999993</v>
      </c>
      <c r="CV322">
        <v>0</v>
      </c>
      <c r="CW322">
        <v>1670268485.5999999</v>
      </c>
      <c r="CX322">
        <v>0</v>
      </c>
      <c r="CY322">
        <v>1670266866.0999999</v>
      </c>
      <c r="CZ322" t="s">
        <v>356</v>
      </c>
      <c r="DA322">
        <v>1670266861.5999999</v>
      </c>
      <c r="DB322">
        <v>1670266866.0999999</v>
      </c>
      <c r="DC322">
        <v>4</v>
      </c>
      <c r="DD322">
        <v>8.4000000000000005E-2</v>
      </c>
      <c r="DE322">
        <v>1.7999999999999999E-2</v>
      </c>
      <c r="DF322">
        <v>-3.9009999999999998</v>
      </c>
      <c r="DG322">
        <v>0.14799999999999999</v>
      </c>
      <c r="DH322">
        <v>415</v>
      </c>
      <c r="DI322">
        <v>36</v>
      </c>
      <c r="DJ322">
        <v>0.66</v>
      </c>
      <c r="DK322">
        <v>0.36</v>
      </c>
      <c r="DL322">
        <v>-20.512726829268288</v>
      </c>
      <c r="DM322">
        <v>-0.36535191637633402</v>
      </c>
      <c r="DN322">
        <v>8.9703392067875615E-2</v>
      </c>
      <c r="DO322">
        <v>0</v>
      </c>
      <c r="DP322">
        <v>0.36651714634146337</v>
      </c>
      <c r="DQ322">
        <v>-0.2825283763066212</v>
      </c>
      <c r="DR322">
        <v>2.8442177107470702E-2</v>
      </c>
      <c r="DS322">
        <v>0</v>
      </c>
      <c r="DT322">
        <v>0</v>
      </c>
      <c r="DU322">
        <v>0</v>
      </c>
      <c r="DV322">
        <v>0</v>
      </c>
      <c r="DW322">
        <v>-1</v>
      </c>
      <c r="DX322">
        <v>0</v>
      </c>
      <c r="DY322">
        <v>2</v>
      </c>
      <c r="DZ322" t="s">
        <v>365</v>
      </c>
      <c r="EA322">
        <v>3.2960799999999999</v>
      </c>
      <c r="EB322">
        <v>2.6253600000000001</v>
      </c>
      <c r="EC322">
        <v>0.28407300000000002</v>
      </c>
      <c r="ED322">
        <v>0.28356199999999998</v>
      </c>
      <c r="EE322">
        <v>0.14271600000000001</v>
      </c>
      <c r="EF322">
        <v>0.14027800000000001</v>
      </c>
      <c r="EG322">
        <v>21641.4</v>
      </c>
      <c r="EH322">
        <v>22040.7</v>
      </c>
      <c r="EI322">
        <v>28146.2</v>
      </c>
      <c r="EJ322">
        <v>29635.4</v>
      </c>
      <c r="EK322">
        <v>33209.699999999997</v>
      </c>
      <c r="EL322">
        <v>35372.300000000003</v>
      </c>
      <c r="EM322">
        <v>39724.199999999997</v>
      </c>
      <c r="EN322">
        <v>42347.3</v>
      </c>
      <c r="EO322">
        <v>2.2263299999999999</v>
      </c>
      <c r="EP322">
        <v>2.1667200000000002</v>
      </c>
      <c r="EQ322">
        <v>0.119716</v>
      </c>
      <c r="ER322">
        <v>0</v>
      </c>
      <c r="ES322">
        <v>31.4636</v>
      </c>
      <c r="ET322">
        <v>999.9</v>
      </c>
      <c r="EU322">
        <v>67.900000000000006</v>
      </c>
      <c r="EV322">
        <v>36.9</v>
      </c>
      <c r="EW322">
        <v>42.2117</v>
      </c>
      <c r="EX322">
        <v>57.294899999999998</v>
      </c>
      <c r="EY322">
        <v>-2.4799699999999998</v>
      </c>
      <c r="EZ322">
        <v>2</v>
      </c>
      <c r="FA322">
        <v>0.50541700000000001</v>
      </c>
      <c r="FB322">
        <v>0.491087</v>
      </c>
      <c r="FC322">
        <v>20.271599999999999</v>
      </c>
      <c r="FD322">
        <v>5.2201399999999998</v>
      </c>
      <c r="FE322">
        <v>12.007</v>
      </c>
      <c r="FF322">
        <v>4.9865000000000004</v>
      </c>
      <c r="FG322">
        <v>3.2846500000000001</v>
      </c>
      <c r="FH322">
        <v>9999</v>
      </c>
      <c r="FI322">
        <v>9999</v>
      </c>
      <c r="FJ322">
        <v>9999</v>
      </c>
      <c r="FK322">
        <v>999.9</v>
      </c>
      <c r="FL322">
        <v>1.8658399999999999</v>
      </c>
      <c r="FM322">
        <v>1.8622000000000001</v>
      </c>
      <c r="FN322">
        <v>1.8642399999999999</v>
      </c>
      <c r="FO322">
        <v>1.8603499999999999</v>
      </c>
      <c r="FP322">
        <v>1.8610899999999999</v>
      </c>
      <c r="FQ322">
        <v>1.8602000000000001</v>
      </c>
      <c r="FR322">
        <v>1.86188</v>
      </c>
      <c r="FS322">
        <v>1.8584099999999999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-5.96</v>
      </c>
      <c r="GH322">
        <v>0.14810000000000001</v>
      </c>
      <c r="GI322">
        <v>-2.9546745296188361</v>
      </c>
      <c r="GJ322">
        <v>-2.737337881603403E-3</v>
      </c>
      <c r="GK322">
        <v>1.2769921614711079E-6</v>
      </c>
      <c r="GL322">
        <v>-3.2469241445839119E-10</v>
      </c>
      <c r="GM322">
        <v>0.14817000000000749</v>
      </c>
      <c r="GN322">
        <v>0</v>
      </c>
      <c r="GO322">
        <v>0</v>
      </c>
      <c r="GP322">
        <v>0</v>
      </c>
      <c r="GQ322">
        <v>4</v>
      </c>
      <c r="GR322">
        <v>2074</v>
      </c>
      <c r="GS322">
        <v>4</v>
      </c>
      <c r="GT322">
        <v>30</v>
      </c>
      <c r="GU322">
        <v>26.8</v>
      </c>
      <c r="GV322">
        <v>26.7</v>
      </c>
      <c r="GW322">
        <v>4.8718300000000001</v>
      </c>
      <c r="GX322">
        <v>2.4682599999999999</v>
      </c>
      <c r="GY322">
        <v>2.04834</v>
      </c>
      <c r="GZ322">
        <v>2.6074199999999998</v>
      </c>
      <c r="HA322">
        <v>2.1972700000000001</v>
      </c>
      <c r="HB322">
        <v>2.34253</v>
      </c>
      <c r="HC322">
        <v>40.323700000000002</v>
      </c>
      <c r="HD322">
        <v>16.005800000000001</v>
      </c>
      <c r="HE322">
        <v>18</v>
      </c>
      <c r="HF322">
        <v>712.75699999999995</v>
      </c>
      <c r="HG322">
        <v>737.51599999999996</v>
      </c>
      <c r="HH322">
        <v>30.999500000000001</v>
      </c>
      <c r="HI322">
        <v>33.744999999999997</v>
      </c>
      <c r="HJ322">
        <v>29.9999</v>
      </c>
      <c r="HK322">
        <v>33.6449</v>
      </c>
      <c r="HL322">
        <v>33.636099999999999</v>
      </c>
      <c r="HM322">
        <v>97.439700000000002</v>
      </c>
      <c r="HN322">
        <v>25.188600000000001</v>
      </c>
      <c r="HO322">
        <v>76.302899999999994</v>
      </c>
      <c r="HP322">
        <v>31</v>
      </c>
      <c r="HQ322">
        <v>2049.81</v>
      </c>
      <c r="HR322">
        <v>35.107700000000001</v>
      </c>
      <c r="HS322">
        <v>99.171599999999998</v>
      </c>
      <c r="HT322">
        <v>98.211200000000005</v>
      </c>
    </row>
    <row r="323" spans="1:228" x14ac:dyDescent="0.2">
      <c r="A323">
        <v>308</v>
      </c>
      <c r="B323">
        <v>1670268470.5999999</v>
      </c>
      <c r="C323">
        <v>1226</v>
      </c>
      <c r="D323" t="s">
        <v>975</v>
      </c>
      <c r="E323" t="s">
        <v>976</v>
      </c>
      <c r="F323">
        <v>4</v>
      </c>
      <c r="G323">
        <v>1670268468.5999999</v>
      </c>
      <c r="H323">
        <f t="shared" si="136"/>
        <v>7.347603887576065E-4</v>
      </c>
      <c r="I323">
        <f t="shared" si="137"/>
        <v>0.73476038875760652</v>
      </c>
      <c r="J323">
        <f t="shared" si="138"/>
        <v>24.819885070316527</v>
      </c>
      <c r="K323">
        <f t="shared" si="139"/>
        <v>2021.0928571428569</v>
      </c>
      <c r="L323">
        <f t="shared" si="140"/>
        <v>1087.5958055507376</v>
      </c>
      <c r="M323">
        <f t="shared" si="141"/>
        <v>109.81382523524734</v>
      </c>
      <c r="N323">
        <f t="shared" si="142"/>
        <v>204.06840175896434</v>
      </c>
      <c r="O323">
        <f t="shared" si="143"/>
        <v>4.4756179431316774E-2</v>
      </c>
      <c r="P323">
        <f t="shared" si="144"/>
        <v>3.6735326449441685</v>
      </c>
      <c r="Q323">
        <f t="shared" si="145"/>
        <v>4.4455441942406117E-2</v>
      </c>
      <c r="R323">
        <f t="shared" si="146"/>
        <v>2.7811502640743051E-2</v>
      </c>
      <c r="S323">
        <f t="shared" si="147"/>
        <v>226.11558604964821</v>
      </c>
      <c r="T323">
        <f t="shared" si="148"/>
        <v>34.108726267926052</v>
      </c>
      <c r="U323">
        <f t="shared" si="149"/>
        <v>33.413471428571427</v>
      </c>
      <c r="V323">
        <f t="shared" si="150"/>
        <v>5.1706714897949979</v>
      </c>
      <c r="W323">
        <f t="shared" si="151"/>
        <v>70.001731129043932</v>
      </c>
      <c r="X323">
        <f t="shared" si="152"/>
        <v>3.5741154051681456</v>
      </c>
      <c r="Y323">
        <f t="shared" si="153"/>
        <v>5.1057528828529701</v>
      </c>
      <c r="Z323">
        <f t="shared" si="154"/>
        <v>1.5965560846268523</v>
      </c>
      <c r="AA323">
        <f t="shared" si="155"/>
        <v>-32.402933144210444</v>
      </c>
      <c r="AB323">
        <f t="shared" si="156"/>
        <v>-44.631416936829488</v>
      </c>
      <c r="AC323">
        <f t="shared" si="157"/>
        <v>-2.7906951703233185</v>
      </c>
      <c r="AD323">
        <f t="shared" si="158"/>
        <v>146.29054079828498</v>
      </c>
      <c r="AE323">
        <f t="shared" si="159"/>
        <v>47.543996921947972</v>
      </c>
      <c r="AF323">
        <f t="shared" si="160"/>
        <v>0.80780684714966566</v>
      </c>
      <c r="AG323">
        <f t="shared" si="161"/>
        <v>24.819885070316527</v>
      </c>
      <c r="AH323">
        <v>2115.054266487818</v>
      </c>
      <c r="AI323">
        <v>2097.780666666667</v>
      </c>
      <c r="AJ323">
        <v>1.678890287368126</v>
      </c>
      <c r="AK323">
        <v>64.412612484880171</v>
      </c>
      <c r="AL323">
        <f t="shared" si="162"/>
        <v>0.73476038875760652</v>
      </c>
      <c r="AM323">
        <v>35.079051623385247</v>
      </c>
      <c r="AN323">
        <v>35.394831764705877</v>
      </c>
      <c r="AO323">
        <v>-3.781618803301487E-3</v>
      </c>
      <c r="AP323">
        <v>92.771630971899214</v>
      </c>
      <c r="AQ323">
        <v>0</v>
      </c>
      <c r="AR323">
        <v>0</v>
      </c>
      <c r="AS323">
        <f t="shared" si="163"/>
        <v>1</v>
      </c>
      <c r="AT323">
        <f t="shared" si="164"/>
        <v>0</v>
      </c>
      <c r="AU323">
        <f t="shared" si="165"/>
        <v>47182.882864225823</v>
      </c>
      <c r="AV323">
        <f t="shared" si="166"/>
        <v>1199.998571428571</v>
      </c>
      <c r="AW323">
        <f t="shared" si="167"/>
        <v>1025.9240922537035</v>
      </c>
      <c r="AX323">
        <f t="shared" si="168"/>
        <v>0.85493776132780241</v>
      </c>
      <c r="AY323">
        <f t="shared" si="169"/>
        <v>0.18842987936265854</v>
      </c>
      <c r="AZ323">
        <v>2.7</v>
      </c>
      <c r="BA323">
        <v>0.5</v>
      </c>
      <c r="BB323" t="s">
        <v>355</v>
      </c>
      <c r="BC323">
        <v>2</v>
      </c>
      <c r="BD323" t="b">
        <v>1</v>
      </c>
      <c r="BE323">
        <v>1670268468.5999999</v>
      </c>
      <c r="BF323">
        <v>2021.0928571428569</v>
      </c>
      <c r="BG323">
        <v>2041.52</v>
      </c>
      <c r="BH323">
        <v>35.398028571428583</v>
      </c>
      <c r="BI323">
        <v>35.074357142857139</v>
      </c>
      <c r="BJ323">
        <v>2027.0514285714289</v>
      </c>
      <c r="BK323">
        <v>35.249842857142859</v>
      </c>
      <c r="BL323">
        <v>650.0025714285714</v>
      </c>
      <c r="BM323">
        <v>100.8691428571429</v>
      </c>
      <c r="BN323">
        <v>0.1001921428571429</v>
      </c>
      <c r="BO323">
        <v>33.188114285714278</v>
      </c>
      <c r="BP323">
        <v>33.413471428571427</v>
      </c>
      <c r="BQ323">
        <v>999.89999999999986</v>
      </c>
      <c r="BR323">
        <v>0</v>
      </c>
      <c r="BS323">
        <v>0</v>
      </c>
      <c r="BT323">
        <v>9002.0542857142846</v>
      </c>
      <c r="BU323">
        <v>0</v>
      </c>
      <c r="BV323">
        <v>267.20271428571431</v>
      </c>
      <c r="BW323">
        <v>-20.428885714285709</v>
      </c>
      <c r="BX323">
        <v>2095.2600000000002</v>
      </c>
      <c r="BY323">
        <v>2115.73</v>
      </c>
      <c r="BZ323">
        <v>0.32366228571428568</v>
      </c>
      <c r="CA323">
        <v>2041.52</v>
      </c>
      <c r="CB323">
        <v>35.074357142857139</v>
      </c>
      <c r="CC323">
        <v>3.5705642857142861</v>
      </c>
      <c r="CD323">
        <v>3.5379171428571432</v>
      </c>
      <c r="CE323">
        <v>26.95908571428571</v>
      </c>
      <c r="CF323">
        <v>26.80281428571428</v>
      </c>
      <c r="CG323">
        <v>1199.998571428571</v>
      </c>
      <c r="CH323">
        <v>0.49999171428571432</v>
      </c>
      <c r="CI323">
        <v>0.50000828571428568</v>
      </c>
      <c r="CJ323">
        <v>0</v>
      </c>
      <c r="CK323">
        <v>975.05585714285712</v>
      </c>
      <c r="CL323">
        <v>4.9990899999999998</v>
      </c>
      <c r="CM323">
        <v>10302.78571428571</v>
      </c>
      <c r="CN323">
        <v>9557.8142857142848</v>
      </c>
      <c r="CO323">
        <v>43.642714285714291</v>
      </c>
      <c r="CP323">
        <v>45.348000000000013</v>
      </c>
      <c r="CQ323">
        <v>44.5</v>
      </c>
      <c r="CR323">
        <v>44.375</v>
      </c>
      <c r="CS323">
        <v>44.954999999999998</v>
      </c>
      <c r="CT323">
        <v>597.4899999999999</v>
      </c>
      <c r="CU323">
        <v>597.51</v>
      </c>
      <c r="CV323">
        <v>0</v>
      </c>
      <c r="CW323">
        <v>1670268489.8</v>
      </c>
      <c r="CX323">
        <v>0</v>
      </c>
      <c r="CY323">
        <v>1670266866.0999999</v>
      </c>
      <c r="CZ323" t="s">
        <v>356</v>
      </c>
      <c r="DA323">
        <v>1670266861.5999999</v>
      </c>
      <c r="DB323">
        <v>1670266866.0999999</v>
      </c>
      <c r="DC323">
        <v>4</v>
      </c>
      <c r="DD323">
        <v>8.4000000000000005E-2</v>
      </c>
      <c r="DE323">
        <v>1.7999999999999999E-2</v>
      </c>
      <c r="DF323">
        <v>-3.9009999999999998</v>
      </c>
      <c r="DG323">
        <v>0.14799999999999999</v>
      </c>
      <c r="DH323">
        <v>415</v>
      </c>
      <c r="DI323">
        <v>36</v>
      </c>
      <c r="DJ323">
        <v>0.66</v>
      </c>
      <c r="DK323">
        <v>0.36</v>
      </c>
      <c r="DL323">
        <v>-20.514900000000001</v>
      </c>
      <c r="DM323">
        <v>0.30458466898952119</v>
      </c>
      <c r="DN323">
        <v>8.7234458396365927E-2</v>
      </c>
      <c r="DO323">
        <v>0</v>
      </c>
      <c r="DP323">
        <v>0.35068178048780491</v>
      </c>
      <c r="DQ323">
        <v>-0.23867268292682811</v>
      </c>
      <c r="DR323">
        <v>2.4668395584389189E-2</v>
      </c>
      <c r="DS323">
        <v>0</v>
      </c>
      <c r="DT323">
        <v>0</v>
      </c>
      <c r="DU323">
        <v>0</v>
      </c>
      <c r="DV323">
        <v>0</v>
      </c>
      <c r="DW323">
        <v>-1</v>
      </c>
      <c r="DX323">
        <v>0</v>
      </c>
      <c r="DY323">
        <v>2</v>
      </c>
      <c r="DZ323" t="s">
        <v>365</v>
      </c>
      <c r="EA323">
        <v>3.29623</v>
      </c>
      <c r="EB323">
        <v>2.6254599999999999</v>
      </c>
      <c r="EC323">
        <v>0.28458899999999998</v>
      </c>
      <c r="ED323">
        <v>0.284076</v>
      </c>
      <c r="EE323">
        <v>0.14268500000000001</v>
      </c>
      <c r="EF323">
        <v>0.140264</v>
      </c>
      <c r="EG323">
        <v>21626</v>
      </c>
      <c r="EH323">
        <v>22025.200000000001</v>
      </c>
      <c r="EI323">
        <v>28146.5</v>
      </c>
      <c r="EJ323">
        <v>29635.8</v>
      </c>
      <c r="EK323">
        <v>33211.5</v>
      </c>
      <c r="EL323">
        <v>35373.4</v>
      </c>
      <c r="EM323">
        <v>39725</v>
      </c>
      <c r="EN323">
        <v>42347.9</v>
      </c>
      <c r="EO323">
        <v>2.2265199999999998</v>
      </c>
      <c r="EP323">
        <v>2.1666500000000002</v>
      </c>
      <c r="EQ323">
        <v>0.12170499999999999</v>
      </c>
      <c r="ER323">
        <v>0</v>
      </c>
      <c r="ES323">
        <v>31.4574</v>
      </c>
      <c r="ET323">
        <v>999.9</v>
      </c>
      <c r="EU323">
        <v>67.900000000000006</v>
      </c>
      <c r="EV323">
        <v>36.9</v>
      </c>
      <c r="EW323">
        <v>42.2074</v>
      </c>
      <c r="EX323">
        <v>57.5349</v>
      </c>
      <c r="EY323">
        <v>-2.5160300000000002</v>
      </c>
      <c r="EZ323">
        <v>2</v>
      </c>
      <c r="FA323">
        <v>0.50493900000000003</v>
      </c>
      <c r="FB323">
        <v>0.48871700000000001</v>
      </c>
      <c r="FC323">
        <v>20.2715</v>
      </c>
      <c r="FD323">
        <v>5.2199900000000001</v>
      </c>
      <c r="FE323">
        <v>12.0077</v>
      </c>
      <c r="FF323">
        <v>4.9865000000000004</v>
      </c>
      <c r="FG323">
        <v>3.2846500000000001</v>
      </c>
      <c r="FH323">
        <v>9999</v>
      </c>
      <c r="FI323">
        <v>9999</v>
      </c>
      <c r="FJ323">
        <v>9999</v>
      </c>
      <c r="FK323">
        <v>999.9</v>
      </c>
      <c r="FL323">
        <v>1.8658300000000001</v>
      </c>
      <c r="FM323">
        <v>1.8622399999999999</v>
      </c>
      <c r="FN323">
        <v>1.86425</v>
      </c>
      <c r="FO323">
        <v>1.8603499999999999</v>
      </c>
      <c r="FP323">
        <v>1.8610899999999999</v>
      </c>
      <c r="FQ323">
        <v>1.86019</v>
      </c>
      <c r="FR323">
        <v>1.86188</v>
      </c>
      <c r="FS323">
        <v>1.8584000000000001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-5.96</v>
      </c>
      <c r="GH323">
        <v>0.1482</v>
      </c>
      <c r="GI323">
        <v>-2.9546745296188361</v>
      </c>
      <c r="GJ323">
        <v>-2.737337881603403E-3</v>
      </c>
      <c r="GK323">
        <v>1.2769921614711079E-6</v>
      </c>
      <c r="GL323">
        <v>-3.2469241445839119E-10</v>
      </c>
      <c r="GM323">
        <v>0.14817000000000749</v>
      </c>
      <c r="GN323">
        <v>0</v>
      </c>
      <c r="GO323">
        <v>0</v>
      </c>
      <c r="GP323">
        <v>0</v>
      </c>
      <c r="GQ323">
        <v>4</v>
      </c>
      <c r="GR323">
        <v>2074</v>
      </c>
      <c r="GS323">
        <v>4</v>
      </c>
      <c r="GT323">
        <v>30</v>
      </c>
      <c r="GU323">
        <v>26.8</v>
      </c>
      <c r="GV323">
        <v>26.7</v>
      </c>
      <c r="GW323">
        <v>4.8828100000000001</v>
      </c>
      <c r="GX323">
        <v>2.4658199999999999</v>
      </c>
      <c r="GY323">
        <v>2.04834</v>
      </c>
      <c r="GZ323">
        <v>2.6074199999999998</v>
      </c>
      <c r="HA323">
        <v>2.1972700000000001</v>
      </c>
      <c r="HB323">
        <v>2.36328</v>
      </c>
      <c r="HC323">
        <v>40.323700000000002</v>
      </c>
      <c r="HD323">
        <v>16.014600000000002</v>
      </c>
      <c r="HE323">
        <v>18</v>
      </c>
      <c r="HF323">
        <v>712.89300000000003</v>
      </c>
      <c r="HG323">
        <v>737.40800000000002</v>
      </c>
      <c r="HH323">
        <v>30.999400000000001</v>
      </c>
      <c r="HI323">
        <v>33.741900000000001</v>
      </c>
      <c r="HJ323">
        <v>29.9998</v>
      </c>
      <c r="HK323">
        <v>33.641800000000003</v>
      </c>
      <c r="HL323">
        <v>33.633099999999999</v>
      </c>
      <c r="HM323">
        <v>97.680700000000002</v>
      </c>
      <c r="HN323">
        <v>25.188600000000001</v>
      </c>
      <c r="HO323">
        <v>76.302899999999994</v>
      </c>
      <c r="HP323">
        <v>31</v>
      </c>
      <c r="HQ323">
        <v>2056.4899999999998</v>
      </c>
      <c r="HR323">
        <v>35.128</v>
      </c>
      <c r="HS323">
        <v>99.173000000000002</v>
      </c>
      <c r="HT323">
        <v>98.212500000000006</v>
      </c>
    </row>
    <row r="324" spans="1:228" x14ac:dyDescent="0.2">
      <c r="A324">
        <v>309</v>
      </c>
      <c r="B324">
        <v>1670268474.5999999</v>
      </c>
      <c r="C324">
        <v>1230</v>
      </c>
      <c r="D324" t="s">
        <v>977</v>
      </c>
      <c r="E324" t="s">
        <v>978</v>
      </c>
      <c r="F324">
        <v>4</v>
      </c>
      <c r="G324">
        <v>1670268472.2874999</v>
      </c>
      <c r="H324">
        <f t="shared" si="136"/>
        <v>7.6203071646063921E-4</v>
      </c>
      <c r="I324">
        <f t="shared" si="137"/>
        <v>0.76203071646063925</v>
      </c>
      <c r="J324">
        <f t="shared" si="138"/>
        <v>23.849779475740647</v>
      </c>
      <c r="K324">
        <f t="shared" si="139"/>
        <v>2027.2650000000001</v>
      </c>
      <c r="L324">
        <f t="shared" si="140"/>
        <v>1154.2339066735078</v>
      </c>
      <c r="M324">
        <f t="shared" si="141"/>
        <v>116.54235013259792</v>
      </c>
      <c r="N324">
        <f t="shared" si="142"/>
        <v>204.69180993172071</v>
      </c>
      <c r="O324">
        <f t="shared" si="143"/>
        <v>4.6205836227586054E-2</v>
      </c>
      <c r="P324">
        <f t="shared" si="144"/>
        <v>3.6711821435039216</v>
      </c>
      <c r="Q324">
        <f t="shared" si="145"/>
        <v>4.5885173030325618E-2</v>
      </c>
      <c r="R324">
        <f t="shared" si="146"/>
        <v>2.8706857765950902E-2</v>
      </c>
      <c r="S324">
        <f t="shared" si="147"/>
        <v>226.11694273530048</v>
      </c>
      <c r="T324">
        <f t="shared" si="148"/>
        <v>34.108589183853638</v>
      </c>
      <c r="U324">
        <f t="shared" si="149"/>
        <v>33.436149999999998</v>
      </c>
      <c r="V324">
        <f t="shared" si="150"/>
        <v>5.1772440925907128</v>
      </c>
      <c r="W324">
        <f t="shared" si="151"/>
        <v>69.961532676589314</v>
      </c>
      <c r="X324">
        <f t="shared" si="152"/>
        <v>3.5730699090067803</v>
      </c>
      <c r="Y324">
        <f t="shared" si="153"/>
        <v>5.1071921559008517</v>
      </c>
      <c r="Z324">
        <f t="shared" si="154"/>
        <v>1.6041741835839325</v>
      </c>
      <c r="AA324">
        <f t="shared" si="155"/>
        <v>-33.605554595914192</v>
      </c>
      <c r="AB324">
        <f t="shared" si="156"/>
        <v>-48.09722153774527</v>
      </c>
      <c r="AC324">
        <f t="shared" si="157"/>
        <v>-3.009737439166146</v>
      </c>
      <c r="AD324">
        <f t="shared" si="158"/>
        <v>141.40442916247488</v>
      </c>
      <c r="AE324">
        <f t="shared" si="159"/>
        <v>47.602792152267106</v>
      </c>
      <c r="AF324">
        <f t="shared" si="160"/>
        <v>0.79127911372124848</v>
      </c>
      <c r="AG324">
        <f t="shared" si="161"/>
        <v>23.849779475740647</v>
      </c>
      <c r="AH324">
        <v>2121.975201614131</v>
      </c>
      <c r="AI324">
        <v>2104.8199999999988</v>
      </c>
      <c r="AJ324">
        <v>1.7553718086482191</v>
      </c>
      <c r="AK324">
        <v>64.412612484880171</v>
      </c>
      <c r="AL324">
        <f t="shared" si="162"/>
        <v>0.76203071646063925</v>
      </c>
      <c r="AM324">
        <v>35.072500397214057</v>
      </c>
      <c r="AN324">
        <v>35.383619411764677</v>
      </c>
      <c r="AO324">
        <v>-1.0259716080018449E-3</v>
      </c>
      <c r="AP324">
        <v>92.771630971899214</v>
      </c>
      <c r="AQ324">
        <v>0</v>
      </c>
      <c r="AR324">
        <v>0</v>
      </c>
      <c r="AS324">
        <f t="shared" si="163"/>
        <v>1</v>
      </c>
      <c r="AT324">
        <f t="shared" si="164"/>
        <v>0</v>
      </c>
      <c r="AU324">
        <f t="shared" si="165"/>
        <v>47140.156404820111</v>
      </c>
      <c r="AV324">
        <f t="shared" si="166"/>
        <v>1200.0050000000001</v>
      </c>
      <c r="AW324">
        <f t="shared" si="167"/>
        <v>1025.9296635934202</v>
      </c>
      <c r="AX324">
        <f t="shared" si="168"/>
        <v>0.85493782408691632</v>
      </c>
      <c r="AY324">
        <f t="shared" si="169"/>
        <v>0.18843000048774836</v>
      </c>
      <c r="AZ324">
        <v>2.7</v>
      </c>
      <c r="BA324">
        <v>0.5</v>
      </c>
      <c r="BB324" t="s">
        <v>355</v>
      </c>
      <c r="BC324">
        <v>2</v>
      </c>
      <c r="BD324" t="b">
        <v>1</v>
      </c>
      <c r="BE324">
        <v>1670268472.2874999</v>
      </c>
      <c r="BF324">
        <v>2027.2650000000001</v>
      </c>
      <c r="BG324">
        <v>2047.7037499999999</v>
      </c>
      <c r="BH324">
        <v>35.387637499999997</v>
      </c>
      <c r="BI324">
        <v>35.070599999999999</v>
      </c>
      <c r="BJ324">
        <v>2033.2362499999999</v>
      </c>
      <c r="BK324">
        <v>35.239449999999998</v>
      </c>
      <c r="BL324">
        <v>650.03337499999998</v>
      </c>
      <c r="BM324">
        <v>100.86937500000001</v>
      </c>
      <c r="BN324">
        <v>0.1000640875</v>
      </c>
      <c r="BO324">
        <v>33.193137500000013</v>
      </c>
      <c r="BP324">
        <v>33.436149999999998</v>
      </c>
      <c r="BQ324">
        <v>999.9</v>
      </c>
      <c r="BR324">
        <v>0</v>
      </c>
      <c r="BS324">
        <v>0</v>
      </c>
      <c r="BT324">
        <v>8993.90625</v>
      </c>
      <c r="BU324">
        <v>0</v>
      </c>
      <c r="BV324">
        <v>148.3657</v>
      </c>
      <c r="BW324">
        <v>-20.4389875</v>
      </c>
      <c r="BX324">
        <v>2101.6387500000001</v>
      </c>
      <c r="BY324">
        <v>2122.13</v>
      </c>
      <c r="BZ324">
        <v>0.31703724999999999</v>
      </c>
      <c r="CA324">
        <v>2047.7037499999999</v>
      </c>
      <c r="CB324">
        <v>35.070599999999999</v>
      </c>
      <c r="CC324">
        <v>3.5695275</v>
      </c>
      <c r="CD324">
        <v>3.5375475000000001</v>
      </c>
      <c r="CE324">
        <v>26.954125000000001</v>
      </c>
      <c r="CF324">
        <v>26.801024999999999</v>
      </c>
      <c r="CG324">
        <v>1200.0050000000001</v>
      </c>
      <c r="CH324">
        <v>0.499988875</v>
      </c>
      <c r="CI324">
        <v>0.500011125</v>
      </c>
      <c r="CJ324">
        <v>0</v>
      </c>
      <c r="CK324">
        <v>974.91037500000004</v>
      </c>
      <c r="CL324">
        <v>4.9990899999999998</v>
      </c>
      <c r="CM324">
        <v>10288.924999999999</v>
      </c>
      <c r="CN324">
        <v>9557.86</v>
      </c>
      <c r="CO324">
        <v>43.625</v>
      </c>
      <c r="CP324">
        <v>45.311999999999998</v>
      </c>
      <c r="CQ324">
        <v>44.484250000000003</v>
      </c>
      <c r="CR324">
        <v>44.375</v>
      </c>
      <c r="CS324">
        <v>44.936999999999998</v>
      </c>
      <c r="CT324">
        <v>597.49</v>
      </c>
      <c r="CU324">
        <v>597.51499999999999</v>
      </c>
      <c r="CV324">
        <v>0</v>
      </c>
      <c r="CW324">
        <v>1670268493.4000001</v>
      </c>
      <c r="CX324">
        <v>0</v>
      </c>
      <c r="CY324">
        <v>1670266866.0999999</v>
      </c>
      <c r="CZ324" t="s">
        <v>356</v>
      </c>
      <c r="DA324">
        <v>1670266861.5999999</v>
      </c>
      <c r="DB324">
        <v>1670266866.0999999</v>
      </c>
      <c r="DC324">
        <v>4</v>
      </c>
      <c r="DD324">
        <v>8.4000000000000005E-2</v>
      </c>
      <c r="DE324">
        <v>1.7999999999999999E-2</v>
      </c>
      <c r="DF324">
        <v>-3.9009999999999998</v>
      </c>
      <c r="DG324">
        <v>0.14799999999999999</v>
      </c>
      <c r="DH324">
        <v>415</v>
      </c>
      <c r="DI324">
        <v>36</v>
      </c>
      <c r="DJ324">
        <v>0.66</v>
      </c>
      <c r="DK324">
        <v>0.36</v>
      </c>
      <c r="DL324">
        <v>-20.504282926829269</v>
      </c>
      <c r="DM324">
        <v>0.64085017421597645</v>
      </c>
      <c r="DN324">
        <v>9.2184737381346318E-2</v>
      </c>
      <c r="DO324">
        <v>0</v>
      </c>
      <c r="DP324">
        <v>0.33602136585365849</v>
      </c>
      <c r="DQ324">
        <v>-0.15380494076655071</v>
      </c>
      <c r="DR324">
        <v>1.5554685112971979E-2</v>
      </c>
      <c r="DS324">
        <v>0</v>
      </c>
      <c r="DT324">
        <v>0</v>
      </c>
      <c r="DU324">
        <v>0</v>
      </c>
      <c r="DV324">
        <v>0</v>
      </c>
      <c r="DW324">
        <v>-1</v>
      </c>
      <c r="DX324">
        <v>0</v>
      </c>
      <c r="DY324">
        <v>2</v>
      </c>
      <c r="DZ324" t="s">
        <v>365</v>
      </c>
      <c r="EA324">
        <v>3.2960799999999999</v>
      </c>
      <c r="EB324">
        <v>2.6252200000000001</v>
      </c>
      <c r="EC324">
        <v>0.28511999999999998</v>
      </c>
      <c r="ED324">
        <v>0.284605</v>
      </c>
      <c r="EE324">
        <v>0.14265800000000001</v>
      </c>
      <c r="EF324">
        <v>0.14025499999999999</v>
      </c>
      <c r="EG324">
        <v>21609.9</v>
      </c>
      <c r="EH324">
        <v>22009</v>
      </c>
      <c r="EI324">
        <v>28146.5</v>
      </c>
      <c r="EJ324">
        <v>29636</v>
      </c>
      <c r="EK324">
        <v>33212.300000000003</v>
      </c>
      <c r="EL324">
        <v>35374.199999999997</v>
      </c>
      <c r="EM324">
        <v>39724.6</v>
      </c>
      <c r="EN324">
        <v>42348.4</v>
      </c>
      <c r="EO324">
        <v>2.2263299999999999</v>
      </c>
      <c r="EP324">
        <v>2.1669200000000002</v>
      </c>
      <c r="EQ324">
        <v>0.122555</v>
      </c>
      <c r="ER324">
        <v>0</v>
      </c>
      <c r="ES324">
        <v>31.4526</v>
      </c>
      <c r="ET324">
        <v>999.9</v>
      </c>
      <c r="EU324">
        <v>67.900000000000006</v>
      </c>
      <c r="EV324">
        <v>36.9</v>
      </c>
      <c r="EW324">
        <v>42.209800000000001</v>
      </c>
      <c r="EX324">
        <v>57.474899999999998</v>
      </c>
      <c r="EY324">
        <v>-2.4799699999999998</v>
      </c>
      <c r="EZ324">
        <v>2</v>
      </c>
      <c r="FA324">
        <v>0.50470499999999996</v>
      </c>
      <c r="FB324">
        <v>0.48654399999999998</v>
      </c>
      <c r="FC324">
        <v>20.271599999999999</v>
      </c>
      <c r="FD324">
        <v>5.2187900000000003</v>
      </c>
      <c r="FE324">
        <v>12.0077</v>
      </c>
      <c r="FF324">
        <v>4.9863499999999998</v>
      </c>
      <c r="FG324">
        <v>3.2844799999999998</v>
      </c>
      <c r="FH324">
        <v>9999</v>
      </c>
      <c r="FI324">
        <v>9999</v>
      </c>
      <c r="FJ324">
        <v>9999</v>
      </c>
      <c r="FK324">
        <v>999.9</v>
      </c>
      <c r="FL324">
        <v>1.8658300000000001</v>
      </c>
      <c r="FM324">
        <v>1.8622000000000001</v>
      </c>
      <c r="FN324">
        <v>1.8642799999999999</v>
      </c>
      <c r="FO324">
        <v>1.8603499999999999</v>
      </c>
      <c r="FP324">
        <v>1.8610800000000001</v>
      </c>
      <c r="FQ324">
        <v>1.8602000000000001</v>
      </c>
      <c r="FR324">
        <v>1.86188</v>
      </c>
      <c r="FS324">
        <v>1.85839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-5.98</v>
      </c>
      <c r="GH324">
        <v>0.1482</v>
      </c>
      <c r="GI324">
        <v>-2.9546745296188361</v>
      </c>
      <c r="GJ324">
        <v>-2.737337881603403E-3</v>
      </c>
      <c r="GK324">
        <v>1.2769921614711079E-6</v>
      </c>
      <c r="GL324">
        <v>-3.2469241445839119E-10</v>
      </c>
      <c r="GM324">
        <v>0.14817000000000749</v>
      </c>
      <c r="GN324">
        <v>0</v>
      </c>
      <c r="GO324">
        <v>0</v>
      </c>
      <c r="GP324">
        <v>0</v>
      </c>
      <c r="GQ324">
        <v>4</v>
      </c>
      <c r="GR324">
        <v>2074</v>
      </c>
      <c r="GS324">
        <v>4</v>
      </c>
      <c r="GT324">
        <v>30</v>
      </c>
      <c r="GU324">
        <v>26.9</v>
      </c>
      <c r="GV324">
        <v>26.8</v>
      </c>
      <c r="GW324">
        <v>4.8950199999999997</v>
      </c>
      <c r="GX324">
        <v>2.4609399999999999</v>
      </c>
      <c r="GY324">
        <v>2.04834</v>
      </c>
      <c r="GZ324">
        <v>2.6074199999999998</v>
      </c>
      <c r="HA324">
        <v>2.1972700000000001</v>
      </c>
      <c r="HB324">
        <v>2.34253</v>
      </c>
      <c r="HC324">
        <v>40.323700000000002</v>
      </c>
      <c r="HD324">
        <v>16.005800000000001</v>
      </c>
      <c r="HE324">
        <v>18</v>
      </c>
      <c r="HF324">
        <v>712.68899999999996</v>
      </c>
      <c r="HG324">
        <v>737.64300000000003</v>
      </c>
      <c r="HH324">
        <v>30.999500000000001</v>
      </c>
      <c r="HI324">
        <v>33.738900000000001</v>
      </c>
      <c r="HJ324">
        <v>29.9998</v>
      </c>
      <c r="HK324">
        <v>33.638800000000003</v>
      </c>
      <c r="HL324">
        <v>33.630800000000001</v>
      </c>
      <c r="HM324">
        <v>97.913600000000002</v>
      </c>
      <c r="HN324">
        <v>25.188600000000001</v>
      </c>
      <c r="HO324">
        <v>76.302899999999994</v>
      </c>
      <c r="HP324">
        <v>31</v>
      </c>
      <c r="HQ324">
        <v>2063.1799999999998</v>
      </c>
      <c r="HR324">
        <v>35.148499999999999</v>
      </c>
      <c r="HS324">
        <v>99.172600000000003</v>
      </c>
      <c r="HT324">
        <v>98.2136</v>
      </c>
    </row>
    <row r="325" spans="1:228" x14ac:dyDescent="0.2">
      <c r="A325">
        <v>310</v>
      </c>
      <c r="B325">
        <v>1670268478.5999999</v>
      </c>
      <c r="C325">
        <v>1234</v>
      </c>
      <c r="D325" t="s">
        <v>979</v>
      </c>
      <c r="E325" t="s">
        <v>980</v>
      </c>
      <c r="F325">
        <v>4</v>
      </c>
      <c r="G325">
        <v>1670268476.5999999</v>
      </c>
      <c r="H325">
        <f t="shared" si="136"/>
        <v>7.5087681574970209E-4</v>
      </c>
      <c r="I325">
        <f t="shared" si="137"/>
        <v>0.75087681574970211</v>
      </c>
      <c r="J325">
        <f t="shared" si="138"/>
        <v>23.926017188044323</v>
      </c>
      <c r="K325">
        <f t="shared" si="139"/>
        <v>2034.552857142857</v>
      </c>
      <c r="L325">
        <f t="shared" si="140"/>
        <v>1144.7137753268635</v>
      </c>
      <c r="M325">
        <f t="shared" si="141"/>
        <v>115.58029610825878</v>
      </c>
      <c r="N325">
        <f t="shared" si="142"/>
        <v>205.42621810358574</v>
      </c>
      <c r="O325">
        <f t="shared" si="143"/>
        <v>4.5432475748971371E-2</v>
      </c>
      <c r="P325">
        <f t="shared" si="144"/>
        <v>3.6761284803796626</v>
      </c>
      <c r="Q325">
        <f t="shared" si="145"/>
        <v>4.5122832043751199E-2</v>
      </c>
      <c r="R325">
        <f t="shared" si="146"/>
        <v>2.8229414176194602E-2</v>
      </c>
      <c r="S325">
        <f t="shared" si="147"/>
        <v>226.11280976397049</v>
      </c>
      <c r="T325">
        <f t="shared" si="148"/>
        <v>34.120288917921073</v>
      </c>
      <c r="U325">
        <f t="shared" si="149"/>
        <v>33.443371428571432</v>
      </c>
      <c r="V325">
        <f t="shared" si="150"/>
        <v>5.1793384998685488</v>
      </c>
      <c r="W325">
        <f t="shared" si="151"/>
        <v>69.898405160831174</v>
      </c>
      <c r="X325">
        <f t="shared" si="152"/>
        <v>3.5719592219265728</v>
      </c>
      <c r="Y325">
        <f t="shared" si="153"/>
        <v>5.1102156246737724</v>
      </c>
      <c r="Z325">
        <f t="shared" si="154"/>
        <v>1.607379277941976</v>
      </c>
      <c r="AA325">
        <f t="shared" si="155"/>
        <v>-33.113667574561859</v>
      </c>
      <c r="AB325">
        <f t="shared" si="156"/>
        <v>-47.502697791502342</v>
      </c>
      <c r="AC325">
        <f t="shared" si="157"/>
        <v>-2.9687931265160774</v>
      </c>
      <c r="AD325">
        <f t="shared" si="158"/>
        <v>142.5276512713902</v>
      </c>
      <c r="AE325">
        <f t="shared" si="159"/>
        <v>47.726660101626571</v>
      </c>
      <c r="AF325">
        <f t="shared" si="160"/>
        <v>0.76927398826046567</v>
      </c>
      <c r="AG325">
        <f t="shared" si="161"/>
        <v>23.926017188044323</v>
      </c>
      <c r="AH325">
        <v>2129.0118149008222</v>
      </c>
      <c r="AI325">
        <v>2111.81296969697</v>
      </c>
      <c r="AJ325">
        <v>1.7581465646456089</v>
      </c>
      <c r="AK325">
        <v>64.412612484880171</v>
      </c>
      <c r="AL325">
        <f t="shared" si="162"/>
        <v>0.75087681574970211</v>
      </c>
      <c r="AM325">
        <v>35.069635284309143</v>
      </c>
      <c r="AN325">
        <v>35.372460882352946</v>
      </c>
      <c r="AO325">
        <v>-3.480000018143945E-4</v>
      </c>
      <c r="AP325">
        <v>92.771630971899214</v>
      </c>
      <c r="AQ325">
        <v>0</v>
      </c>
      <c r="AR325">
        <v>0</v>
      </c>
      <c r="AS325">
        <f t="shared" si="163"/>
        <v>1</v>
      </c>
      <c r="AT325">
        <f t="shared" si="164"/>
        <v>0</v>
      </c>
      <c r="AU325">
        <f t="shared" si="165"/>
        <v>47226.816677024821</v>
      </c>
      <c r="AV325">
        <f t="shared" si="166"/>
        <v>1199.984285714286</v>
      </c>
      <c r="AW325">
        <f t="shared" si="167"/>
        <v>1025.9118351108657</v>
      </c>
      <c r="AX325">
        <f t="shared" si="168"/>
        <v>0.85493772487211839</v>
      </c>
      <c r="AY325">
        <f t="shared" si="169"/>
        <v>0.18842980900318851</v>
      </c>
      <c r="AZ325">
        <v>2.7</v>
      </c>
      <c r="BA325">
        <v>0.5</v>
      </c>
      <c r="BB325" t="s">
        <v>355</v>
      </c>
      <c r="BC325">
        <v>2</v>
      </c>
      <c r="BD325" t="b">
        <v>1</v>
      </c>
      <c r="BE325">
        <v>1670268476.5999999</v>
      </c>
      <c r="BF325">
        <v>2034.552857142857</v>
      </c>
      <c r="BG325">
        <v>2055.0271428571432</v>
      </c>
      <c r="BH325">
        <v>35.37688571428572</v>
      </c>
      <c r="BI325">
        <v>35.068657142857141</v>
      </c>
      <c r="BJ325">
        <v>2040.535714285714</v>
      </c>
      <c r="BK325">
        <v>35.228742857142862</v>
      </c>
      <c r="BL325">
        <v>650.02428571428572</v>
      </c>
      <c r="BM325">
        <v>100.8687142857143</v>
      </c>
      <c r="BN325">
        <v>0.1000157142857143</v>
      </c>
      <c r="BO325">
        <v>33.203685714285712</v>
      </c>
      <c r="BP325">
        <v>33.443371428571432</v>
      </c>
      <c r="BQ325">
        <v>999.89999999999986</v>
      </c>
      <c r="BR325">
        <v>0</v>
      </c>
      <c r="BS325">
        <v>0</v>
      </c>
      <c r="BT325">
        <v>9011.0714285714294</v>
      </c>
      <c r="BU325">
        <v>0</v>
      </c>
      <c r="BV325">
        <v>98.722814285714293</v>
      </c>
      <c r="BW325">
        <v>-20.474599999999999</v>
      </c>
      <c r="BX325">
        <v>2109.17</v>
      </c>
      <c r="BY325">
        <v>2129.712857142857</v>
      </c>
      <c r="BZ325">
        <v>0.30825542857142862</v>
      </c>
      <c r="CA325">
        <v>2055.0271428571432</v>
      </c>
      <c r="CB325">
        <v>35.068657142857141</v>
      </c>
      <c r="CC325">
        <v>3.5684200000000001</v>
      </c>
      <c r="CD325">
        <v>3.5373271428571429</v>
      </c>
      <c r="CE325">
        <v>26.948814285714281</v>
      </c>
      <c r="CF325">
        <v>26.799957142857149</v>
      </c>
      <c r="CG325">
        <v>1199.984285714286</v>
      </c>
      <c r="CH325">
        <v>0.49999142857142848</v>
      </c>
      <c r="CI325">
        <v>0.50000857142857147</v>
      </c>
      <c r="CJ325">
        <v>0</v>
      </c>
      <c r="CK325">
        <v>974.60342857142859</v>
      </c>
      <c r="CL325">
        <v>4.9990899999999998</v>
      </c>
      <c r="CM325">
        <v>10284.257142857139</v>
      </c>
      <c r="CN325">
        <v>9557.7085714285695</v>
      </c>
      <c r="CO325">
        <v>43.625</v>
      </c>
      <c r="CP325">
        <v>45.311999999999998</v>
      </c>
      <c r="CQ325">
        <v>44.436999999999998</v>
      </c>
      <c r="CR325">
        <v>44.375</v>
      </c>
      <c r="CS325">
        <v>44.936999999999998</v>
      </c>
      <c r="CT325">
        <v>597.48428571428565</v>
      </c>
      <c r="CU325">
        <v>597.50142857142862</v>
      </c>
      <c r="CV325">
        <v>0</v>
      </c>
      <c r="CW325">
        <v>1670268497.5999999</v>
      </c>
      <c r="CX325">
        <v>0</v>
      </c>
      <c r="CY325">
        <v>1670266866.0999999</v>
      </c>
      <c r="CZ325" t="s">
        <v>356</v>
      </c>
      <c r="DA325">
        <v>1670266861.5999999</v>
      </c>
      <c r="DB325">
        <v>1670266866.0999999</v>
      </c>
      <c r="DC325">
        <v>4</v>
      </c>
      <c r="DD325">
        <v>8.4000000000000005E-2</v>
      </c>
      <c r="DE325">
        <v>1.7999999999999999E-2</v>
      </c>
      <c r="DF325">
        <v>-3.9009999999999998</v>
      </c>
      <c r="DG325">
        <v>0.14799999999999999</v>
      </c>
      <c r="DH325">
        <v>415</v>
      </c>
      <c r="DI325">
        <v>36</v>
      </c>
      <c r="DJ325">
        <v>0.66</v>
      </c>
      <c r="DK325">
        <v>0.36</v>
      </c>
      <c r="DL325">
        <v>-20.474656097560981</v>
      </c>
      <c r="DM325">
        <v>0.23680557491285939</v>
      </c>
      <c r="DN325">
        <v>6.391602359796654E-2</v>
      </c>
      <c r="DO325">
        <v>0</v>
      </c>
      <c r="DP325">
        <v>0.32611229268292691</v>
      </c>
      <c r="DQ325">
        <v>-0.122647003484321</v>
      </c>
      <c r="DR325">
        <v>1.2223467408035749E-2</v>
      </c>
      <c r="DS325">
        <v>0</v>
      </c>
      <c r="DT325">
        <v>0</v>
      </c>
      <c r="DU325">
        <v>0</v>
      </c>
      <c r="DV325">
        <v>0</v>
      </c>
      <c r="DW325">
        <v>-1</v>
      </c>
      <c r="DX325">
        <v>0</v>
      </c>
      <c r="DY325">
        <v>2</v>
      </c>
      <c r="DZ325" t="s">
        <v>365</v>
      </c>
      <c r="EA325">
        <v>3.2962400000000001</v>
      </c>
      <c r="EB325">
        <v>2.62541</v>
      </c>
      <c r="EC325">
        <v>0.28565099999999999</v>
      </c>
      <c r="ED325">
        <v>0.28512999999999999</v>
      </c>
      <c r="EE325">
        <v>0.14263300000000001</v>
      </c>
      <c r="EF325">
        <v>0.14025399999999999</v>
      </c>
      <c r="EG325">
        <v>21593.9</v>
      </c>
      <c r="EH325">
        <v>21993.3</v>
      </c>
      <c r="EI325">
        <v>28146.7</v>
      </c>
      <c r="EJ325">
        <v>29636.799999999999</v>
      </c>
      <c r="EK325">
        <v>33213.199999999997</v>
      </c>
      <c r="EL325">
        <v>35375</v>
      </c>
      <c r="EM325">
        <v>39724.5</v>
      </c>
      <c r="EN325">
        <v>42349.3</v>
      </c>
      <c r="EO325">
        <v>2.2265799999999998</v>
      </c>
      <c r="EP325">
        <v>2.16682</v>
      </c>
      <c r="EQ325">
        <v>0.123158</v>
      </c>
      <c r="ER325">
        <v>0</v>
      </c>
      <c r="ES325">
        <v>31.449100000000001</v>
      </c>
      <c r="ET325">
        <v>999.9</v>
      </c>
      <c r="EU325">
        <v>67.900000000000006</v>
      </c>
      <c r="EV325">
        <v>36.9</v>
      </c>
      <c r="EW325">
        <v>42.2102</v>
      </c>
      <c r="EX325">
        <v>57.414900000000003</v>
      </c>
      <c r="EY325">
        <v>-2.7243599999999999</v>
      </c>
      <c r="EZ325">
        <v>2</v>
      </c>
      <c r="FA325">
        <v>0.50436999999999999</v>
      </c>
      <c r="FB325">
        <v>0.485989</v>
      </c>
      <c r="FC325">
        <v>20.271599999999999</v>
      </c>
      <c r="FD325">
        <v>5.2190899999999996</v>
      </c>
      <c r="FE325">
        <v>12.006500000000001</v>
      </c>
      <c r="FF325">
        <v>4.98665</v>
      </c>
      <c r="FG325">
        <v>3.2845</v>
      </c>
      <c r="FH325">
        <v>9999</v>
      </c>
      <c r="FI325">
        <v>9999</v>
      </c>
      <c r="FJ325">
        <v>9999</v>
      </c>
      <c r="FK325">
        <v>999.9</v>
      </c>
      <c r="FL325">
        <v>1.8658300000000001</v>
      </c>
      <c r="FM325">
        <v>1.8622000000000001</v>
      </c>
      <c r="FN325">
        <v>1.8642399999999999</v>
      </c>
      <c r="FO325">
        <v>1.8603499999999999</v>
      </c>
      <c r="FP325">
        <v>1.8610800000000001</v>
      </c>
      <c r="FQ325">
        <v>1.8602000000000001</v>
      </c>
      <c r="FR325">
        <v>1.86188</v>
      </c>
      <c r="FS325">
        <v>1.85839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-5.98</v>
      </c>
      <c r="GH325">
        <v>0.1482</v>
      </c>
      <c r="GI325">
        <v>-2.9546745296188361</v>
      </c>
      <c r="GJ325">
        <v>-2.737337881603403E-3</v>
      </c>
      <c r="GK325">
        <v>1.2769921614711079E-6</v>
      </c>
      <c r="GL325">
        <v>-3.2469241445839119E-10</v>
      </c>
      <c r="GM325">
        <v>0.14817000000000749</v>
      </c>
      <c r="GN325">
        <v>0</v>
      </c>
      <c r="GO325">
        <v>0</v>
      </c>
      <c r="GP325">
        <v>0</v>
      </c>
      <c r="GQ325">
        <v>4</v>
      </c>
      <c r="GR325">
        <v>2074</v>
      </c>
      <c r="GS325">
        <v>4</v>
      </c>
      <c r="GT325">
        <v>30</v>
      </c>
      <c r="GU325">
        <v>26.9</v>
      </c>
      <c r="GV325">
        <v>26.9</v>
      </c>
      <c r="GW325">
        <v>4.9072300000000002</v>
      </c>
      <c r="GX325">
        <v>2.4572799999999999</v>
      </c>
      <c r="GY325">
        <v>2.04834</v>
      </c>
      <c r="GZ325">
        <v>2.6061999999999999</v>
      </c>
      <c r="HA325">
        <v>2.1972700000000001</v>
      </c>
      <c r="HB325">
        <v>2.34131</v>
      </c>
      <c r="HC325">
        <v>40.323700000000002</v>
      </c>
      <c r="HD325">
        <v>16.005800000000001</v>
      </c>
      <c r="HE325">
        <v>18</v>
      </c>
      <c r="HF325">
        <v>712.87300000000005</v>
      </c>
      <c r="HG325">
        <v>737.50800000000004</v>
      </c>
      <c r="HH325">
        <v>30.999700000000001</v>
      </c>
      <c r="HI325">
        <v>33.735700000000001</v>
      </c>
      <c r="HJ325">
        <v>29.999700000000001</v>
      </c>
      <c r="HK325">
        <v>33.636299999999999</v>
      </c>
      <c r="HL325">
        <v>33.627600000000001</v>
      </c>
      <c r="HM325">
        <v>98.1494</v>
      </c>
      <c r="HN325">
        <v>25.188600000000001</v>
      </c>
      <c r="HO325">
        <v>76.302899999999994</v>
      </c>
      <c r="HP325">
        <v>31</v>
      </c>
      <c r="HQ325">
        <v>2069.87</v>
      </c>
      <c r="HR325">
        <v>35.166699999999999</v>
      </c>
      <c r="HS325">
        <v>99.172799999999995</v>
      </c>
      <c r="HT325">
        <v>98.215800000000002</v>
      </c>
    </row>
    <row r="326" spans="1:228" x14ac:dyDescent="0.2">
      <c r="A326">
        <v>311</v>
      </c>
      <c r="B326">
        <v>1670268482.5999999</v>
      </c>
      <c r="C326">
        <v>1238</v>
      </c>
      <c r="D326" t="s">
        <v>981</v>
      </c>
      <c r="E326" t="s">
        <v>982</v>
      </c>
      <c r="F326">
        <v>4</v>
      </c>
      <c r="G326">
        <v>1670268480.2874999</v>
      </c>
      <c r="H326">
        <f t="shared" si="136"/>
        <v>7.3946883530929218E-4</v>
      </c>
      <c r="I326">
        <f t="shared" si="137"/>
        <v>0.73946883530929219</v>
      </c>
      <c r="J326">
        <f t="shared" si="138"/>
        <v>24.258971911769187</v>
      </c>
      <c r="K326">
        <f t="shared" si="139"/>
        <v>2040.8025</v>
      </c>
      <c r="L326">
        <f t="shared" si="140"/>
        <v>1124.9220306316643</v>
      </c>
      <c r="M326">
        <f t="shared" si="141"/>
        <v>113.58290689205525</v>
      </c>
      <c r="N326">
        <f t="shared" si="142"/>
        <v>206.05897478282429</v>
      </c>
      <c r="O326">
        <f t="shared" si="143"/>
        <v>4.4680922585172499E-2</v>
      </c>
      <c r="P326">
        <f t="shared" si="144"/>
        <v>3.6740802202795417</v>
      </c>
      <c r="Q326">
        <f t="shared" si="145"/>
        <v>4.4381236309983363E-2</v>
      </c>
      <c r="R326">
        <f t="shared" si="146"/>
        <v>2.7765030566811292E-2</v>
      </c>
      <c r="S326">
        <f t="shared" si="147"/>
        <v>226.11594583468181</v>
      </c>
      <c r="T326">
        <f t="shared" si="148"/>
        <v>34.128411855565624</v>
      </c>
      <c r="U326">
        <f t="shared" si="149"/>
        <v>33.447924999999998</v>
      </c>
      <c r="V326">
        <f t="shared" si="150"/>
        <v>5.1806595361334891</v>
      </c>
      <c r="W326">
        <f t="shared" si="151"/>
        <v>69.863813424724412</v>
      </c>
      <c r="X326">
        <f t="shared" si="152"/>
        <v>3.5712410961407262</v>
      </c>
      <c r="Y326">
        <f t="shared" si="153"/>
        <v>5.1117179568054958</v>
      </c>
      <c r="Z326">
        <f t="shared" si="154"/>
        <v>1.6094184399927629</v>
      </c>
      <c r="AA326">
        <f t="shared" si="155"/>
        <v>-32.610575637139789</v>
      </c>
      <c r="AB326">
        <f t="shared" si="156"/>
        <v>-47.3404060677343</v>
      </c>
      <c r="AC326">
        <f t="shared" si="157"/>
        <v>-2.9604416945489724</v>
      </c>
      <c r="AD326">
        <f t="shared" si="158"/>
        <v>143.20452243525875</v>
      </c>
      <c r="AE326">
        <f t="shared" si="159"/>
        <v>47.529948202920274</v>
      </c>
      <c r="AF326">
        <f t="shared" si="160"/>
        <v>0.75735334976297342</v>
      </c>
      <c r="AG326">
        <f t="shared" si="161"/>
        <v>24.258971911769187</v>
      </c>
      <c r="AH326">
        <v>2135.9521113817582</v>
      </c>
      <c r="AI326">
        <v>2118.7533939393929</v>
      </c>
      <c r="AJ326">
        <v>1.721498872070101</v>
      </c>
      <c r="AK326">
        <v>64.412612484880171</v>
      </c>
      <c r="AL326">
        <f t="shared" si="162"/>
        <v>0.73946883530929219</v>
      </c>
      <c r="AM326">
        <v>35.068457576823427</v>
      </c>
      <c r="AN326">
        <v>35.367047941176473</v>
      </c>
      <c r="AO326">
        <v>-4.0572442636871778E-4</v>
      </c>
      <c r="AP326">
        <v>92.771630971899214</v>
      </c>
      <c r="AQ326">
        <v>0</v>
      </c>
      <c r="AR326">
        <v>0</v>
      </c>
      <c r="AS326">
        <f t="shared" si="163"/>
        <v>1</v>
      </c>
      <c r="AT326">
        <f t="shared" si="164"/>
        <v>0</v>
      </c>
      <c r="AU326">
        <f t="shared" si="165"/>
        <v>47189.453404996471</v>
      </c>
      <c r="AV326">
        <f t="shared" si="166"/>
        <v>1199.99875</v>
      </c>
      <c r="AW326">
        <f t="shared" si="167"/>
        <v>1025.9244139039802</v>
      </c>
      <c r="AX326">
        <f t="shared" si="168"/>
        <v>0.85493790214696497</v>
      </c>
      <c r="AY326">
        <f t="shared" si="169"/>
        <v>0.18843015114364228</v>
      </c>
      <c r="AZ326">
        <v>2.7</v>
      </c>
      <c r="BA326">
        <v>0.5</v>
      </c>
      <c r="BB326" t="s">
        <v>355</v>
      </c>
      <c r="BC326">
        <v>2</v>
      </c>
      <c r="BD326" t="b">
        <v>1</v>
      </c>
      <c r="BE326">
        <v>1670268480.2874999</v>
      </c>
      <c r="BF326">
        <v>2040.8025</v>
      </c>
      <c r="BG326">
        <v>2061.1875</v>
      </c>
      <c r="BH326">
        <v>35.369475000000001</v>
      </c>
      <c r="BI326">
        <v>35.066012499999999</v>
      </c>
      <c r="BJ326">
        <v>2046.7962500000001</v>
      </c>
      <c r="BK326">
        <v>35.221312500000003</v>
      </c>
      <c r="BL326">
        <v>650.00737499999991</v>
      </c>
      <c r="BM326">
        <v>100.869625</v>
      </c>
      <c r="BN326">
        <v>9.9956712500000003E-2</v>
      </c>
      <c r="BO326">
        <v>33.208925000000001</v>
      </c>
      <c r="BP326">
        <v>33.447924999999998</v>
      </c>
      <c r="BQ326">
        <v>999.9</v>
      </c>
      <c r="BR326">
        <v>0</v>
      </c>
      <c r="BS326">
        <v>0</v>
      </c>
      <c r="BT326">
        <v>9003.9050000000007</v>
      </c>
      <c r="BU326">
        <v>0</v>
      </c>
      <c r="BV326">
        <v>92.051900000000003</v>
      </c>
      <c r="BW326">
        <v>-20.3871875</v>
      </c>
      <c r="BX326">
        <v>2115.6312499999999</v>
      </c>
      <c r="BY326">
        <v>2136.09375</v>
      </c>
      <c r="BZ326">
        <v>0.303456375</v>
      </c>
      <c r="CA326">
        <v>2061.1875</v>
      </c>
      <c r="CB326">
        <v>35.066012499999999</v>
      </c>
      <c r="CC326">
        <v>3.5677062500000001</v>
      </c>
      <c r="CD326">
        <v>3.5370974999999998</v>
      </c>
      <c r="CE326">
        <v>26.945437500000001</v>
      </c>
      <c r="CF326">
        <v>26.798874999999999</v>
      </c>
      <c r="CG326">
        <v>1199.99875</v>
      </c>
      <c r="CH326">
        <v>0.49998662500000002</v>
      </c>
      <c r="CI326">
        <v>0.50001337499999998</v>
      </c>
      <c r="CJ326">
        <v>0</v>
      </c>
      <c r="CK326">
        <v>974.24924999999996</v>
      </c>
      <c r="CL326">
        <v>4.9990899999999998</v>
      </c>
      <c r="CM326">
        <v>10281.299999999999</v>
      </c>
      <c r="CN326">
        <v>9557.8012500000004</v>
      </c>
      <c r="CO326">
        <v>43.625</v>
      </c>
      <c r="CP326">
        <v>45.311999999999998</v>
      </c>
      <c r="CQ326">
        <v>44.436999999999998</v>
      </c>
      <c r="CR326">
        <v>44.375</v>
      </c>
      <c r="CS326">
        <v>44.936999999999998</v>
      </c>
      <c r="CT326">
        <v>597.48624999999993</v>
      </c>
      <c r="CU326">
        <v>597.51749999999993</v>
      </c>
      <c r="CV326">
        <v>0</v>
      </c>
      <c r="CW326">
        <v>1670268501.8</v>
      </c>
      <c r="CX326">
        <v>0</v>
      </c>
      <c r="CY326">
        <v>1670266866.0999999</v>
      </c>
      <c r="CZ326" t="s">
        <v>356</v>
      </c>
      <c r="DA326">
        <v>1670266861.5999999</v>
      </c>
      <c r="DB326">
        <v>1670266866.0999999</v>
      </c>
      <c r="DC326">
        <v>4</v>
      </c>
      <c r="DD326">
        <v>8.4000000000000005E-2</v>
      </c>
      <c r="DE326">
        <v>1.7999999999999999E-2</v>
      </c>
      <c r="DF326">
        <v>-3.9009999999999998</v>
      </c>
      <c r="DG326">
        <v>0.14799999999999999</v>
      </c>
      <c r="DH326">
        <v>415</v>
      </c>
      <c r="DI326">
        <v>36</v>
      </c>
      <c r="DJ326">
        <v>0.66</v>
      </c>
      <c r="DK326">
        <v>0.36</v>
      </c>
      <c r="DL326">
        <v>-20.457004999999999</v>
      </c>
      <c r="DM326">
        <v>0.35829568480303831</v>
      </c>
      <c r="DN326">
        <v>6.0866431429811699E-2</v>
      </c>
      <c r="DO326">
        <v>0</v>
      </c>
      <c r="DP326">
        <v>0.31857334999999998</v>
      </c>
      <c r="DQ326">
        <v>-0.1125985440900575</v>
      </c>
      <c r="DR326">
        <v>1.0958195927136E-2</v>
      </c>
      <c r="DS326">
        <v>0</v>
      </c>
      <c r="DT326">
        <v>0</v>
      </c>
      <c r="DU326">
        <v>0</v>
      </c>
      <c r="DV326">
        <v>0</v>
      </c>
      <c r="DW326">
        <v>-1</v>
      </c>
      <c r="DX326">
        <v>0</v>
      </c>
      <c r="DY326">
        <v>2</v>
      </c>
      <c r="DZ326" t="s">
        <v>365</v>
      </c>
      <c r="EA326">
        <v>3.29616</v>
      </c>
      <c r="EB326">
        <v>2.6251500000000001</v>
      </c>
      <c r="EC326">
        <v>0.28617500000000001</v>
      </c>
      <c r="ED326">
        <v>0.28564800000000001</v>
      </c>
      <c r="EE326">
        <v>0.142619</v>
      </c>
      <c r="EF326">
        <v>0.14024400000000001</v>
      </c>
      <c r="EG326">
        <v>21578.1</v>
      </c>
      <c r="EH326">
        <v>21977.3</v>
      </c>
      <c r="EI326">
        <v>28146.9</v>
      </c>
      <c r="EJ326">
        <v>29636.7</v>
      </c>
      <c r="EK326">
        <v>33214.1</v>
      </c>
      <c r="EL326">
        <v>35375.199999999997</v>
      </c>
      <c r="EM326">
        <v>39724.9</v>
      </c>
      <c r="EN326">
        <v>42349</v>
      </c>
      <c r="EO326">
        <v>2.22655</v>
      </c>
      <c r="EP326">
        <v>2.16703</v>
      </c>
      <c r="EQ326">
        <v>0.123471</v>
      </c>
      <c r="ER326">
        <v>0</v>
      </c>
      <c r="ES326">
        <v>31.446999999999999</v>
      </c>
      <c r="ET326">
        <v>999.9</v>
      </c>
      <c r="EU326">
        <v>67.900000000000006</v>
      </c>
      <c r="EV326">
        <v>36.9</v>
      </c>
      <c r="EW326">
        <v>42.209400000000002</v>
      </c>
      <c r="EX326">
        <v>57.594900000000003</v>
      </c>
      <c r="EY326">
        <v>-2.5600999999999998</v>
      </c>
      <c r="EZ326">
        <v>2</v>
      </c>
      <c r="FA326">
        <v>0.50406499999999999</v>
      </c>
      <c r="FB326">
        <v>0.48663699999999999</v>
      </c>
      <c r="FC326">
        <v>20.271699999999999</v>
      </c>
      <c r="FD326">
        <v>5.2195400000000003</v>
      </c>
      <c r="FE326">
        <v>12.007899999999999</v>
      </c>
      <c r="FF326">
        <v>4.9865000000000004</v>
      </c>
      <c r="FG326">
        <v>3.2845</v>
      </c>
      <c r="FH326">
        <v>9999</v>
      </c>
      <c r="FI326">
        <v>9999</v>
      </c>
      <c r="FJ326">
        <v>9999</v>
      </c>
      <c r="FK326">
        <v>999.9</v>
      </c>
      <c r="FL326">
        <v>1.8658300000000001</v>
      </c>
      <c r="FM326">
        <v>1.86222</v>
      </c>
      <c r="FN326">
        <v>1.86425</v>
      </c>
      <c r="FO326">
        <v>1.8603499999999999</v>
      </c>
      <c r="FP326">
        <v>1.86107</v>
      </c>
      <c r="FQ326">
        <v>1.8602000000000001</v>
      </c>
      <c r="FR326">
        <v>1.86188</v>
      </c>
      <c r="FS326">
        <v>1.8583799999999999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-6</v>
      </c>
      <c r="GH326">
        <v>0.1482</v>
      </c>
      <c r="GI326">
        <v>-2.9546745296188361</v>
      </c>
      <c r="GJ326">
        <v>-2.737337881603403E-3</v>
      </c>
      <c r="GK326">
        <v>1.2769921614711079E-6</v>
      </c>
      <c r="GL326">
        <v>-3.2469241445839119E-10</v>
      </c>
      <c r="GM326">
        <v>0.14817000000000749</v>
      </c>
      <c r="GN326">
        <v>0</v>
      </c>
      <c r="GO326">
        <v>0</v>
      </c>
      <c r="GP326">
        <v>0</v>
      </c>
      <c r="GQ326">
        <v>4</v>
      </c>
      <c r="GR326">
        <v>2074</v>
      </c>
      <c r="GS326">
        <v>4</v>
      </c>
      <c r="GT326">
        <v>30</v>
      </c>
      <c r="GU326">
        <v>27</v>
      </c>
      <c r="GV326">
        <v>26.9</v>
      </c>
      <c r="GW326">
        <v>4.9182100000000002</v>
      </c>
      <c r="GX326">
        <v>2.4511699999999998</v>
      </c>
      <c r="GY326">
        <v>2.04834</v>
      </c>
      <c r="GZ326">
        <v>2.6061999999999999</v>
      </c>
      <c r="HA326">
        <v>2.1972700000000001</v>
      </c>
      <c r="HB326">
        <v>2.3290999999999999</v>
      </c>
      <c r="HC326">
        <v>40.323700000000002</v>
      </c>
      <c r="HD326">
        <v>16.005800000000001</v>
      </c>
      <c r="HE326">
        <v>18</v>
      </c>
      <c r="HF326">
        <v>712.822</v>
      </c>
      <c r="HG326">
        <v>737.67399999999998</v>
      </c>
      <c r="HH326">
        <v>31</v>
      </c>
      <c r="HI326">
        <v>33.732799999999997</v>
      </c>
      <c r="HJ326">
        <v>29.999700000000001</v>
      </c>
      <c r="HK326">
        <v>33.633699999999997</v>
      </c>
      <c r="HL326">
        <v>33.625500000000002</v>
      </c>
      <c r="HM326">
        <v>98.3857</v>
      </c>
      <c r="HN326">
        <v>24.909300000000002</v>
      </c>
      <c r="HO326">
        <v>76.302899999999994</v>
      </c>
      <c r="HP326">
        <v>31</v>
      </c>
      <c r="HQ326">
        <v>2076.56</v>
      </c>
      <c r="HR326">
        <v>35.191000000000003</v>
      </c>
      <c r="HS326">
        <v>99.173599999999993</v>
      </c>
      <c r="HT326">
        <v>98.215299999999999</v>
      </c>
    </row>
    <row r="327" spans="1:228" x14ac:dyDescent="0.2">
      <c r="A327">
        <v>312</v>
      </c>
      <c r="B327">
        <v>1670268486.5999999</v>
      </c>
      <c r="C327">
        <v>1242</v>
      </c>
      <c r="D327" t="s">
        <v>983</v>
      </c>
      <c r="E327" t="s">
        <v>984</v>
      </c>
      <c r="F327">
        <v>4</v>
      </c>
      <c r="G327">
        <v>1670268484.5999999</v>
      </c>
      <c r="H327">
        <f t="shared" si="136"/>
        <v>7.4442848451203877E-4</v>
      </c>
      <c r="I327">
        <f t="shared" si="137"/>
        <v>0.7444284845120388</v>
      </c>
      <c r="J327">
        <f t="shared" si="138"/>
        <v>24.36894163210723</v>
      </c>
      <c r="K327">
        <f t="shared" si="139"/>
        <v>2047.8542857142861</v>
      </c>
      <c r="L327">
        <f t="shared" si="140"/>
        <v>1132.2179414825368</v>
      </c>
      <c r="M327">
        <f t="shared" si="141"/>
        <v>114.32086375687445</v>
      </c>
      <c r="N327">
        <f t="shared" si="142"/>
        <v>206.7733271250986</v>
      </c>
      <c r="O327">
        <f t="shared" si="143"/>
        <v>4.4911225644768127E-2</v>
      </c>
      <c r="P327">
        <f t="shared" si="144"/>
        <v>3.6655645167875495</v>
      </c>
      <c r="Q327">
        <f t="shared" si="145"/>
        <v>4.4607755042194303E-2</v>
      </c>
      <c r="R327">
        <f t="shared" si="146"/>
        <v>2.7906941404682049E-2</v>
      </c>
      <c r="S327">
        <f t="shared" si="147"/>
        <v>226.11778187589286</v>
      </c>
      <c r="T327">
        <f t="shared" si="148"/>
        <v>34.130577938986683</v>
      </c>
      <c r="U327">
        <f t="shared" si="149"/>
        <v>33.454942857142854</v>
      </c>
      <c r="V327">
        <f t="shared" si="150"/>
        <v>5.1826960600795102</v>
      </c>
      <c r="W327">
        <f t="shared" si="151"/>
        <v>69.848647937971492</v>
      </c>
      <c r="X327">
        <f t="shared" si="152"/>
        <v>3.5707041145859848</v>
      </c>
      <c r="Y327">
        <f t="shared" si="153"/>
        <v>5.1120590304867726</v>
      </c>
      <c r="Z327">
        <f t="shared" si="154"/>
        <v>1.6119919454935254</v>
      </c>
      <c r="AA327">
        <f t="shared" si="155"/>
        <v>-32.82929616698091</v>
      </c>
      <c r="AB327">
        <f t="shared" si="156"/>
        <v>-48.382511629392134</v>
      </c>
      <c r="AC327">
        <f t="shared" si="157"/>
        <v>-3.0327608576082339</v>
      </c>
      <c r="AD327">
        <f t="shared" si="158"/>
        <v>141.87321322191161</v>
      </c>
      <c r="AE327">
        <f t="shared" si="159"/>
        <v>47.589624829799249</v>
      </c>
      <c r="AF327">
        <f t="shared" si="160"/>
        <v>0.72824659662993307</v>
      </c>
      <c r="AG327">
        <f t="shared" si="161"/>
        <v>24.36894163210723</v>
      </c>
      <c r="AH327">
        <v>2142.7093231428371</v>
      </c>
      <c r="AI327">
        <v>2125.503272727271</v>
      </c>
      <c r="AJ327">
        <v>1.71129884260385</v>
      </c>
      <c r="AK327">
        <v>64.412612484880171</v>
      </c>
      <c r="AL327">
        <f t="shared" si="162"/>
        <v>0.7444284845120388</v>
      </c>
      <c r="AM327">
        <v>35.063885000545348</v>
      </c>
      <c r="AN327">
        <v>35.363578823529423</v>
      </c>
      <c r="AO327">
        <v>-2.4943778393041649E-4</v>
      </c>
      <c r="AP327">
        <v>92.771630971899214</v>
      </c>
      <c r="AQ327">
        <v>0</v>
      </c>
      <c r="AR327">
        <v>0</v>
      </c>
      <c r="AS327">
        <f t="shared" si="163"/>
        <v>1</v>
      </c>
      <c r="AT327">
        <f t="shared" si="164"/>
        <v>0</v>
      </c>
      <c r="AU327">
        <f t="shared" si="165"/>
        <v>47037.305648598049</v>
      </c>
      <c r="AV327">
        <f t="shared" si="166"/>
        <v>1200.007142857143</v>
      </c>
      <c r="AW327">
        <f t="shared" si="167"/>
        <v>1025.9317211792193</v>
      </c>
      <c r="AX327">
        <f t="shared" si="168"/>
        <v>0.85493801206594411</v>
      </c>
      <c r="AY327">
        <f t="shared" si="169"/>
        <v>0.18843036328727208</v>
      </c>
      <c r="AZ327">
        <v>2.7</v>
      </c>
      <c r="BA327">
        <v>0.5</v>
      </c>
      <c r="BB327" t="s">
        <v>355</v>
      </c>
      <c r="BC327">
        <v>2</v>
      </c>
      <c r="BD327" t="b">
        <v>1</v>
      </c>
      <c r="BE327">
        <v>1670268484.5999999</v>
      </c>
      <c r="BF327">
        <v>2047.8542857142861</v>
      </c>
      <c r="BG327">
        <v>2068.241428571429</v>
      </c>
      <c r="BH327">
        <v>35.363757142857153</v>
      </c>
      <c r="BI327">
        <v>35.071957142857137</v>
      </c>
      <c r="BJ327">
        <v>2053.8557142857139</v>
      </c>
      <c r="BK327">
        <v>35.215557142857143</v>
      </c>
      <c r="BL327">
        <v>650.01071428571424</v>
      </c>
      <c r="BM327">
        <v>100.8707142857143</v>
      </c>
      <c r="BN327">
        <v>0.1000083714285714</v>
      </c>
      <c r="BO327">
        <v>33.210114285714283</v>
      </c>
      <c r="BP327">
        <v>33.454942857142854</v>
      </c>
      <c r="BQ327">
        <v>999.89999999999986</v>
      </c>
      <c r="BR327">
        <v>0</v>
      </c>
      <c r="BS327">
        <v>0</v>
      </c>
      <c r="BT327">
        <v>8974.3742857142861</v>
      </c>
      <c r="BU327">
        <v>0</v>
      </c>
      <c r="BV327">
        <v>91.029142857142844</v>
      </c>
      <c r="BW327">
        <v>-20.388057142857139</v>
      </c>
      <c r="BX327">
        <v>2122.928571428572</v>
      </c>
      <c r="BY327">
        <v>2143.4142857142861</v>
      </c>
      <c r="BZ327">
        <v>0.29177900000000001</v>
      </c>
      <c r="CA327">
        <v>2068.241428571429</v>
      </c>
      <c r="CB327">
        <v>35.071957142857137</v>
      </c>
      <c r="CC327">
        <v>3.567161428571429</v>
      </c>
      <c r="CD327">
        <v>3.5377299999999998</v>
      </c>
      <c r="CE327">
        <v>26.94284285714286</v>
      </c>
      <c r="CF327">
        <v>26.80191428571429</v>
      </c>
      <c r="CG327">
        <v>1200.007142857143</v>
      </c>
      <c r="CH327">
        <v>0.49998300000000001</v>
      </c>
      <c r="CI327">
        <v>0.50001700000000004</v>
      </c>
      <c r="CJ327">
        <v>0</v>
      </c>
      <c r="CK327">
        <v>973.762857142857</v>
      </c>
      <c r="CL327">
        <v>4.9990899999999998</v>
      </c>
      <c r="CM327">
        <v>10275.72857142857</v>
      </c>
      <c r="CN327">
        <v>9557.8514285714282</v>
      </c>
      <c r="CO327">
        <v>43.625</v>
      </c>
      <c r="CP327">
        <v>45.311999999999998</v>
      </c>
      <c r="CQ327">
        <v>44.436999999999998</v>
      </c>
      <c r="CR327">
        <v>44.375</v>
      </c>
      <c r="CS327">
        <v>44.936999999999998</v>
      </c>
      <c r="CT327">
        <v>597.48714285714289</v>
      </c>
      <c r="CU327">
        <v>597.52714285714285</v>
      </c>
      <c r="CV327">
        <v>0</v>
      </c>
      <c r="CW327">
        <v>1670268505.4000001</v>
      </c>
      <c r="CX327">
        <v>0</v>
      </c>
      <c r="CY327">
        <v>1670266866.0999999</v>
      </c>
      <c r="CZ327" t="s">
        <v>356</v>
      </c>
      <c r="DA327">
        <v>1670266861.5999999</v>
      </c>
      <c r="DB327">
        <v>1670266866.0999999</v>
      </c>
      <c r="DC327">
        <v>4</v>
      </c>
      <c r="DD327">
        <v>8.4000000000000005E-2</v>
      </c>
      <c r="DE327">
        <v>1.7999999999999999E-2</v>
      </c>
      <c r="DF327">
        <v>-3.9009999999999998</v>
      </c>
      <c r="DG327">
        <v>0.14799999999999999</v>
      </c>
      <c r="DH327">
        <v>415</v>
      </c>
      <c r="DI327">
        <v>36</v>
      </c>
      <c r="DJ327">
        <v>0.66</v>
      </c>
      <c r="DK327">
        <v>0.36</v>
      </c>
      <c r="DL327">
        <v>-20.42351463414634</v>
      </c>
      <c r="DM327">
        <v>0.18209268292683919</v>
      </c>
      <c r="DN327">
        <v>4.224218537038707E-2</v>
      </c>
      <c r="DO327">
        <v>0</v>
      </c>
      <c r="DP327">
        <v>0.3106683414634146</v>
      </c>
      <c r="DQ327">
        <v>-0.1063240766550524</v>
      </c>
      <c r="DR327">
        <v>1.068264104462378E-2</v>
      </c>
      <c r="DS327">
        <v>0</v>
      </c>
      <c r="DT327">
        <v>0</v>
      </c>
      <c r="DU327">
        <v>0</v>
      </c>
      <c r="DV327">
        <v>0</v>
      </c>
      <c r="DW327">
        <v>-1</v>
      </c>
      <c r="DX327">
        <v>0</v>
      </c>
      <c r="DY327">
        <v>2</v>
      </c>
      <c r="DZ327" t="s">
        <v>365</v>
      </c>
      <c r="EA327">
        <v>3.2959900000000002</v>
      </c>
      <c r="EB327">
        <v>2.6250499999999999</v>
      </c>
      <c r="EC327">
        <v>0.286686</v>
      </c>
      <c r="ED327">
        <v>0.28615699999999999</v>
      </c>
      <c r="EE327">
        <v>0.14260999999999999</v>
      </c>
      <c r="EF327">
        <v>0.14029900000000001</v>
      </c>
      <c r="EG327">
        <v>21562.7</v>
      </c>
      <c r="EH327">
        <v>21961.5</v>
      </c>
      <c r="EI327">
        <v>28147</v>
      </c>
      <c r="EJ327">
        <v>29636.7</v>
      </c>
      <c r="EK327">
        <v>33214.800000000003</v>
      </c>
      <c r="EL327">
        <v>35372.800000000003</v>
      </c>
      <c r="EM327">
        <v>39725.300000000003</v>
      </c>
      <c r="EN327">
        <v>42348.800000000003</v>
      </c>
      <c r="EO327">
        <v>2.2263299999999999</v>
      </c>
      <c r="EP327">
        <v>2.1672699999999998</v>
      </c>
      <c r="EQ327">
        <v>0.12425700000000001</v>
      </c>
      <c r="ER327">
        <v>0</v>
      </c>
      <c r="ES327">
        <v>31.446400000000001</v>
      </c>
      <c r="ET327">
        <v>999.9</v>
      </c>
      <c r="EU327">
        <v>67.900000000000006</v>
      </c>
      <c r="EV327">
        <v>36.9</v>
      </c>
      <c r="EW327">
        <v>42.207900000000002</v>
      </c>
      <c r="EX327">
        <v>57.234900000000003</v>
      </c>
      <c r="EY327">
        <v>-2.5721099999999999</v>
      </c>
      <c r="EZ327">
        <v>2</v>
      </c>
      <c r="FA327">
        <v>0.50351400000000002</v>
      </c>
      <c r="FB327">
        <v>0.48806100000000002</v>
      </c>
      <c r="FC327">
        <v>20.271599999999999</v>
      </c>
      <c r="FD327">
        <v>5.2198399999999996</v>
      </c>
      <c r="FE327">
        <v>12.005800000000001</v>
      </c>
      <c r="FF327">
        <v>4.98665</v>
      </c>
      <c r="FG327">
        <v>3.2844799999999998</v>
      </c>
      <c r="FH327">
        <v>9999</v>
      </c>
      <c r="FI327">
        <v>9999</v>
      </c>
      <c r="FJ327">
        <v>9999</v>
      </c>
      <c r="FK327">
        <v>999.9</v>
      </c>
      <c r="FL327">
        <v>1.8658399999999999</v>
      </c>
      <c r="FM327">
        <v>1.8622000000000001</v>
      </c>
      <c r="FN327">
        <v>1.86426</v>
      </c>
      <c r="FO327">
        <v>1.8603499999999999</v>
      </c>
      <c r="FP327">
        <v>1.8610899999999999</v>
      </c>
      <c r="FQ327">
        <v>1.8602000000000001</v>
      </c>
      <c r="FR327">
        <v>1.86188</v>
      </c>
      <c r="FS327">
        <v>1.8584099999999999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-6.01</v>
      </c>
      <c r="GH327">
        <v>0.1482</v>
      </c>
      <c r="GI327">
        <v>-2.9546745296188361</v>
      </c>
      <c r="GJ327">
        <v>-2.737337881603403E-3</v>
      </c>
      <c r="GK327">
        <v>1.2769921614711079E-6</v>
      </c>
      <c r="GL327">
        <v>-3.2469241445839119E-10</v>
      </c>
      <c r="GM327">
        <v>0.14817000000000749</v>
      </c>
      <c r="GN327">
        <v>0</v>
      </c>
      <c r="GO327">
        <v>0</v>
      </c>
      <c r="GP327">
        <v>0</v>
      </c>
      <c r="GQ327">
        <v>4</v>
      </c>
      <c r="GR327">
        <v>2074</v>
      </c>
      <c r="GS327">
        <v>4</v>
      </c>
      <c r="GT327">
        <v>30</v>
      </c>
      <c r="GU327">
        <v>27.1</v>
      </c>
      <c r="GV327">
        <v>27</v>
      </c>
      <c r="GW327">
        <v>4.9304199999999998</v>
      </c>
      <c r="GX327">
        <v>2.4426299999999999</v>
      </c>
      <c r="GY327">
        <v>2.04834</v>
      </c>
      <c r="GZ327">
        <v>2.6061999999999999</v>
      </c>
      <c r="HA327">
        <v>2.1972700000000001</v>
      </c>
      <c r="HB327">
        <v>2.3095699999999999</v>
      </c>
      <c r="HC327">
        <v>40.323700000000002</v>
      </c>
      <c r="HD327">
        <v>15.997</v>
      </c>
      <c r="HE327">
        <v>18</v>
      </c>
      <c r="HF327">
        <v>712.60400000000004</v>
      </c>
      <c r="HG327">
        <v>737.87599999999998</v>
      </c>
      <c r="HH327">
        <v>31.0002</v>
      </c>
      <c r="HI327">
        <v>33.729799999999997</v>
      </c>
      <c r="HJ327">
        <v>29.999600000000001</v>
      </c>
      <c r="HK327">
        <v>33.6312</v>
      </c>
      <c r="HL327">
        <v>33.622599999999998</v>
      </c>
      <c r="HM327">
        <v>98.624300000000005</v>
      </c>
      <c r="HN327">
        <v>24.909300000000002</v>
      </c>
      <c r="HO327">
        <v>76.302899999999994</v>
      </c>
      <c r="HP327">
        <v>31</v>
      </c>
      <c r="HQ327">
        <v>2083.27</v>
      </c>
      <c r="HR327">
        <v>35.212400000000002</v>
      </c>
      <c r="HS327">
        <v>99.174199999999999</v>
      </c>
      <c r="HT327">
        <v>98.215000000000003</v>
      </c>
    </row>
    <row r="328" spans="1:228" x14ac:dyDescent="0.2">
      <c r="A328">
        <v>313</v>
      </c>
      <c r="B328">
        <v>1670268490.5999999</v>
      </c>
      <c r="C328">
        <v>1246</v>
      </c>
      <c r="D328" t="s">
        <v>985</v>
      </c>
      <c r="E328" t="s">
        <v>986</v>
      </c>
      <c r="F328">
        <v>4</v>
      </c>
      <c r="G328">
        <v>1670268488.2874999</v>
      </c>
      <c r="H328">
        <f t="shared" si="136"/>
        <v>7.1337398456939737E-4</v>
      </c>
      <c r="I328">
        <f t="shared" si="137"/>
        <v>0.71337398456939738</v>
      </c>
      <c r="J328">
        <f t="shared" si="138"/>
        <v>23.99659396330059</v>
      </c>
      <c r="K328">
        <f t="shared" si="139"/>
        <v>2054.0437499999998</v>
      </c>
      <c r="L328">
        <f t="shared" si="140"/>
        <v>1112.7448842615834</v>
      </c>
      <c r="M328">
        <f t="shared" si="141"/>
        <v>112.35322202657417</v>
      </c>
      <c r="N328">
        <f t="shared" si="142"/>
        <v>207.39563646629693</v>
      </c>
      <c r="O328">
        <f t="shared" si="143"/>
        <v>4.2946068022224546E-2</v>
      </c>
      <c r="P328">
        <f t="shared" si="144"/>
        <v>3.6771519895943379</v>
      </c>
      <c r="Q328">
        <f t="shared" si="145"/>
        <v>4.2669354065045864E-2</v>
      </c>
      <c r="R328">
        <f t="shared" si="146"/>
        <v>2.6693059123943728E-2</v>
      </c>
      <c r="S328">
        <f t="shared" si="147"/>
        <v>226.11299015991884</v>
      </c>
      <c r="T328">
        <f t="shared" si="148"/>
        <v>34.136911746600759</v>
      </c>
      <c r="U328">
        <f t="shared" si="149"/>
        <v>33.4649</v>
      </c>
      <c r="V328">
        <f t="shared" si="150"/>
        <v>5.1855867353027651</v>
      </c>
      <c r="W328">
        <f t="shared" si="151"/>
        <v>69.838648153579797</v>
      </c>
      <c r="X328">
        <f t="shared" si="152"/>
        <v>3.5707108584197167</v>
      </c>
      <c r="Y328">
        <f t="shared" si="153"/>
        <v>5.1128006523944851</v>
      </c>
      <c r="Z328">
        <f t="shared" si="154"/>
        <v>1.6148758768830485</v>
      </c>
      <c r="AA328">
        <f t="shared" si="155"/>
        <v>-31.459792719510425</v>
      </c>
      <c r="AB328">
        <f t="shared" si="156"/>
        <v>-49.996788275491504</v>
      </c>
      <c r="AC328">
        <f t="shared" si="157"/>
        <v>-3.1242647393911986</v>
      </c>
      <c r="AD328">
        <f t="shared" si="158"/>
        <v>141.5321444255257</v>
      </c>
      <c r="AE328">
        <f t="shared" si="159"/>
        <v>47.875006072570805</v>
      </c>
      <c r="AF328">
        <f t="shared" si="160"/>
        <v>0.69757427016325435</v>
      </c>
      <c r="AG328">
        <f t="shared" si="161"/>
        <v>23.99659396330059</v>
      </c>
      <c r="AH328">
        <v>2149.793015545551</v>
      </c>
      <c r="AI328">
        <v>2132.5418181818168</v>
      </c>
      <c r="AJ328">
        <v>1.76340661565573</v>
      </c>
      <c r="AK328">
        <v>64.412612484880171</v>
      </c>
      <c r="AL328">
        <f t="shared" si="162"/>
        <v>0.71337398456939738</v>
      </c>
      <c r="AM328">
        <v>35.078627332391036</v>
      </c>
      <c r="AN328">
        <v>35.364414117647037</v>
      </c>
      <c r="AO328">
        <v>1.2256283351150231E-5</v>
      </c>
      <c r="AP328">
        <v>92.771630971899214</v>
      </c>
      <c r="AQ328">
        <v>0</v>
      </c>
      <c r="AR328">
        <v>0</v>
      </c>
      <c r="AS328">
        <f t="shared" si="163"/>
        <v>1</v>
      </c>
      <c r="AT328">
        <f t="shared" si="164"/>
        <v>0</v>
      </c>
      <c r="AU328">
        <f t="shared" si="165"/>
        <v>47243.703815342356</v>
      </c>
      <c r="AV328">
        <f t="shared" si="166"/>
        <v>1199.9825000000001</v>
      </c>
      <c r="AW328">
        <f t="shared" si="167"/>
        <v>1025.9105762486627</v>
      </c>
      <c r="AX328">
        <f t="shared" si="168"/>
        <v>0.85493794805229462</v>
      </c>
      <c r="AY328">
        <f t="shared" si="169"/>
        <v>0.18843023974092857</v>
      </c>
      <c r="AZ328">
        <v>2.7</v>
      </c>
      <c r="BA328">
        <v>0.5</v>
      </c>
      <c r="BB328" t="s">
        <v>355</v>
      </c>
      <c r="BC328">
        <v>2</v>
      </c>
      <c r="BD328" t="b">
        <v>1</v>
      </c>
      <c r="BE328">
        <v>1670268488.2874999</v>
      </c>
      <c r="BF328">
        <v>2054.0437499999998</v>
      </c>
      <c r="BG328">
        <v>2074.5262499999999</v>
      </c>
      <c r="BH328">
        <v>35.364274999999999</v>
      </c>
      <c r="BI328">
        <v>35.08475</v>
      </c>
      <c r="BJ328">
        <v>2060.0562500000001</v>
      </c>
      <c r="BK328">
        <v>35.2160875</v>
      </c>
      <c r="BL328">
        <v>649.97537499999999</v>
      </c>
      <c r="BM328">
        <v>100.869625</v>
      </c>
      <c r="BN328">
        <v>9.9809787499999997E-2</v>
      </c>
      <c r="BO328">
        <v>33.212699999999998</v>
      </c>
      <c r="BP328">
        <v>33.4649</v>
      </c>
      <c r="BQ328">
        <v>999.9</v>
      </c>
      <c r="BR328">
        <v>0</v>
      </c>
      <c r="BS328">
        <v>0</v>
      </c>
      <c r="BT328">
        <v>9014.53125</v>
      </c>
      <c r="BU328">
        <v>0</v>
      </c>
      <c r="BV328">
        <v>94.167524999999998</v>
      </c>
      <c r="BW328">
        <v>-20.4822375</v>
      </c>
      <c r="BX328">
        <v>2129.3474999999999</v>
      </c>
      <c r="BY328">
        <v>2149.9562500000002</v>
      </c>
      <c r="BZ328">
        <v>0.27951399999999998</v>
      </c>
      <c r="CA328">
        <v>2074.5262499999999</v>
      </c>
      <c r="CB328">
        <v>35.08475</v>
      </c>
      <c r="CC328">
        <v>3.5671775000000001</v>
      </c>
      <c r="CD328">
        <v>3.5389824999999999</v>
      </c>
      <c r="CE328">
        <v>26.942912499999998</v>
      </c>
      <c r="CF328">
        <v>26.807937500000001</v>
      </c>
      <c r="CG328">
        <v>1199.9825000000001</v>
      </c>
      <c r="CH328">
        <v>0.499984875</v>
      </c>
      <c r="CI328">
        <v>0.500015125</v>
      </c>
      <c r="CJ328">
        <v>0</v>
      </c>
      <c r="CK328">
        <v>973.54762500000004</v>
      </c>
      <c r="CL328">
        <v>4.9990899999999998</v>
      </c>
      <c r="CM328">
        <v>10271.737499999999</v>
      </c>
      <c r="CN328">
        <v>9557.6662499999984</v>
      </c>
      <c r="CO328">
        <v>43.625</v>
      </c>
      <c r="CP328">
        <v>45.311999999999998</v>
      </c>
      <c r="CQ328">
        <v>44.436999999999998</v>
      </c>
      <c r="CR328">
        <v>44.359250000000003</v>
      </c>
      <c r="CS328">
        <v>44.921499999999988</v>
      </c>
      <c r="CT328">
        <v>597.47500000000002</v>
      </c>
      <c r="CU328">
        <v>597.51</v>
      </c>
      <c r="CV328">
        <v>0</v>
      </c>
      <c r="CW328">
        <v>1670268509.5999999</v>
      </c>
      <c r="CX328">
        <v>0</v>
      </c>
      <c r="CY328">
        <v>1670266866.0999999</v>
      </c>
      <c r="CZ328" t="s">
        <v>356</v>
      </c>
      <c r="DA328">
        <v>1670266861.5999999</v>
      </c>
      <c r="DB328">
        <v>1670266866.0999999</v>
      </c>
      <c r="DC328">
        <v>4</v>
      </c>
      <c r="DD328">
        <v>8.4000000000000005E-2</v>
      </c>
      <c r="DE328">
        <v>1.7999999999999999E-2</v>
      </c>
      <c r="DF328">
        <v>-3.9009999999999998</v>
      </c>
      <c r="DG328">
        <v>0.14799999999999999</v>
      </c>
      <c r="DH328">
        <v>415</v>
      </c>
      <c r="DI328">
        <v>36</v>
      </c>
      <c r="DJ328">
        <v>0.66</v>
      </c>
      <c r="DK328">
        <v>0.36</v>
      </c>
      <c r="DL328">
        <v>-20.430778048780489</v>
      </c>
      <c r="DM328">
        <v>1.6250174216005039E-2</v>
      </c>
      <c r="DN328">
        <v>4.842168689798395E-2</v>
      </c>
      <c r="DO328">
        <v>1</v>
      </c>
      <c r="DP328">
        <v>0.30186778048780488</v>
      </c>
      <c r="DQ328">
        <v>-0.13491673170731661</v>
      </c>
      <c r="DR328">
        <v>1.369940321027409E-2</v>
      </c>
      <c r="DS328">
        <v>0</v>
      </c>
      <c r="DT328">
        <v>0</v>
      </c>
      <c r="DU328">
        <v>0</v>
      </c>
      <c r="DV328">
        <v>0</v>
      </c>
      <c r="DW328">
        <v>-1</v>
      </c>
      <c r="DX328">
        <v>1</v>
      </c>
      <c r="DY328">
        <v>2</v>
      </c>
      <c r="DZ328" t="s">
        <v>357</v>
      </c>
      <c r="EA328">
        <v>3.2961200000000002</v>
      </c>
      <c r="EB328">
        <v>2.6253500000000001</v>
      </c>
      <c r="EC328">
        <v>0.287217</v>
      </c>
      <c r="ED328">
        <v>0.286688</v>
      </c>
      <c r="EE328">
        <v>0.14261599999999999</v>
      </c>
      <c r="EF328">
        <v>0.14030300000000001</v>
      </c>
      <c r="EG328">
        <v>21546.9</v>
      </c>
      <c r="EH328">
        <v>21945.200000000001</v>
      </c>
      <c r="EI328">
        <v>28147.4</v>
      </c>
      <c r="EJ328">
        <v>29636.7</v>
      </c>
      <c r="EK328">
        <v>33215</v>
      </c>
      <c r="EL328">
        <v>35372.6</v>
      </c>
      <c r="EM328">
        <v>39725.699999999997</v>
      </c>
      <c r="EN328">
        <v>42348.7</v>
      </c>
      <c r="EO328">
        <v>2.2267299999999999</v>
      </c>
      <c r="EP328">
        <v>2.1671499999999999</v>
      </c>
      <c r="EQ328">
        <v>0.124954</v>
      </c>
      <c r="ER328">
        <v>0</v>
      </c>
      <c r="ES328">
        <v>31.446400000000001</v>
      </c>
      <c r="ET328">
        <v>999.9</v>
      </c>
      <c r="EU328">
        <v>67.900000000000006</v>
      </c>
      <c r="EV328">
        <v>36.9</v>
      </c>
      <c r="EW328">
        <v>42.209200000000003</v>
      </c>
      <c r="EX328">
        <v>57.564900000000002</v>
      </c>
      <c r="EY328">
        <v>-2.4839699999999998</v>
      </c>
      <c r="EZ328">
        <v>2</v>
      </c>
      <c r="FA328">
        <v>0.50340399999999996</v>
      </c>
      <c r="FB328">
        <v>0.49020999999999998</v>
      </c>
      <c r="FC328">
        <v>20.2715</v>
      </c>
      <c r="FD328">
        <v>5.2198399999999996</v>
      </c>
      <c r="FE328">
        <v>12.007</v>
      </c>
      <c r="FF328">
        <v>4.9866999999999999</v>
      </c>
      <c r="FG328">
        <v>3.2845800000000001</v>
      </c>
      <c r="FH328">
        <v>9999</v>
      </c>
      <c r="FI328">
        <v>9999</v>
      </c>
      <c r="FJ328">
        <v>9999</v>
      </c>
      <c r="FK328">
        <v>999.9</v>
      </c>
      <c r="FL328">
        <v>1.8658300000000001</v>
      </c>
      <c r="FM328">
        <v>1.86219</v>
      </c>
      <c r="FN328">
        <v>1.86426</v>
      </c>
      <c r="FO328">
        <v>1.8603499999999999</v>
      </c>
      <c r="FP328">
        <v>1.8611</v>
      </c>
      <c r="FQ328">
        <v>1.8602000000000001</v>
      </c>
      <c r="FR328">
        <v>1.86188</v>
      </c>
      <c r="FS328">
        <v>1.8584000000000001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-6.02</v>
      </c>
      <c r="GH328">
        <v>0.14810000000000001</v>
      </c>
      <c r="GI328">
        <v>-2.9546745296188361</v>
      </c>
      <c r="GJ328">
        <v>-2.737337881603403E-3</v>
      </c>
      <c r="GK328">
        <v>1.2769921614711079E-6</v>
      </c>
      <c r="GL328">
        <v>-3.2469241445839119E-10</v>
      </c>
      <c r="GM328">
        <v>0.14817000000000749</v>
      </c>
      <c r="GN328">
        <v>0</v>
      </c>
      <c r="GO328">
        <v>0</v>
      </c>
      <c r="GP328">
        <v>0</v>
      </c>
      <c r="GQ328">
        <v>4</v>
      </c>
      <c r="GR328">
        <v>2074</v>
      </c>
      <c r="GS328">
        <v>4</v>
      </c>
      <c r="GT328">
        <v>30</v>
      </c>
      <c r="GU328">
        <v>27.1</v>
      </c>
      <c r="GV328">
        <v>27.1</v>
      </c>
      <c r="GW328">
        <v>4.9426300000000003</v>
      </c>
      <c r="GX328">
        <v>2.4377399999999998</v>
      </c>
      <c r="GY328">
        <v>2.04834</v>
      </c>
      <c r="GZ328">
        <v>2.6061999999999999</v>
      </c>
      <c r="HA328">
        <v>2.1972700000000001</v>
      </c>
      <c r="HB328">
        <v>2.3107899999999999</v>
      </c>
      <c r="HC328">
        <v>40.323700000000002</v>
      </c>
      <c r="HD328">
        <v>15.997</v>
      </c>
      <c r="HE328">
        <v>18</v>
      </c>
      <c r="HF328">
        <v>712.90899999999999</v>
      </c>
      <c r="HG328">
        <v>737.72900000000004</v>
      </c>
      <c r="HH328">
        <v>31.000499999999999</v>
      </c>
      <c r="HI328">
        <v>33.727499999999999</v>
      </c>
      <c r="HJ328">
        <v>29.999700000000001</v>
      </c>
      <c r="HK328">
        <v>33.6282</v>
      </c>
      <c r="HL328">
        <v>33.620199999999997</v>
      </c>
      <c r="HM328">
        <v>98.856200000000001</v>
      </c>
      <c r="HN328">
        <v>24.625599999999999</v>
      </c>
      <c r="HO328">
        <v>76.302899999999994</v>
      </c>
      <c r="HP328">
        <v>31</v>
      </c>
      <c r="HQ328">
        <v>2089.98</v>
      </c>
      <c r="HR328">
        <v>35.226500000000001</v>
      </c>
      <c r="HS328">
        <v>99.175399999999996</v>
      </c>
      <c r="HT328">
        <v>98.2149</v>
      </c>
    </row>
    <row r="329" spans="1:228" x14ac:dyDescent="0.2">
      <c r="A329">
        <v>314</v>
      </c>
      <c r="B329">
        <v>1670268494.5999999</v>
      </c>
      <c r="C329">
        <v>1250</v>
      </c>
      <c r="D329" t="s">
        <v>987</v>
      </c>
      <c r="E329" t="s">
        <v>988</v>
      </c>
      <c r="F329">
        <v>4</v>
      </c>
      <c r="G329">
        <v>1670268492.5999999</v>
      </c>
      <c r="H329">
        <f t="shared" si="136"/>
        <v>7.1514925027474634E-4</v>
      </c>
      <c r="I329">
        <f t="shared" si="137"/>
        <v>0.7151492502747463</v>
      </c>
      <c r="J329">
        <f t="shared" si="138"/>
        <v>23.809365325639998</v>
      </c>
      <c r="K329">
        <f t="shared" si="139"/>
        <v>2061.431428571429</v>
      </c>
      <c r="L329">
        <f t="shared" si="140"/>
        <v>1128.006069457751</v>
      </c>
      <c r="M329">
        <f t="shared" si="141"/>
        <v>113.8938314315123</v>
      </c>
      <c r="N329">
        <f t="shared" si="142"/>
        <v>208.14101093108496</v>
      </c>
      <c r="O329">
        <f t="shared" si="143"/>
        <v>4.3005198623728133E-2</v>
      </c>
      <c r="P329">
        <f t="shared" si="144"/>
        <v>3.6700424621832379</v>
      </c>
      <c r="Q329">
        <f t="shared" si="145"/>
        <v>4.2727191041351156E-2</v>
      </c>
      <c r="R329">
        <f t="shared" si="146"/>
        <v>2.6729322274989017E-2</v>
      </c>
      <c r="S329">
        <f t="shared" si="147"/>
        <v>226.11496281863126</v>
      </c>
      <c r="T329">
        <f t="shared" si="148"/>
        <v>34.142302986642335</v>
      </c>
      <c r="U329">
        <f t="shared" si="149"/>
        <v>33.472614285714293</v>
      </c>
      <c r="V329">
        <f t="shared" si="150"/>
        <v>5.1878272469038968</v>
      </c>
      <c r="W329">
        <f t="shared" si="151"/>
        <v>69.831305056980611</v>
      </c>
      <c r="X329">
        <f t="shared" si="152"/>
        <v>3.5711510061268137</v>
      </c>
      <c r="Y329">
        <f t="shared" si="153"/>
        <v>5.1139685893208542</v>
      </c>
      <c r="Z329">
        <f t="shared" si="154"/>
        <v>1.6166762407770832</v>
      </c>
      <c r="AA329">
        <f t="shared" si="155"/>
        <v>-31.538081937116313</v>
      </c>
      <c r="AB329">
        <f t="shared" si="156"/>
        <v>-50.62089610032865</v>
      </c>
      <c r="AC329">
        <f t="shared" si="157"/>
        <v>-3.1695755368599343</v>
      </c>
      <c r="AD329">
        <f t="shared" si="158"/>
        <v>140.78640924432636</v>
      </c>
      <c r="AE329">
        <f t="shared" si="159"/>
        <v>47.583047893283798</v>
      </c>
      <c r="AF329">
        <f t="shared" si="160"/>
        <v>0.72089835740080055</v>
      </c>
      <c r="AG329">
        <f t="shared" si="161"/>
        <v>23.809365325639998</v>
      </c>
      <c r="AH329">
        <v>2156.8427202519451</v>
      </c>
      <c r="AI329">
        <v>2139.662969696968</v>
      </c>
      <c r="AJ329">
        <v>1.766196466585465</v>
      </c>
      <c r="AK329">
        <v>64.412612484880171</v>
      </c>
      <c r="AL329">
        <f t="shared" si="162"/>
        <v>0.7151492502747463</v>
      </c>
      <c r="AM329">
        <v>35.085491104069092</v>
      </c>
      <c r="AN329">
        <v>35.37226882352941</v>
      </c>
      <c r="AO329">
        <v>-4.2360745130670843E-5</v>
      </c>
      <c r="AP329">
        <v>92.771630971899214</v>
      </c>
      <c r="AQ329">
        <v>0</v>
      </c>
      <c r="AR329">
        <v>0</v>
      </c>
      <c r="AS329">
        <f t="shared" si="163"/>
        <v>1</v>
      </c>
      <c r="AT329">
        <f t="shared" si="164"/>
        <v>0</v>
      </c>
      <c r="AU329">
        <f t="shared" si="165"/>
        <v>47116.176440207477</v>
      </c>
      <c r="AV329">
        <f t="shared" si="166"/>
        <v>1199.99</v>
      </c>
      <c r="AW329">
        <f t="shared" si="167"/>
        <v>1025.9172781443688</v>
      </c>
      <c r="AX329">
        <f t="shared" si="168"/>
        <v>0.85493818960522061</v>
      </c>
      <c r="AY329">
        <f t="shared" si="169"/>
        <v>0.18843070593807554</v>
      </c>
      <c r="AZ329">
        <v>2.7</v>
      </c>
      <c r="BA329">
        <v>0.5</v>
      </c>
      <c r="BB329" t="s">
        <v>355</v>
      </c>
      <c r="BC329">
        <v>2</v>
      </c>
      <c r="BD329" t="b">
        <v>1</v>
      </c>
      <c r="BE329">
        <v>1670268492.5999999</v>
      </c>
      <c r="BF329">
        <v>2061.431428571429</v>
      </c>
      <c r="BG329">
        <v>2081.812857142857</v>
      </c>
      <c r="BH329">
        <v>35.368728571428584</v>
      </c>
      <c r="BI329">
        <v>35.079885714285723</v>
      </c>
      <c r="BJ329">
        <v>2067.457142857143</v>
      </c>
      <c r="BK329">
        <v>35.220585714285718</v>
      </c>
      <c r="BL329">
        <v>650.03614285714286</v>
      </c>
      <c r="BM329">
        <v>100.869</v>
      </c>
      <c r="BN329">
        <v>0.1001654285714286</v>
      </c>
      <c r="BO329">
        <v>33.216771428571427</v>
      </c>
      <c r="BP329">
        <v>33.472614285714293</v>
      </c>
      <c r="BQ329">
        <v>999.89999999999986</v>
      </c>
      <c r="BR329">
        <v>0</v>
      </c>
      <c r="BS329">
        <v>0</v>
      </c>
      <c r="BT329">
        <v>8990</v>
      </c>
      <c r="BU329">
        <v>0</v>
      </c>
      <c r="BV329">
        <v>99.639971428571428</v>
      </c>
      <c r="BW329">
        <v>-20.383785714285711</v>
      </c>
      <c r="BX329">
        <v>2137.014285714286</v>
      </c>
      <c r="BY329">
        <v>2157.4985714285722</v>
      </c>
      <c r="BZ329">
        <v>0.2888607142857143</v>
      </c>
      <c r="CA329">
        <v>2081.812857142857</v>
      </c>
      <c r="CB329">
        <v>35.079885714285723</v>
      </c>
      <c r="CC329">
        <v>3.567608571428571</v>
      </c>
      <c r="CD329">
        <v>3.5384728571428581</v>
      </c>
      <c r="CE329">
        <v>26.944971428571431</v>
      </c>
      <c r="CF329">
        <v>26.805485714285719</v>
      </c>
      <c r="CG329">
        <v>1199.99</v>
      </c>
      <c r="CH329">
        <v>0.499977</v>
      </c>
      <c r="CI329">
        <v>0.500023</v>
      </c>
      <c r="CJ329">
        <v>0</v>
      </c>
      <c r="CK329">
        <v>973.13285714285701</v>
      </c>
      <c r="CL329">
        <v>4.9990899999999998</v>
      </c>
      <c r="CM329">
        <v>10266.471428571431</v>
      </c>
      <c r="CN329">
        <v>9557.6999999999989</v>
      </c>
      <c r="CO329">
        <v>43.625</v>
      </c>
      <c r="CP329">
        <v>45.303142857142859</v>
      </c>
      <c r="CQ329">
        <v>44.436999999999998</v>
      </c>
      <c r="CR329">
        <v>44.338999999999999</v>
      </c>
      <c r="CS329">
        <v>44.919285714285706</v>
      </c>
      <c r="CT329">
        <v>597.47000000000014</v>
      </c>
      <c r="CU329">
        <v>597.52428571428572</v>
      </c>
      <c r="CV329">
        <v>0</v>
      </c>
      <c r="CW329">
        <v>1670268513.8</v>
      </c>
      <c r="CX329">
        <v>0</v>
      </c>
      <c r="CY329">
        <v>1670266866.0999999</v>
      </c>
      <c r="CZ329" t="s">
        <v>356</v>
      </c>
      <c r="DA329">
        <v>1670266861.5999999</v>
      </c>
      <c r="DB329">
        <v>1670266866.0999999</v>
      </c>
      <c r="DC329">
        <v>4</v>
      </c>
      <c r="DD329">
        <v>8.4000000000000005E-2</v>
      </c>
      <c r="DE329">
        <v>1.7999999999999999E-2</v>
      </c>
      <c r="DF329">
        <v>-3.9009999999999998</v>
      </c>
      <c r="DG329">
        <v>0.14799999999999999</v>
      </c>
      <c r="DH329">
        <v>415</v>
      </c>
      <c r="DI329">
        <v>36</v>
      </c>
      <c r="DJ329">
        <v>0.66</v>
      </c>
      <c r="DK329">
        <v>0.36</v>
      </c>
      <c r="DL329">
        <v>-20.43049756097561</v>
      </c>
      <c r="DM329">
        <v>4.5052264808371198E-2</v>
      </c>
      <c r="DN329">
        <v>5.7861249039340909E-2</v>
      </c>
      <c r="DO329">
        <v>1</v>
      </c>
      <c r="DP329">
        <v>0.29537314634146339</v>
      </c>
      <c r="DQ329">
        <v>-0.1077545853658536</v>
      </c>
      <c r="DR329">
        <v>1.207977328684239E-2</v>
      </c>
      <c r="DS329">
        <v>0</v>
      </c>
      <c r="DT329">
        <v>0</v>
      </c>
      <c r="DU329">
        <v>0</v>
      </c>
      <c r="DV329">
        <v>0</v>
      </c>
      <c r="DW329">
        <v>-1</v>
      </c>
      <c r="DX329">
        <v>1</v>
      </c>
      <c r="DY329">
        <v>2</v>
      </c>
      <c r="DZ329" t="s">
        <v>357</v>
      </c>
      <c r="EA329">
        <v>3.2962400000000001</v>
      </c>
      <c r="EB329">
        <v>2.6253099999999998</v>
      </c>
      <c r="EC329">
        <v>0.28774</v>
      </c>
      <c r="ED329">
        <v>0.28719099999999997</v>
      </c>
      <c r="EE329">
        <v>0.14263200000000001</v>
      </c>
      <c r="EF329">
        <v>0.14027100000000001</v>
      </c>
      <c r="EG329">
        <v>21531.200000000001</v>
      </c>
      <c r="EH329">
        <v>21929.8</v>
      </c>
      <c r="EI329">
        <v>28147.599999999999</v>
      </c>
      <c r="EJ329">
        <v>29637</v>
      </c>
      <c r="EK329">
        <v>33215</v>
      </c>
      <c r="EL329">
        <v>35374.400000000001</v>
      </c>
      <c r="EM329">
        <v>39726.400000000001</v>
      </c>
      <c r="EN329">
        <v>42349.2</v>
      </c>
      <c r="EO329">
        <v>2.2267299999999999</v>
      </c>
      <c r="EP329">
        <v>2.1671</v>
      </c>
      <c r="EQ329">
        <v>0.12479</v>
      </c>
      <c r="ER329">
        <v>0</v>
      </c>
      <c r="ES329">
        <v>31.446400000000001</v>
      </c>
      <c r="ET329">
        <v>999.9</v>
      </c>
      <c r="EU329">
        <v>67.900000000000006</v>
      </c>
      <c r="EV329">
        <v>36.9</v>
      </c>
      <c r="EW329">
        <v>42.212800000000001</v>
      </c>
      <c r="EX329">
        <v>57.624899999999997</v>
      </c>
      <c r="EY329">
        <v>-2.5721099999999999</v>
      </c>
      <c r="EZ329">
        <v>2</v>
      </c>
      <c r="FA329">
        <v>0.50288100000000002</v>
      </c>
      <c r="FB329">
        <v>0.49340400000000001</v>
      </c>
      <c r="FC329">
        <v>20.2714</v>
      </c>
      <c r="FD329">
        <v>5.2199900000000001</v>
      </c>
      <c r="FE329">
        <v>12.007</v>
      </c>
      <c r="FF329">
        <v>4.9870000000000001</v>
      </c>
      <c r="FG329">
        <v>3.2846500000000001</v>
      </c>
      <c r="FH329">
        <v>9999</v>
      </c>
      <c r="FI329">
        <v>9999</v>
      </c>
      <c r="FJ329">
        <v>9999</v>
      </c>
      <c r="FK329">
        <v>999.9</v>
      </c>
      <c r="FL329">
        <v>1.8658399999999999</v>
      </c>
      <c r="FM329">
        <v>1.8622000000000001</v>
      </c>
      <c r="FN329">
        <v>1.86429</v>
      </c>
      <c r="FO329">
        <v>1.86036</v>
      </c>
      <c r="FP329">
        <v>1.8610899999999999</v>
      </c>
      <c r="FQ329">
        <v>1.86019</v>
      </c>
      <c r="FR329">
        <v>1.86188</v>
      </c>
      <c r="FS329">
        <v>1.8583799999999999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-6.03</v>
      </c>
      <c r="GH329">
        <v>0.1482</v>
      </c>
      <c r="GI329">
        <v>-2.9546745296188361</v>
      </c>
      <c r="GJ329">
        <v>-2.737337881603403E-3</v>
      </c>
      <c r="GK329">
        <v>1.2769921614711079E-6</v>
      </c>
      <c r="GL329">
        <v>-3.2469241445839119E-10</v>
      </c>
      <c r="GM329">
        <v>0.14817000000000749</v>
      </c>
      <c r="GN329">
        <v>0</v>
      </c>
      <c r="GO329">
        <v>0</v>
      </c>
      <c r="GP329">
        <v>0</v>
      </c>
      <c r="GQ329">
        <v>4</v>
      </c>
      <c r="GR329">
        <v>2074</v>
      </c>
      <c r="GS329">
        <v>4</v>
      </c>
      <c r="GT329">
        <v>30</v>
      </c>
      <c r="GU329">
        <v>27.2</v>
      </c>
      <c r="GV329">
        <v>27.1</v>
      </c>
      <c r="GW329">
        <v>4.9536100000000003</v>
      </c>
      <c r="GX329">
        <v>2.4267599999999998</v>
      </c>
      <c r="GY329">
        <v>2.04834</v>
      </c>
      <c r="GZ329">
        <v>2.6061999999999999</v>
      </c>
      <c r="HA329">
        <v>2.1972700000000001</v>
      </c>
      <c r="HB329">
        <v>2.2814899999999998</v>
      </c>
      <c r="HC329">
        <v>40.323700000000002</v>
      </c>
      <c r="HD329">
        <v>15.988300000000001</v>
      </c>
      <c r="HE329">
        <v>18</v>
      </c>
      <c r="HF329">
        <v>712.88300000000004</v>
      </c>
      <c r="HG329">
        <v>737.66300000000001</v>
      </c>
      <c r="HH329">
        <v>31.000699999999998</v>
      </c>
      <c r="HI329">
        <v>33.725200000000001</v>
      </c>
      <c r="HJ329">
        <v>29.999700000000001</v>
      </c>
      <c r="HK329">
        <v>33.625900000000001</v>
      </c>
      <c r="HL329">
        <v>33.618699999999997</v>
      </c>
      <c r="HM329">
        <v>99.087599999999995</v>
      </c>
      <c r="HN329">
        <v>24.341999999999999</v>
      </c>
      <c r="HO329">
        <v>76.302899999999994</v>
      </c>
      <c r="HP329">
        <v>31</v>
      </c>
      <c r="HQ329">
        <v>2096.6799999999998</v>
      </c>
      <c r="HR329">
        <v>35.240900000000003</v>
      </c>
      <c r="HS329">
        <v>99.176900000000003</v>
      </c>
      <c r="HT329">
        <v>98.215900000000005</v>
      </c>
    </row>
    <row r="330" spans="1:228" x14ac:dyDescent="0.2">
      <c r="A330">
        <v>315</v>
      </c>
      <c r="B330">
        <v>1670268498.5999999</v>
      </c>
      <c r="C330">
        <v>1254</v>
      </c>
      <c r="D330" t="s">
        <v>989</v>
      </c>
      <c r="E330" t="s">
        <v>990</v>
      </c>
      <c r="F330">
        <v>4</v>
      </c>
      <c r="G330">
        <v>1670268496.2874999</v>
      </c>
      <c r="H330">
        <f t="shared" si="136"/>
        <v>7.1305888059559951E-4</v>
      </c>
      <c r="I330">
        <f t="shared" si="137"/>
        <v>0.71305888059559952</v>
      </c>
      <c r="J330">
        <f t="shared" si="138"/>
        <v>24.10017675277604</v>
      </c>
      <c r="K330">
        <f t="shared" si="139"/>
        <v>2067.6999999999998</v>
      </c>
      <c r="L330">
        <f t="shared" si="140"/>
        <v>1121.1256593636488</v>
      </c>
      <c r="M330">
        <f t="shared" si="141"/>
        <v>113.19845653618241</v>
      </c>
      <c r="N330">
        <f t="shared" si="142"/>
        <v>208.77271572993624</v>
      </c>
      <c r="O330">
        <f t="shared" si="143"/>
        <v>4.2895523555891567E-2</v>
      </c>
      <c r="P330">
        <f t="shared" si="144"/>
        <v>3.6691254315405049</v>
      </c>
      <c r="Q330">
        <f t="shared" si="145"/>
        <v>4.2618858586334324E-2</v>
      </c>
      <c r="R330">
        <f t="shared" si="146"/>
        <v>2.6661494926378579E-2</v>
      </c>
      <c r="S330">
        <f t="shared" si="147"/>
        <v>226.1169048225436</v>
      </c>
      <c r="T330">
        <f t="shared" si="148"/>
        <v>34.148331728471469</v>
      </c>
      <c r="U330">
        <f t="shared" si="149"/>
        <v>33.469650000000001</v>
      </c>
      <c r="V330">
        <f t="shared" si="150"/>
        <v>5.1869662099784017</v>
      </c>
      <c r="W330">
        <f t="shared" si="151"/>
        <v>69.805749305655269</v>
      </c>
      <c r="X330">
        <f t="shared" si="152"/>
        <v>3.5709188746487417</v>
      </c>
      <c r="Y330">
        <f t="shared" si="153"/>
        <v>5.1155082642447134</v>
      </c>
      <c r="Z330">
        <f t="shared" si="154"/>
        <v>1.6160473353296601</v>
      </c>
      <c r="AA330">
        <f t="shared" si="155"/>
        <v>-31.445896634265939</v>
      </c>
      <c r="AB330">
        <f t="shared" si="156"/>
        <v>-48.960420464268047</v>
      </c>
      <c r="AC330">
        <f t="shared" si="157"/>
        <v>-3.0664087756792053</v>
      </c>
      <c r="AD330">
        <f t="shared" si="158"/>
        <v>142.64417894833039</v>
      </c>
      <c r="AE330">
        <f t="shared" si="159"/>
        <v>47.389493264886525</v>
      </c>
      <c r="AF330">
        <f t="shared" si="160"/>
        <v>0.71872344357500972</v>
      </c>
      <c r="AG330">
        <f t="shared" si="161"/>
        <v>24.10017675277604</v>
      </c>
      <c r="AH330">
        <v>2163.772427111553</v>
      </c>
      <c r="AI330">
        <v>2146.6363030303041</v>
      </c>
      <c r="AJ330">
        <v>1.723175131209798</v>
      </c>
      <c r="AK330">
        <v>64.412612484880171</v>
      </c>
      <c r="AL330">
        <f t="shared" si="162"/>
        <v>0.71305888059559952</v>
      </c>
      <c r="AM330">
        <v>35.076197407693883</v>
      </c>
      <c r="AN330">
        <v>35.360788235294088</v>
      </c>
      <c r="AO330">
        <v>1.9750766082038369E-4</v>
      </c>
      <c r="AP330">
        <v>92.771630971899214</v>
      </c>
      <c r="AQ330">
        <v>0</v>
      </c>
      <c r="AR330">
        <v>0</v>
      </c>
      <c r="AS330">
        <f t="shared" si="163"/>
        <v>1</v>
      </c>
      <c r="AT330">
        <f t="shared" si="164"/>
        <v>0</v>
      </c>
      <c r="AU330">
        <f t="shared" si="165"/>
        <v>47098.982792182011</v>
      </c>
      <c r="AV330">
        <f t="shared" si="166"/>
        <v>1200</v>
      </c>
      <c r="AW330">
        <f t="shared" si="167"/>
        <v>1025.9258574210071</v>
      </c>
      <c r="AX330">
        <f t="shared" si="168"/>
        <v>0.85493821451750585</v>
      </c>
      <c r="AY330">
        <f t="shared" si="169"/>
        <v>0.18843075401878634</v>
      </c>
      <c r="AZ330">
        <v>2.7</v>
      </c>
      <c r="BA330">
        <v>0.5</v>
      </c>
      <c r="BB330" t="s">
        <v>355</v>
      </c>
      <c r="BC330">
        <v>2</v>
      </c>
      <c r="BD330" t="b">
        <v>1</v>
      </c>
      <c r="BE330">
        <v>1670268496.2874999</v>
      </c>
      <c r="BF330">
        <v>2067.6999999999998</v>
      </c>
      <c r="BG330">
        <v>2088.0012499999998</v>
      </c>
      <c r="BH330">
        <v>35.366637500000003</v>
      </c>
      <c r="BI330">
        <v>35.0786625</v>
      </c>
      <c r="BJ330">
        <v>2073.7362499999999</v>
      </c>
      <c r="BK330">
        <v>35.218449999999997</v>
      </c>
      <c r="BL330">
        <v>650.0295000000001</v>
      </c>
      <c r="BM330">
        <v>100.8685</v>
      </c>
      <c r="BN330">
        <v>0.10007171250000001</v>
      </c>
      <c r="BO330">
        <v>33.222137500000002</v>
      </c>
      <c r="BP330">
        <v>33.469650000000001</v>
      </c>
      <c r="BQ330">
        <v>999.9</v>
      </c>
      <c r="BR330">
        <v>0</v>
      </c>
      <c r="BS330">
        <v>0</v>
      </c>
      <c r="BT330">
        <v>8986.875</v>
      </c>
      <c r="BU330">
        <v>0</v>
      </c>
      <c r="BV330">
        <v>96.939724999999996</v>
      </c>
      <c r="BW330">
        <v>-20.301950000000001</v>
      </c>
      <c r="BX330">
        <v>2143.50875</v>
      </c>
      <c r="BY330">
        <v>2163.9087500000001</v>
      </c>
      <c r="BZ330">
        <v>0.28796787499999998</v>
      </c>
      <c r="CA330">
        <v>2088.0012499999998</v>
      </c>
      <c r="CB330">
        <v>35.0786625</v>
      </c>
      <c r="CC330">
        <v>3.5673824999999999</v>
      </c>
      <c r="CD330">
        <v>3.5383337500000001</v>
      </c>
      <c r="CE330">
        <v>26.943874999999998</v>
      </c>
      <c r="CF330">
        <v>26.804812500000001</v>
      </c>
      <c r="CG330">
        <v>1200</v>
      </c>
      <c r="CH330">
        <v>0.49997599999999998</v>
      </c>
      <c r="CI330">
        <v>0.50002400000000002</v>
      </c>
      <c r="CJ330">
        <v>0</v>
      </c>
      <c r="CK330">
        <v>972.87175000000002</v>
      </c>
      <c r="CL330">
        <v>4.9990899999999998</v>
      </c>
      <c r="CM330">
        <v>10264.25</v>
      </c>
      <c r="CN330">
        <v>9557.7750000000015</v>
      </c>
      <c r="CO330">
        <v>43.625</v>
      </c>
      <c r="CP330">
        <v>45.25</v>
      </c>
      <c r="CQ330">
        <v>44.436999999999998</v>
      </c>
      <c r="CR330">
        <v>44.367125000000001</v>
      </c>
      <c r="CS330">
        <v>44.921499999999988</v>
      </c>
      <c r="CT330">
        <v>597.47250000000008</v>
      </c>
      <c r="CU330">
        <v>597.52874999999995</v>
      </c>
      <c r="CV330">
        <v>0</v>
      </c>
      <c r="CW330">
        <v>1670268517.4000001</v>
      </c>
      <c r="CX330">
        <v>0</v>
      </c>
      <c r="CY330">
        <v>1670266866.0999999</v>
      </c>
      <c r="CZ330" t="s">
        <v>356</v>
      </c>
      <c r="DA330">
        <v>1670266861.5999999</v>
      </c>
      <c r="DB330">
        <v>1670266866.0999999</v>
      </c>
      <c r="DC330">
        <v>4</v>
      </c>
      <c r="DD330">
        <v>8.4000000000000005E-2</v>
      </c>
      <c r="DE330">
        <v>1.7999999999999999E-2</v>
      </c>
      <c r="DF330">
        <v>-3.9009999999999998</v>
      </c>
      <c r="DG330">
        <v>0.14799999999999999</v>
      </c>
      <c r="DH330">
        <v>415</v>
      </c>
      <c r="DI330">
        <v>36</v>
      </c>
      <c r="DJ330">
        <v>0.66</v>
      </c>
      <c r="DK330">
        <v>0.36</v>
      </c>
      <c r="DL330">
        <v>-20.399162499999999</v>
      </c>
      <c r="DM330">
        <v>0.23186228893060259</v>
      </c>
      <c r="DN330">
        <v>7.2948305969021923E-2</v>
      </c>
      <c r="DO330">
        <v>0</v>
      </c>
      <c r="DP330">
        <v>0.29184612500000001</v>
      </c>
      <c r="DQ330">
        <v>-5.313632645403437E-2</v>
      </c>
      <c r="DR330">
        <v>9.4833902988000589E-3</v>
      </c>
      <c r="DS330">
        <v>1</v>
      </c>
      <c r="DT330">
        <v>0</v>
      </c>
      <c r="DU330">
        <v>0</v>
      </c>
      <c r="DV330">
        <v>0</v>
      </c>
      <c r="DW330">
        <v>-1</v>
      </c>
      <c r="DX330">
        <v>1</v>
      </c>
      <c r="DY330">
        <v>2</v>
      </c>
      <c r="DZ330" t="s">
        <v>357</v>
      </c>
      <c r="EA330">
        <v>3.2961100000000001</v>
      </c>
      <c r="EB330">
        <v>2.6252399999999998</v>
      </c>
      <c r="EC330">
        <v>0.28826299999999999</v>
      </c>
      <c r="ED330">
        <v>0.287713</v>
      </c>
      <c r="EE330">
        <v>0.14260700000000001</v>
      </c>
      <c r="EF330">
        <v>0.14033799999999999</v>
      </c>
      <c r="EG330">
        <v>21515.200000000001</v>
      </c>
      <c r="EH330">
        <v>21914</v>
      </c>
      <c r="EI330">
        <v>28147.5</v>
      </c>
      <c r="EJ330">
        <v>29637.4</v>
      </c>
      <c r="EK330">
        <v>33215.699999999997</v>
      </c>
      <c r="EL330">
        <v>35372</v>
      </c>
      <c r="EM330">
        <v>39726.1</v>
      </c>
      <c r="EN330">
        <v>42349.599999999999</v>
      </c>
      <c r="EO330">
        <v>2.22655</v>
      </c>
      <c r="EP330">
        <v>2.1673499999999999</v>
      </c>
      <c r="EQ330">
        <v>0.124998</v>
      </c>
      <c r="ER330">
        <v>0</v>
      </c>
      <c r="ES330">
        <v>31.45</v>
      </c>
      <c r="ET330">
        <v>999.9</v>
      </c>
      <c r="EU330">
        <v>67.900000000000006</v>
      </c>
      <c r="EV330">
        <v>36.9</v>
      </c>
      <c r="EW330">
        <v>42.214199999999998</v>
      </c>
      <c r="EX330">
        <v>57.474899999999998</v>
      </c>
      <c r="EY330">
        <v>-2.4959899999999999</v>
      </c>
      <c r="EZ330">
        <v>2</v>
      </c>
      <c r="FA330">
        <v>0.50282000000000004</v>
      </c>
      <c r="FB330">
        <v>0.49484499999999998</v>
      </c>
      <c r="FC330">
        <v>20.2713</v>
      </c>
      <c r="FD330">
        <v>5.2193899999999998</v>
      </c>
      <c r="FE330">
        <v>12.0061</v>
      </c>
      <c r="FF330">
        <v>4.9868499999999996</v>
      </c>
      <c r="FG330">
        <v>3.2845</v>
      </c>
      <c r="FH330">
        <v>9999</v>
      </c>
      <c r="FI330">
        <v>9999</v>
      </c>
      <c r="FJ330">
        <v>9999</v>
      </c>
      <c r="FK330">
        <v>999.9</v>
      </c>
      <c r="FL330">
        <v>1.86582</v>
      </c>
      <c r="FM330">
        <v>1.8622000000000001</v>
      </c>
      <c r="FN330">
        <v>1.86425</v>
      </c>
      <c r="FO330">
        <v>1.86036</v>
      </c>
      <c r="FP330">
        <v>1.8610599999999999</v>
      </c>
      <c r="FQ330">
        <v>1.8602000000000001</v>
      </c>
      <c r="FR330">
        <v>1.86188</v>
      </c>
      <c r="FS330">
        <v>1.8584099999999999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-6.04</v>
      </c>
      <c r="GH330">
        <v>0.1482</v>
      </c>
      <c r="GI330">
        <v>-2.9546745296188361</v>
      </c>
      <c r="GJ330">
        <v>-2.737337881603403E-3</v>
      </c>
      <c r="GK330">
        <v>1.2769921614711079E-6</v>
      </c>
      <c r="GL330">
        <v>-3.2469241445839119E-10</v>
      </c>
      <c r="GM330">
        <v>0.14817000000000749</v>
      </c>
      <c r="GN330">
        <v>0</v>
      </c>
      <c r="GO330">
        <v>0</v>
      </c>
      <c r="GP330">
        <v>0</v>
      </c>
      <c r="GQ330">
        <v>4</v>
      </c>
      <c r="GR330">
        <v>2074</v>
      </c>
      <c r="GS330">
        <v>4</v>
      </c>
      <c r="GT330">
        <v>30</v>
      </c>
      <c r="GU330">
        <v>27.3</v>
      </c>
      <c r="GV330">
        <v>27.2</v>
      </c>
      <c r="GW330">
        <v>4.9658199999999999</v>
      </c>
      <c r="GX330">
        <v>2.4255399999999998</v>
      </c>
      <c r="GY330">
        <v>2.04834</v>
      </c>
      <c r="GZ330">
        <v>2.6061999999999999</v>
      </c>
      <c r="HA330">
        <v>2.1972700000000001</v>
      </c>
      <c r="HB330">
        <v>2.31934</v>
      </c>
      <c r="HC330">
        <v>40.323700000000002</v>
      </c>
      <c r="HD330">
        <v>15.997</v>
      </c>
      <c r="HE330">
        <v>18</v>
      </c>
      <c r="HF330">
        <v>712.71799999999996</v>
      </c>
      <c r="HG330">
        <v>737.87400000000002</v>
      </c>
      <c r="HH330">
        <v>31.000599999999999</v>
      </c>
      <c r="HI330">
        <v>33.722099999999998</v>
      </c>
      <c r="HJ330">
        <v>29.999700000000001</v>
      </c>
      <c r="HK330">
        <v>33.624400000000001</v>
      </c>
      <c r="HL330">
        <v>33.616599999999998</v>
      </c>
      <c r="HM330">
        <v>99.322199999999995</v>
      </c>
      <c r="HN330">
        <v>24.341999999999999</v>
      </c>
      <c r="HO330">
        <v>76.302899999999994</v>
      </c>
      <c r="HP330">
        <v>31</v>
      </c>
      <c r="HQ330">
        <v>2103.37</v>
      </c>
      <c r="HR330">
        <v>35.261099999999999</v>
      </c>
      <c r="HS330">
        <v>99.176199999999994</v>
      </c>
      <c r="HT330">
        <v>98.217200000000005</v>
      </c>
    </row>
    <row r="331" spans="1:228" x14ac:dyDescent="0.2">
      <c r="A331">
        <v>316</v>
      </c>
      <c r="B331">
        <v>1670268502.5999999</v>
      </c>
      <c r="C331">
        <v>1258</v>
      </c>
      <c r="D331" t="s">
        <v>991</v>
      </c>
      <c r="E331" t="s">
        <v>992</v>
      </c>
      <c r="F331">
        <v>4</v>
      </c>
      <c r="G331">
        <v>1670268500.5999999</v>
      </c>
      <c r="H331">
        <f t="shared" si="136"/>
        <v>6.9762330348808218E-4</v>
      </c>
      <c r="I331">
        <f t="shared" si="137"/>
        <v>0.69762330348808221</v>
      </c>
      <c r="J331">
        <f t="shared" si="138"/>
        <v>24.371824465379554</v>
      </c>
      <c r="K331">
        <f t="shared" si="139"/>
        <v>2074.9357142857139</v>
      </c>
      <c r="L331">
        <f t="shared" si="140"/>
        <v>1096.2338925985698</v>
      </c>
      <c r="M331">
        <f t="shared" si="141"/>
        <v>110.68470638032302</v>
      </c>
      <c r="N331">
        <f t="shared" si="142"/>
        <v>209.50241717974382</v>
      </c>
      <c r="O331">
        <f t="shared" si="143"/>
        <v>4.1877185847953573E-2</v>
      </c>
      <c r="P331">
        <f t="shared" si="144"/>
        <v>3.6806836926306792</v>
      </c>
      <c r="Q331">
        <f t="shared" si="145"/>
        <v>4.1614279960100295E-2</v>
      </c>
      <c r="R331">
        <f t="shared" si="146"/>
        <v>2.6032408246667957E-2</v>
      </c>
      <c r="S331">
        <f t="shared" si="147"/>
        <v>226.11564681897889</v>
      </c>
      <c r="T331">
        <f t="shared" si="148"/>
        <v>34.146395142927126</v>
      </c>
      <c r="U331">
        <f t="shared" si="149"/>
        <v>33.479857142857142</v>
      </c>
      <c r="V331">
        <f t="shared" si="150"/>
        <v>5.1899316047468016</v>
      </c>
      <c r="W331">
        <f t="shared" si="151"/>
        <v>69.811544739565463</v>
      </c>
      <c r="X331">
        <f t="shared" si="152"/>
        <v>3.5707299147637048</v>
      </c>
      <c r="Y331">
        <f t="shared" si="153"/>
        <v>5.1148129268367342</v>
      </c>
      <c r="Z331">
        <f t="shared" si="154"/>
        <v>1.6192016899830968</v>
      </c>
      <c r="AA331">
        <f t="shared" si="155"/>
        <v>-30.765187683824426</v>
      </c>
      <c r="AB331">
        <f t="shared" si="156"/>
        <v>-51.620932575823211</v>
      </c>
      <c r="AC331">
        <f t="shared" si="157"/>
        <v>-3.2230079585079725</v>
      </c>
      <c r="AD331">
        <f t="shared" si="158"/>
        <v>140.50651860082328</v>
      </c>
      <c r="AE331">
        <f t="shared" si="159"/>
        <v>47.62336505150234</v>
      </c>
      <c r="AF331">
        <f t="shared" si="160"/>
        <v>0.6102148514737662</v>
      </c>
      <c r="AG331">
        <f t="shared" si="161"/>
        <v>24.371824465379554</v>
      </c>
      <c r="AH331">
        <v>2170.814715909667</v>
      </c>
      <c r="AI331">
        <v>2153.5814545454541</v>
      </c>
      <c r="AJ331">
        <v>1.7179806042026879</v>
      </c>
      <c r="AK331">
        <v>64.412612484880171</v>
      </c>
      <c r="AL331">
        <f t="shared" si="162"/>
        <v>0.69762330348808221</v>
      </c>
      <c r="AM331">
        <v>35.087875866018258</v>
      </c>
      <c r="AN331">
        <v>35.368633235294133</v>
      </c>
      <c r="AO331">
        <v>-2.1864988656265241E-4</v>
      </c>
      <c r="AP331">
        <v>92.771630971899214</v>
      </c>
      <c r="AQ331">
        <v>0</v>
      </c>
      <c r="AR331">
        <v>0</v>
      </c>
      <c r="AS331">
        <f t="shared" si="163"/>
        <v>1</v>
      </c>
      <c r="AT331">
        <f t="shared" si="164"/>
        <v>0</v>
      </c>
      <c r="AU331">
        <f t="shared" si="165"/>
        <v>47305.661318741906</v>
      </c>
      <c r="AV331">
        <f t="shared" si="166"/>
        <v>1199.994285714286</v>
      </c>
      <c r="AW331">
        <f t="shared" si="167"/>
        <v>1025.9208781445489</v>
      </c>
      <c r="AX331">
        <f t="shared" si="168"/>
        <v>0.85493813625443937</v>
      </c>
      <c r="AY331">
        <f t="shared" si="169"/>
        <v>0.18843060297106795</v>
      </c>
      <c r="AZ331">
        <v>2.7</v>
      </c>
      <c r="BA331">
        <v>0.5</v>
      </c>
      <c r="BB331" t="s">
        <v>355</v>
      </c>
      <c r="BC331">
        <v>2</v>
      </c>
      <c r="BD331" t="b">
        <v>1</v>
      </c>
      <c r="BE331">
        <v>1670268500.5999999</v>
      </c>
      <c r="BF331">
        <v>2074.9357142857139</v>
      </c>
      <c r="BG331">
        <v>2095.2428571428568</v>
      </c>
      <c r="BH331">
        <v>35.364914285714278</v>
      </c>
      <c r="BI331">
        <v>35.12041428571429</v>
      </c>
      <c r="BJ331">
        <v>2080.9871428571432</v>
      </c>
      <c r="BK331">
        <v>35.216742857142847</v>
      </c>
      <c r="BL331">
        <v>650.02600000000007</v>
      </c>
      <c r="BM331">
        <v>100.8682857142857</v>
      </c>
      <c r="BN331">
        <v>9.9862714285714291E-2</v>
      </c>
      <c r="BO331">
        <v>33.219714285714289</v>
      </c>
      <c r="BP331">
        <v>33.479857142857142</v>
      </c>
      <c r="BQ331">
        <v>999.89999999999986</v>
      </c>
      <c r="BR331">
        <v>0</v>
      </c>
      <c r="BS331">
        <v>0</v>
      </c>
      <c r="BT331">
        <v>9026.8742857142861</v>
      </c>
      <c r="BU331">
        <v>0</v>
      </c>
      <c r="BV331">
        <v>92.493128571428571</v>
      </c>
      <c r="BW331">
        <v>-20.30321428571429</v>
      </c>
      <c r="BX331">
        <v>2151.0100000000002</v>
      </c>
      <c r="BY331">
        <v>2171.5042857142862</v>
      </c>
      <c r="BZ331">
        <v>0.2445074285714286</v>
      </c>
      <c r="CA331">
        <v>2095.2428571428568</v>
      </c>
      <c r="CB331">
        <v>35.12041428571429</v>
      </c>
      <c r="CC331">
        <v>3.567198571428571</v>
      </c>
      <c r="CD331">
        <v>3.5425371428571428</v>
      </c>
      <c r="CE331">
        <v>26.943014285714291</v>
      </c>
      <c r="CF331">
        <v>26.824999999999999</v>
      </c>
      <c r="CG331">
        <v>1199.994285714286</v>
      </c>
      <c r="CH331">
        <v>0.49997900000000001</v>
      </c>
      <c r="CI331">
        <v>0.50002100000000005</v>
      </c>
      <c r="CJ331">
        <v>0</v>
      </c>
      <c r="CK331">
        <v>972.85228571428559</v>
      </c>
      <c r="CL331">
        <v>4.9990899999999998</v>
      </c>
      <c r="CM331">
        <v>10262.01428571428</v>
      </c>
      <c r="CN331">
        <v>9557.7428571428591</v>
      </c>
      <c r="CO331">
        <v>43.625</v>
      </c>
      <c r="CP331">
        <v>45.25</v>
      </c>
      <c r="CQ331">
        <v>44.436999999999998</v>
      </c>
      <c r="CR331">
        <v>44.311999999999998</v>
      </c>
      <c r="CS331">
        <v>44.936999999999998</v>
      </c>
      <c r="CT331">
        <v>597.47428571428577</v>
      </c>
      <c r="CU331">
        <v>597.52428571428572</v>
      </c>
      <c r="CV331">
        <v>0</v>
      </c>
      <c r="CW331">
        <v>1670268521.5999999</v>
      </c>
      <c r="CX331">
        <v>0</v>
      </c>
      <c r="CY331">
        <v>1670266866.0999999</v>
      </c>
      <c r="CZ331" t="s">
        <v>356</v>
      </c>
      <c r="DA331">
        <v>1670266861.5999999</v>
      </c>
      <c r="DB331">
        <v>1670266866.0999999</v>
      </c>
      <c r="DC331">
        <v>4</v>
      </c>
      <c r="DD331">
        <v>8.4000000000000005E-2</v>
      </c>
      <c r="DE331">
        <v>1.7999999999999999E-2</v>
      </c>
      <c r="DF331">
        <v>-3.9009999999999998</v>
      </c>
      <c r="DG331">
        <v>0.14799999999999999</v>
      </c>
      <c r="DH331">
        <v>415</v>
      </c>
      <c r="DI331">
        <v>36</v>
      </c>
      <c r="DJ331">
        <v>0.66</v>
      </c>
      <c r="DK331">
        <v>0.36</v>
      </c>
      <c r="DL331">
        <v>-20.376973170731709</v>
      </c>
      <c r="DM331">
        <v>0.46282578397210639</v>
      </c>
      <c r="DN331">
        <v>8.0006496761780815E-2</v>
      </c>
      <c r="DO331">
        <v>0</v>
      </c>
      <c r="DP331">
        <v>0.28113551219512201</v>
      </c>
      <c r="DQ331">
        <v>-0.1217482787456447</v>
      </c>
      <c r="DR331">
        <v>1.748518000231241E-2</v>
      </c>
      <c r="DS331">
        <v>0</v>
      </c>
      <c r="DT331">
        <v>0</v>
      </c>
      <c r="DU331">
        <v>0</v>
      </c>
      <c r="DV331">
        <v>0</v>
      </c>
      <c r="DW331">
        <v>-1</v>
      </c>
      <c r="DX331">
        <v>0</v>
      </c>
      <c r="DY331">
        <v>2</v>
      </c>
      <c r="DZ331" t="s">
        <v>365</v>
      </c>
      <c r="EA331">
        <v>3.2962400000000001</v>
      </c>
      <c r="EB331">
        <v>2.6253299999999999</v>
      </c>
      <c r="EC331">
        <v>0.28877999999999998</v>
      </c>
      <c r="ED331">
        <v>0.288221</v>
      </c>
      <c r="EE331">
        <v>0.14263000000000001</v>
      </c>
      <c r="EF331">
        <v>0.14042199999999999</v>
      </c>
      <c r="EG331">
        <v>21499.7</v>
      </c>
      <c r="EH331">
        <v>21898.3</v>
      </c>
      <c r="EI331">
        <v>28147.8</v>
      </c>
      <c r="EJ331">
        <v>29637.5</v>
      </c>
      <c r="EK331">
        <v>33214.9</v>
      </c>
      <c r="EL331">
        <v>35369</v>
      </c>
      <c r="EM331">
        <v>39726.1</v>
      </c>
      <c r="EN331">
        <v>42350.1</v>
      </c>
      <c r="EO331">
        <v>2.2266499999999998</v>
      </c>
      <c r="EP331">
        <v>2.1672699999999998</v>
      </c>
      <c r="EQ331">
        <v>0.124961</v>
      </c>
      <c r="ER331">
        <v>0</v>
      </c>
      <c r="ES331">
        <v>31.4527</v>
      </c>
      <c r="ET331">
        <v>999.9</v>
      </c>
      <c r="EU331">
        <v>67.900000000000006</v>
      </c>
      <c r="EV331">
        <v>36.9</v>
      </c>
      <c r="EW331">
        <v>42.214199999999998</v>
      </c>
      <c r="EX331">
        <v>56.994900000000001</v>
      </c>
      <c r="EY331">
        <v>-2.6121799999999999</v>
      </c>
      <c r="EZ331">
        <v>2</v>
      </c>
      <c r="FA331">
        <v>0.50227599999999994</v>
      </c>
      <c r="FB331">
        <v>0.49304700000000001</v>
      </c>
      <c r="FC331">
        <v>20.2714</v>
      </c>
      <c r="FD331">
        <v>5.2192400000000001</v>
      </c>
      <c r="FE331">
        <v>12.0067</v>
      </c>
      <c r="FF331">
        <v>4.9870000000000001</v>
      </c>
      <c r="FG331">
        <v>3.2845</v>
      </c>
      <c r="FH331">
        <v>9999</v>
      </c>
      <c r="FI331">
        <v>9999</v>
      </c>
      <c r="FJ331">
        <v>9999</v>
      </c>
      <c r="FK331">
        <v>999.9</v>
      </c>
      <c r="FL331">
        <v>1.8658399999999999</v>
      </c>
      <c r="FM331">
        <v>1.8622000000000001</v>
      </c>
      <c r="FN331">
        <v>1.8642099999999999</v>
      </c>
      <c r="FO331">
        <v>1.8603499999999999</v>
      </c>
      <c r="FP331">
        <v>1.8610500000000001</v>
      </c>
      <c r="FQ331">
        <v>1.8602000000000001</v>
      </c>
      <c r="FR331">
        <v>1.86188</v>
      </c>
      <c r="FS331">
        <v>1.85842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-6.05</v>
      </c>
      <c r="GH331">
        <v>0.1482</v>
      </c>
      <c r="GI331">
        <v>-2.9546745296188361</v>
      </c>
      <c r="GJ331">
        <v>-2.737337881603403E-3</v>
      </c>
      <c r="GK331">
        <v>1.2769921614711079E-6</v>
      </c>
      <c r="GL331">
        <v>-3.2469241445839119E-10</v>
      </c>
      <c r="GM331">
        <v>0.14817000000000749</v>
      </c>
      <c r="GN331">
        <v>0</v>
      </c>
      <c r="GO331">
        <v>0</v>
      </c>
      <c r="GP331">
        <v>0</v>
      </c>
      <c r="GQ331">
        <v>4</v>
      </c>
      <c r="GR331">
        <v>2074</v>
      </c>
      <c r="GS331">
        <v>4</v>
      </c>
      <c r="GT331">
        <v>30</v>
      </c>
      <c r="GU331">
        <v>27.4</v>
      </c>
      <c r="GV331">
        <v>27.3</v>
      </c>
      <c r="GW331">
        <v>4.9768100000000004</v>
      </c>
      <c r="GX331">
        <v>2.3718300000000001</v>
      </c>
      <c r="GY331">
        <v>2.04834</v>
      </c>
      <c r="GZ331">
        <v>2.6061999999999999</v>
      </c>
      <c r="HA331">
        <v>2.1972700000000001</v>
      </c>
      <c r="HB331">
        <v>2.3034699999999999</v>
      </c>
      <c r="HC331">
        <v>40.323700000000002</v>
      </c>
      <c r="HD331">
        <v>15.997</v>
      </c>
      <c r="HE331">
        <v>18</v>
      </c>
      <c r="HF331">
        <v>712.77099999999996</v>
      </c>
      <c r="HG331">
        <v>737.78300000000002</v>
      </c>
      <c r="HH331">
        <v>31</v>
      </c>
      <c r="HI331">
        <v>33.719799999999999</v>
      </c>
      <c r="HJ331">
        <v>29.999700000000001</v>
      </c>
      <c r="HK331">
        <v>33.621699999999997</v>
      </c>
      <c r="HL331">
        <v>33.614899999999999</v>
      </c>
      <c r="HM331">
        <v>99.563199999999995</v>
      </c>
      <c r="HN331">
        <v>24.070900000000002</v>
      </c>
      <c r="HO331">
        <v>76.302899999999994</v>
      </c>
      <c r="HP331">
        <v>31</v>
      </c>
      <c r="HQ331">
        <v>2110.09</v>
      </c>
      <c r="HR331">
        <v>35.265099999999997</v>
      </c>
      <c r="HS331">
        <v>99.176599999999993</v>
      </c>
      <c r="HT331">
        <v>98.2179</v>
      </c>
    </row>
    <row r="332" spans="1:228" x14ac:dyDescent="0.2">
      <c r="A332">
        <v>317</v>
      </c>
      <c r="B332">
        <v>1670268506.5999999</v>
      </c>
      <c r="C332">
        <v>1262</v>
      </c>
      <c r="D332" t="s">
        <v>993</v>
      </c>
      <c r="E332" t="s">
        <v>994</v>
      </c>
      <c r="F332">
        <v>4</v>
      </c>
      <c r="G332">
        <v>1670268504.2874999</v>
      </c>
      <c r="H332">
        <f t="shared" si="136"/>
        <v>6.3036810140388959E-4</v>
      </c>
      <c r="I332">
        <f t="shared" si="137"/>
        <v>0.63036810140388955</v>
      </c>
      <c r="J332">
        <f t="shared" si="138"/>
        <v>24.064034890998347</v>
      </c>
      <c r="K332">
        <f t="shared" si="139"/>
        <v>2081.05125</v>
      </c>
      <c r="L332">
        <f t="shared" si="140"/>
        <v>1017.0906246199007</v>
      </c>
      <c r="M332">
        <f t="shared" si="141"/>
        <v>102.69381776689931</v>
      </c>
      <c r="N332">
        <f t="shared" si="142"/>
        <v>210.12001552068628</v>
      </c>
      <c r="O332">
        <f t="shared" si="143"/>
        <v>3.7840496342614639E-2</v>
      </c>
      <c r="P332">
        <f t="shared" si="144"/>
        <v>3.6787227829323443</v>
      </c>
      <c r="Q332">
        <f t="shared" si="145"/>
        <v>3.7625578360652431E-2</v>
      </c>
      <c r="R332">
        <f t="shared" si="146"/>
        <v>2.3535194065799812E-2</v>
      </c>
      <c r="S332">
        <f t="shared" si="147"/>
        <v>226.11632503424514</v>
      </c>
      <c r="T332">
        <f t="shared" si="148"/>
        <v>34.151718132878223</v>
      </c>
      <c r="U332">
        <f t="shared" si="149"/>
        <v>33.479475000000001</v>
      </c>
      <c r="V332">
        <f t="shared" si="150"/>
        <v>5.1898205574532454</v>
      </c>
      <c r="W332">
        <f t="shared" si="151"/>
        <v>69.865133033053525</v>
      </c>
      <c r="X332">
        <f t="shared" si="152"/>
        <v>3.571621624419143</v>
      </c>
      <c r="Y332">
        <f t="shared" si="153"/>
        <v>5.1121660682008461</v>
      </c>
      <c r="Z332">
        <f t="shared" si="154"/>
        <v>1.6181989330341024</v>
      </c>
      <c r="AA332">
        <f t="shared" si="155"/>
        <v>-27.799233271911532</v>
      </c>
      <c r="AB332">
        <f t="shared" si="156"/>
        <v>-53.347565327874534</v>
      </c>
      <c r="AC332">
        <f t="shared" si="157"/>
        <v>-3.3324308239740827</v>
      </c>
      <c r="AD332">
        <f t="shared" si="158"/>
        <v>141.63709561048501</v>
      </c>
      <c r="AE332">
        <f t="shared" si="159"/>
        <v>47.570727420790163</v>
      </c>
      <c r="AF332">
        <f t="shared" si="160"/>
        <v>0.56049111999359147</v>
      </c>
      <c r="AG332">
        <f t="shared" si="161"/>
        <v>24.064034890998347</v>
      </c>
      <c r="AH332">
        <v>2177.6712748329828</v>
      </c>
      <c r="AI332">
        <v>2160.5078787878811</v>
      </c>
      <c r="AJ332">
        <v>1.7335607277680769</v>
      </c>
      <c r="AK332">
        <v>64.412612484880171</v>
      </c>
      <c r="AL332">
        <f t="shared" si="162"/>
        <v>0.63036810140388955</v>
      </c>
      <c r="AM332">
        <v>35.126618023305411</v>
      </c>
      <c r="AN332">
        <v>35.378642058823523</v>
      </c>
      <c r="AO332">
        <v>9.9380292596592436E-5</v>
      </c>
      <c r="AP332">
        <v>92.771630971899214</v>
      </c>
      <c r="AQ332">
        <v>0</v>
      </c>
      <c r="AR332">
        <v>0</v>
      </c>
      <c r="AS332">
        <f t="shared" si="163"/>
        <v>1</v>
      </c>
      <c r="AT332">
        <f t="shared" si="164"/>
        <v>0</v>
      </c>
      <c r="AU332">
        <f t="shared" si="165"/>
        <v>47272.0781808182</v>
      </c>
      <c r="AV332">
        <f t="shared" si="166"/>
        <v>1199.9974999999999</v>
      </c>
      <c r="AW332">
        <f t="shared" si="167"/>
        <v>1025.9236637483134</v>
      </c>
      <c r="AX332">
        <f t="shared" si="168"/>
        <v>0.85493816757811036</v>
      </c>
      <c r="AY332">
        <f t="shared" si="169"/>
        <v>0.1884306634257531</v>
      </c>
      <c r="AZ332">
        <v>2.7</v>
      </c>
      <c r="BA332">
        <v>0.5</v>
      </c>
      <c r="BB332" t="s">
        <v>355</v>
      </c>
      <c r="BC332">
        <v>2</v>
      </c>
      <c r="BD332" t="b">
        <v>1</v>
      </c>
      <c r="BE332">
        <v>1670268504.2874999</v>
      </c>
      <c r="BF332">
        <v>2081.05125</v>
      </c>
      <c r="BG332">
        <v>2101.2962499999999</v>
      </c>
      <c r="BH332">
        <v>35.373725</v>
      </c>
      <c r="BI332">
        <v>35.149137500000002</v>
      </c>
      <c r="BJ332">
        <v>2087.11</v>
      </c>
      <c r="BK332">
        <v>35.225537500000002</v>
      </c>
      <c r="BL332">
        <v>649.98900000000003</v>
      </c>
      <c r="BM332">
        <v>100.868375</v>
      </c>
      <c r="BN332">
        <v>9.9833025000000006E-2</v>
      </c>
      <c r="BO332">
        <v>33.210487499999999</v>
      </c>
      <c r="BP332">
        <v>33.479475000000001</v>
      </c>
      <c r="BQ332">
        <v>999.9</v>
      </c>
      <c r="BR332">
        <v>0</v>
      </c>
      <c r="BS332">
        <v>0</v>
      </c>
      <c r="BT332">
        <v>9020.0787500000006</v>
      </c>
      <c r="BU332">
        <v>0</v>
      </c>
      <c r="BV332">
        <v>87.728324999999998</v>
      </c>
      <c r="BW332">
        <v>-20.246012499999999</v>
      </c>
      <c r="BX332">
        <v>2157.3649999999998</v>
      </c>
      <c r="BY332">
        <v>2177.8462500000001</v>
      </c>
      <c r="BZ332">
        <v>0.22461175</v>
      </c>
      <c r="CA332">
        <v>2101.2962499999999</v>
      </c>
      <c r="CB332">
        <v>35.149137500000002</v>
      </c>
      <c r="CC332">
        <v>3.56809625</v>
      </c>
      <c r="CD332">
        <v>3.5454400000000001</v>
      </c>
      <c r="CE332">
        <v>26.947299999999998</v>
      </c>
      <c r="CF332">
        <v>26.8389375</v>
      </c>
      <c r="CG332">
        <v>1199.9974999999999</v>
      </c>
      <c r="CH332">
        <v>0.49997775</v>
      </c>
      <c r="CI332">
        <v>0.50002225</v>
      </c>
      <c r="CJ332">
        <v>0</v>
      </c>
      <c r="CK332">
        <v>972.47474999999997</v>
      </c>
      <c r="CL332">
        <v>4.9990899999999998</v>
      </c>
      <c r="CM332">
        <v>10261.299999999999</v>
      </c>
      <c r="CN332">
        <v>9557.76</v>
      </c>
      <c r="CO332">
        <v>43.625</v>
      </c>
      <c r="CP332">
        <v>45.25</v>
      </c>
      <c r="CQ332">
        <v>44.436999999999998</v>
      </c>
      <c r="CR332">
        <v>44.311999999999998</v>
      </c>
      <c r="CS332">
        <v>44.921499999999988</v>
      </c>
      <c r="CT332">
        <v>597.47375000000011</v>
      </c>
      <c r="CU332">
        <v>597.52625</v>
      </c>
      <c r="CV332">
        <v>0</v>
      </c>
      <c r="CW332">
        <v>1670268525.8</v>
      </c>
      <c r="CX332">
        <v>0</v>
      </c>
      <c r="CY332">
        <v>1670266866.0999999</v>
      </c>
      <c r="CZ332" t="s">
        <v>356</v>
      </c>
      <c r="DA332">
        <v>1670266861.5999999</v>
      </c>
      <c r="DB332">
        <v>1670266866.0999999</v>
      </c>
      <c r="DC332">
        <v>4</v>
      </c>
      <c r="DD332">
        <v>8.4000000000000005E-2</v>
      </c>
      <c r="DE332">
        <v>1.7999999999999999E-2</v>
      </c>
      <c r="DF332">
        <v>-3.9009999999999998</v>
      </c>
      <c r="DG332">
        <v>0.14799999999999999</v>
      </c>
      <c r="DH332">
        <v>415</v>
      </c>
      <c r="DI332">
        <v>36</v>
      </c>
      <c r="DJ332">
        <v>0.66</v>
      </c>
      <c r="DK332">
        <v>0.36</v>
      </c>
      <c r="DL332">
        <v>-20.35075853658536</v>
      </c>
      <c r="DM332">
        <v>0.79366202090593274</v>
      </c>
      <c r="DN332">
        <v>9.4685953257069175E-2</v>
      </c>
      <c r="DO332">
        <v>0</v>
      </c>
      <c r="DP332">
        <v>0.26764702439024379</v>
      </c>
      <c r="DQ332">
        <v>-0.19857911498257841</v>
      </c>
      <c r="DR332">
        <v>2.4830294644271871E-2</v>
      </c>
      <c r="DS332">
        <v>0</v>
      </c>
      <c r="DT332">
        <v>0</v>
      </c>
      <c r="DU332">
        <v>0</v>
      </c>
      <c r="DV332">
        <v>0</v>
      </c>
      <c r="DW332">
        <v>-1</v>
      </c>
      <c r="DX332">
        <v>0</v>
      </c>
      <c r="DY332">
        <v>2</v>
      </c>
      <c r="DZ332" t="s">
        <v>365</v>
      </c>
      <c r="EA332">
        <v>3.2960500000000001</v>
      </c>
      <c r="EB332">
        <v>2.6252499999999999</v>
      </c>
      <c r="EC332">
        <v>0.28929199999999999</v>
      </c>
      <c r="ED332">
        <v>0.28873199999999999</v>
      </c>
      <c r="EE332">
        <v>0.14266200000000001</v>
      </c>
      <c r="EF332">
        <v>0.14055500000000001</v>
      </c>
      <c r="EG332">
        <v>21483.9</v>
      </c>
      <c r="EH332">
        <v>21882.6</v>
      </c>
      <c r="EI332">
        <v>28147.5</v>
      </c>
      <c r="EJ332">
        <v>29637.5</v>
      </c>
      <c r="EK332">
        <v>33214</v>
      </c>
      <c r="EL332">
        <v>35363.4</v>
      </c>
      <c r="EM332">
        <v>39726.5</v>
      </c>
      <c r="EN332">
        <v>42349.9</v>
      </c>
      <c r="EO332">
        <v>2.22648</v>
      </c>
      <c r="EP332">
        <v>2.1675499999999999</v>
      </c>
      <c r="EQ332">
        <v>0.124983</v>
      </c>
      <c r="ER332">
        <v>0</v>
      </c>
      <c r="ES332">
        <v>31.454599999999999</v>
      </c>
      <c r="ET332">
        <v>999.9</v>
      </c>
      <c r="EU332">
        <v>67.900000000000006</v>
      </c>
      <c r="EV332">
        <v>36.9</v>
      </c>
      <c r="EW332">
        <v>42.212699999999998</v>
      </c>
      <c r="EX332">
        <v>57.474899999999998</v>
      </c>
      <c r="EY332">
        <v>-2.5320499999999999</v>
      </c>
      <c r="EZ332">
        <v>2</v>
      </c>
      <c r="FA332">
        <v>0.50230399999999997</v>
      </c>
      <c r="FB332">
        <v>0.49034899999999998</v>
      </c>
      <c r="FC332">
        <v>20.2714</v>
      </c>
      <c r="FD332">
        <v>5.2189399999999999</v>
      </c>
      <c r="FE332">
        <v>12.007</v>
      </c>
      <c r="FF332">
        <v>4.9866000000000001</v>
      </c>
      <c r="FG332">
        <v>3.2844500000000001</v>
      </c>
      <c r="FH332">
        <v>9999</v>
      </c>
      <c r="FI332">
        <v>9999</v>
      </c>
      <c r="FJ332">
        <v>9999</v>
      </c>
      <c r="FK332">
        <v>999.9</v>
      </c>
      <c r="FL332">
        <v>1.86582</v>
      </c>
      <c r="FM332">
        <v>1.8621799999999999</v>
      </c>
      <c r="FN332">
        <v>1.8642399999999999</v>
      </c>
      <c r="FO332">
        <v>1.8603499999999999</v>
      </c>
      <c r="FP332">
        <v>1.8610599999999999</v>
      </c>
      <c r="FQ332">
        <v>1.8602000000000001</v>
      </c>
      <c r="FR332">
        <v>1.8618699999999999</v>
      </c>
      <c r="FS332">
        <v>1.8584099999999999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-6.06</v>
      </c>
      <c r="GH332">
        <v>0.1482</v>
      </c>
      <c r="GI332">
        <v>-2.9546745296188361</v>
      </c>
      <c r="GJ332">
        <v>-2.737337881603403E-3</v>
      </c>
      <c r="GK332">
        <v>1.2769921614711079E-6</v>
      </c>
      <c r="GL332">
        <v>-3.2469241445839119E-10</v>
      </c>
      <c r="GM332">
        <v>0.14817000000000749</v>
      </c>
      <c r="GN332">
        <v>0</v>
      </c>
      <c r="GO332">
        <v>0</v>
      </c>
      <c r="GP332">
        <v>0</v>
      </c>
      <c r="GQ332">
        <v>4</v>
      </c>
      <c r="GR332">
        <v>2074</v>
      </c>
      <c r="GS332">
        <v>4</v>
      </c>
      <c r="GT332">
        <v>30</v>
      </c>
      <c r="GU332">
        <v>27.4</v>
      </c>
      <c r="GV332">
        <v>27.3</v>
      </c>
      <c r="GW332">
        <v>4.9890100000000004</v>
      </c>
      <c r="GX332">
        <v>2.4365199999999998</v>
      </c>
      <c r="GY332">
        <v>2.04834</v>
      </c>
      <c r="GZ332">
        <v>2.6061999999999999</v>
      </c>
      <c r="HA332">
        <v>2.1972700000000001</v>
      </c>
      <c r="HB332">
        <v>2.2851599999999999</v>
      </c>
      <c r="HC332">
        <v>40.323700000000002</v>
      </c>
      <c r="HD332">
        <v>16.005800000000001</v>
      </c>
      <c r="HE332">
        <v>18</v>
      </c>
      <c r="HF332">
        <v>712.60299999999995</v>
      </c>
      <c r="HG332">
        <v>738.02800000000002</v>
      </c>
      <c r="HH332">
        <v>30.999600000000001</v>
      </c>
      <c r="HI332">
        <v>33.717100000000002</v>
      </c>
      <c r="HJ332">
        <v>29.9998</v>
      </c>
      <c r="HK332">
        <v>33.619799999999998</v>
      </c>
      <c r="HL332">
        <v>33.613399999999999</v>
      </c>
      <c r="HM332">
        <v>99.800799999999995</v>
      </c>
      <c r="HN332">
        <v>24.070900000000002</v>
      </c>
      <c r="HO332">
        <v>76.302899999999994</v>
      </c>
      <c r="HP332">
        <v>31</v>
      </c>
      <c r="HQ332">
        <v>2116.77</v>
      </c>
      <c r="HR332">
        <v>35.264099999999999</v>
      </c>
      <c r="HS332">
        <v>99.1768</v>
      </c>
      <c r="HT332">
        <v>98.217600000000004</v>
      </c>
    </row>
    <row r="333" spans="1:228" x14ac:dyDescent="0.2">
      <c r="A333">
        <v>318</v>
      </c>
      <c r="B333">
        <v>1670268510.5999999</v>
      </c>
      <c r="C333">
        <v>1266</v>
      </c>
      <c r="D333" t="s">
        <v>995</v>
      </c>
      <c r="E333" t="s">
        <v>996</v>
      </c>
      <c r="F333">
        <v>4</v>
      </c>
      <c r="G333">
        <v>1670268508.5999999</v>
      </c>
      <c r="H333">
        <f t="shared" si="136"/>
        <v>5.7426432943753335E-4</v>
      </c>
      <c r="I333">
        <f t="shared" si="137"/>
        <v>0.57426432943753336</v>
      </c>
      <c r="J333">
        <f t="shared" si="138"/>
        <v>25.041183240394794</v>
      </c>
      <c r="K333">
        <f t="shared" si="139"/>
        <v>2088.1828571428568</v>
      </c>
      <c r="L333">
        <f t="shared" si="140"/>
        <v>882.04181600501738</v>
      </c>
      <c r="M333">
        <f t="shared" si="141"/>
        <v>89.057577432652508</v>
      </c>
      <c r="N333">
        <f t="shared" si="142"/>
        <v>210.83865086559533</v>
      </c>
      <c r="O333">
        <f t="shared" si="143"/>
        <v>3.4503106021616332E-2</v>
      </c>
      <c r="P333">
        <f t="shared" si="144"/>
        <v>3.671090430129361</v>
      </c>
      <c r="Q333">
        <f t="shared" si="145"/>
        <v>3.4323959946808612E-2</v>
      </c>
      <c r="R333">
        <f t="shared" si="146"/>
        <v>2.1468492819106073E-2</v>
      </c>
      <c r="S333">
        <f t="shared" si="147"/>
        <v>226.11628963306262</v>
      </c>
      <c r="T333">
        <f t="shared" si="148"/>
        <v>34.159341124089941</v>
      </c>
      <c r="U333">
        <f t="shared" si="149"/>
        <v>33.477314285714279</v>
      </c>
      <c r="V333">
        <f t="shared" si="150"/>
        <v>5.1891927121034476</v>
      </c>
      <c r="W333">
        <f t="shared" si="151"/>
        <v>69.920173540176293</v>
      </c>
      <c r="X333">
        <f t="shared" si="152"/>
        <v>3.5732348729362506</v>
      </c>
      <c r="Y333">
        <f t="shared" si="153"/>
        <v>5.1104490907521303</v>
      </c>
      <c r="Z333">
        <f t="shared" si="154"/>
        <v>1.6159578391671969</v>
      </c>
      <c r="AA333">
        <f t="shared" si="155"/>
        <v>-25.32505692819522</v>
      </c>
      <c r="AB333">
        <f t="shared" si="156"/>
        <v>-53.994265047978793</v>
      </c>
      <c r="AC333">
        <f t="shared" si="157"/>
        <v>-3.3797052594264203</v>
      </c>
      <c r="AD333">
        <f t="shared" si="158"/>
        <v>143.4172623974622</v>
      </c>
      <c r="AE333">
        <f t="shared" si="159"/>
        <v>47.671726178224993</v>
      </c>
      <c r="AF333">
        <f t="shared" si="160"/>
        <v>0.51443517362038682</v>
      </c>
      <c r="AG333">
        <f t="shared" si="161"/>
        <v>25.041183240394794</v>
      </c>
      <c r="AH333">
        <v>2184.7163741027698</v>
      </c>
      <c r="AI333">
        <v>2167.3170909090909</v>
      </c>
      <c r="AJ333">
        <v>1.6863736428016181</v>
      </c>
      <c r="AK333">
        <v>64.412612484880171</v>
      </c>
      <c r="AL333">
        <f t="shared" si="162"/>
        <v>0.57426432943753336</v>
      </c>
      <c r="AM333">
        <v>35.167736026861448</v>
      </c>
      <c r="AN333">
        <v>35.397185294117627</v>
      </c>
      <c r="AO333">
        <v>1.150803734557716E-4</v>
      </c>
      <c r="AP333">
        <v>92.771630971899214</v>
      </c>
      <c r="AQ333">
        <v>0</v>
      </c>
      <c r="AR333">
        <v>0</v>
      </c>
      <c r="AS333">
        <f t="shared" si="163"/>
        <v>1</v>
      </c>
      <c r="AT333">
        <f t="shared" si="164"/>
        <v>0</v>
      </c>
      <c r="AU333">
        <f t="shared" si="165"/>
        <v>47136.757668264698</v>
      </c>
      <c r="AV333">
        <f t="shared" si="166"/>
        <v>1199.998571428571</v>
      </c>
      <c r="AW333">
        <f t="shared" si="167"/>
        <v>1025.9244568046952</v>
      </c>
      <c r="AX333">
        <f t="shared" si="168"/>
        <v>0.85493806512065706</v>
      </c>
      <c r="AY333">
        <f t="shared" si="169"/>
        <v>0.18843046568286853</v>
      </c>
      <c r="AZ333">
        <v>2.7</v>
      </c>
      <c r="BA333">
        <v>0.5</v>
      </c>
      <c r="BB333" t="s">
        <v>355</v>
      </c>
      <c r="BC333">
        <v>2</v>
      </c>
      <c r="BD333" t="b">
        <v>1</v>
      </c>
      <c r="BE333">
        <v>1670268508.5999999</v>
      </c>
      <c r="BF333">
        <v>2088.1828571428568</v>
      </c>
      <c r="BG333">
        <v>2108.431428571429</v>
      </c>
      <c r="BH333">
        <v>35.389942857142863</v>
      </c>
      <c r="BI333">
        <v>35.183814285714277</v>
      </c>
      <c r="BJ333">
        <v>2094.25</v>
      </c>
      <c r="BK333">
        <v>35.241771428571433</v>
      </c>
      <c r="BL333">
        <v>649.99199999999996</v>
      </c>
      <c r="BM333">
        <v>100.8675714285714</v>
      </c>
      <c r="BN333">
        <v>9.9951671428571434E-2</v>
      </c>
      <c r="BO333">
        <v>33.204500000000003</v>
      </c>
      <c r="BP333">
        <v>33.477314285714279</v>
      </c>
      <c r="BQ333">
        <v>999.89999999999986</v>
      </c>
      <c r="BR333">
        <v>0</v>
      </c>
      <c r="BS333">
        <v>0</v>
      </c>
      <c r="BT333">
        <v>8993.75</v>
      </c>
      <c r="BU333">
        <v>0</v>
      </c>
      <c r="BV333">
        <v>88.000285714285724</v>
      </c>
      <c r="BW333">
        <v>-20.249471428571429</v>
      </c>
      <c r="BX333">
        <v>2164.7942857142862</v>
      </c>
      <c r="BY333">
        <v>2185.3200000000002</v>
      </c>
      <c r="BZ333">
        <v>0.2061237142857143</v>
      </c>
      <c r="CA333">
        <v>2108.431428571429</v>
      </c>
      <c r="CB333">
        <v>35.183814285714277</v>
      </c>
      <c r="CC333">
        <v>3.5697014285714279</v>
      </c>
      <c r="CD333">
        <v>3.5489099999999998</v>
      </c>
      <c r="CE333">
        <v>26.95495714285714</v>
      </c>
      <c r="CF333">
        <v>26.855542857142861</v>
      </c>
      <c r="CG333">
        <v>1199.998571428571</v>
      </c>
      <c r="CH333">
        <v>0.49998100000000001</v>
      </c>
      <c r="CI333">
        <v>0.5000190000000001</v>
      </c>
      <c r="CJ333">
        <v>0</v>
      </c>
      <c r="CK333">
        <v>972.53757142857125</v>
      </c>
      <c r="CL333">
        <v>4.9990899999999998</v>
      </c>
      <c r="CM333">
        <v>10258.12857142857</v>
      </c>
      <c r="CN333">
        <v>9557.7885714285712</v>
      </c>
      <c r="CO333">
        <v>43.625</v>
      </c>
      <c r="CP333">
        <v>45.25</v>
      </c>
      <c r="CQ333">
        <v>44.436999999999998</v>
      </c>
      <c r="CR333">
        <v>44.311999999999998</v>
      </c>
      <c r="CS333">
        <v>44.919285714285706</v>
      </c>
      <c r="CT333">
        <v>597.48000000000013</v>
      </c>
      <c r="CU333">
        <v>597.52428571428572</v>
      </c>
      <c r="CV333">
        <v>0</v>
      </c>
      <c r="CW333">
        <v>1670268529.4000001</v>
      </c>
      <c r="CX333">
        <v>0</v>
      </c>
      <c r="CY333">
        <v>1670266866.0999999</v>
      </c>
      <c r="CZ333" t="s">
        <v>356</v>
      </c>
      <c r="DA333">
        <v>1670266861.5999999</v>
      </c>
      <c r="DB333">
        <v>1670266866.0999999</v>
      </c>
      <c r="DC333">
        <v>4</v>
      </c>
      <c r="DD333">
        <v>8.4000000000000005E-2</v>
      </c>
      <c r="DE333">
        <v>1.7999999999999999E-2</v>
      </c>
      <c r="DF333">
        <v>-3.9009999999999998</v>
      </c>
      <c r="DG333">
        <v>0.14799999999999999</v>
      </c>
      <c r="DH333">
        <v>415</v>
      </c>
      <c r="DI333">
        <v>36</v>
      </c>
      <c r="DJ333">
        <v>0.66</v>
      </c>
      <c r="DK333">
        <v>0.36</v>
      </c>
      <c r="DL333">
        <v>-20.313680487804881</v>
      </c>
      <c r="DM333">
        <v>0.64304947735188833</v>
      </c>
      <c r="DN333">
        <v>8.623168796630476E-2</v>
      </c>
      <c r="DO333">
        <v>0</v>
      </c>
      <c r="DP333">
        <v>0.25292690243902438</v>
      </c>
      <c r="DQ333">
        <v>-0.31767114982578332</v>
      </c>
      <c r="DR333">
        <v>3.3690004079378347E-2</v>
      </c>
      <c r="DS333">
        <v>0</v>
      </c>
      <c r="DT333">
        <v>0</v>
      </c>
      <c r="DU333">
        <v>0</v>
      </c>
      <c r="DV333">
        <v>0</v>
      </c>
      <c r="DW333">
        <v>-1</v>
      </c>
      <c r="DX333">
        <v>0</v>
      </c>
      <c r="DY333">
        <v>2</v>
      </c>
      <c r="DZ333" t="s">
        <v>365</v>
      </c>
      <c r="EA333">
        <v>3.2962099999999999</v>
      </c>
      <c r="EB333">
        <v>2.6253199999999999</v>
      </c>
      <c r="EC333">
        <v>0.289796</v>
      </c>
      <c r="ED333">
        <v>0.28922100000000001</v>
      </c>
      <c r="EE333">
        <v>0.14271</v>
      </c>
      <c r="EF333">
        <v>0.140571</v>
      </c>
      <c r="EG333">
        <v>21469</v>
      </c>
      <c r="EH333">
        <v>21867.7</v>
      </c>
      <c r="EI333">
        <v>28148</v>
      </c>
      <c r="EJ333">
        <v>29637.9</v>
      </c>
      <c r="EK333">
        <v>33212.699999999997</v>
      </c>
      <c r="EL333">
        <v>35362.9</v>
      </c>
      <c r="EM333">
        <v>39727.1</v>
      </c>
      <c r="EN333">
        <v>42350.1</v>
      </c>
      <c r="EO333">
        <v>2.2265199999999998</v>
      </c>
      <c r="EP333">
        <v>2.1675800000000001</v>
      </c>
      <c r="EQ333">
        <v>0.12464799999999999</v>
      </c>
      <c r="ER333">
        <v>0</v>
      </c>
      <c r="ES333">
        <v>31.453099999999999</v>
      </c>
      <c r="ET333">
        <v>999.9</v>
      </c>
      <c r="EU333">
        <v>67.900000000000006</v>
      </c>
      <c r="EV333">
        <v>36.9</v>
      </c>
      <c r="EW333">
        <v>42.2121</v>
      </c>
      <c r="EX333">
        <v>57.354900000000001</v>
      </c>
      <c r="EY333">
        <v>-2.5721099999999999</v>
      </c>
      <c r="EZ333">
        <v>2</v>
      </c>
      <c r="FA333">
        <v>0.50174799999999997</v>
      </c>
      <c r="FB333">
        <v>0.48544700000000002</v>
      </c>
      <c r="FC333">
        <v>20.2714</v>
      </c>
      <c r="FD333">
        <v>5.2193899999999998</v>
      </c>
      <c r="FE333">
        <v>12.0083</v>
      </c>
      <c r="FF333">
        <v>4.9869500000000002</v>
      </c>
      <c r="FG333">
        <v>3.2844799999999998</v>
      </c>
      <c r="FH333">
        <v>9999</v>
      </c>
      <c r="FI333">
        <v>9999</v>
      </c>
      <c r="FJ333">
        <v>9999</v>
      </c>
      <c r="FK333">
        <v>999.9</v>
      </c>
      <c r="FL333">
        <v>1.86581</v>
      </c>
      <c r="FM333">
        <v>1.8622099999999999</v>
      </c>
      <c r="FN333">
        <v>1.86422</v>
      </c>
      <c r="FO333">
        <v>1.8603499999999999</v>
      </c>
      <c r="FP333">
        <v>1.8610599999999999</v>
      </c>
      <c r="FQ333">
        <v>1.86019</v>
      </c>
      <c r="FR333">
        <v>1.86188</v>
      </c>
      <c r="FS333">
        <v>1.85839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-6.07</v>
      </c>
      <c r="GH333">
        <v>0.14810000000000001</v>
      </c>
      <c r="GI333">
        <v>-2.9546745296188361</v>
      </c>
      <c r="GJ333">
        <v>-2.737337881603403E-3</v>
      </c>
      <c r="GK333">
        <v>1.2769921614711079E-6</v>
      </c>
      <c r="GL333">
        <v>-3.2469241445839119E-10</v>
      </c>
      <c r="GM333">
        <v>0.14817000000000749</v>
      </c>
      <c r="GN333">
        <v>0</v>
      </c>
      <c r="GO333">
        <v>0</v>
      </c>
      <c r="GP333">
        <v>0</v>
      </c>
      <c r="GQ333">
        <v>4</v>
      </c>
      <c r="GR333">
        <v>2074</v>
      </c>
      <c r="GS333">
        <v>4</v>
      </c>
      <c r="GT333">
        <v>30</v>
      </c>
      <c r="GU333">
        <v>27.5</v>
      </c>
      <c r="GV333">
        <v>27.4</v>
      </c>
      <c r="GW333">
        <v>4.99756</v>
      </c>
      <c r="GX333">
        <v>0.13793900000000001</v>
      </c>
      <c r="GY333">
        <v>2.04834</v>
      </c>
      <c r="GZ333">
        <v>2.6061999999999999</v>
      </c>
      <c r="HA333">
        <v>2.1972700000000001</v>
      </c>
      <c r="HB333">
        <v>2.2839399999999999</v>
      </c>
      <c r="HC333">
        <v>40.323700000000002</v>
      </c>
      <c r="HD333">
        <v>16.005800000000001</v>
      </c>
      <c r="HE333">
        <v>18</v>
      </c>
      <c r="HF333">
        <v>712.62</v>
      </c>
      <c r="HG333">
        <v>738.01499999999999</v>
      </c>
      <c r="HH333">
        <v>30.998999999999999</v>
      </c>
      <c r="HI333">
        <v>33.714500000000001</v>
      </c>
      <c r="HJ333">
        <v>29.9998</v>
      </c>
      <c r="HK333">
        <v>33.617600000000003</v>
      </c>
      <c r="HL333">
        <v>33.610399999999998</v>
      </c>
      <c r="HM333">
        <v>100</v>
      </c>
      <c r="HN333">
        <v>24.070900000000002</v>
      </c>
      <c r="HO333">
        <v>76.302899999999994</v>
      </c>
      <c r="HP333">
        <v>31</v>
      </c>
      <c r="HQ333">
        <v>2123.4499999999998</v>
      </c>
      <c r="HR333">
        <v>35.258899999999997</v>
      </c>
      <c r="HS333">
        <v>99.178399999999996</v>
      </c>
      <c r="HT333">
        <v>98.218400000000003</v>
      </c>
    </row>
    <row r="334" spans="1:228" x14ac:dyDescent="0.2">
      <c r="A334">
        <v>319</v>
      </c>
      <c r="B334">
        <v>1670268514.5999999</v>
      </c>
      <c r="C334">
        <v>1270</v>
      </c>
      <c r="D334" t="s">
        <v>997</v>
      </c>
      <c r="E334" t="s">
        <v>998</v>
      </c>
      <c r="F334">
        <v>4</v>
      </c>
      <c r="G334">
        <v>1670268512.2874999</v>
      </c>
      <c r="H334">
        <f t="shared" si="136"/>
        <v>5.6457743386497555E-4</v>
      </c>
      <c r="I334">
        <f t="shared" si="137"/>
        <v>0.5645774338649755</v>
      </c>
      <c r="J334">
        <f t="shared" si="138"/>
        <v>24.858212155110316</v>
      </c>
      <c r="K334">
        <f t="shared" si="139"/>
        <v>2094.0062499999999</v>
      </c>
      <c r="L334">
        <f t="shared" si="140"/>
        <v>879.37665088152892</v>
      </c>
      <c r="M334">
        <f t="shared" si="141"/>
        <v>88.790609424670009</v>
      </c>
      <c r="N334">
        <f t="shared" si="142"/>
        <v>211.4316895839624</v>
      </c>
      <c r="O334">
        <f t="shared" si="143"/>
        <v>3.3999961988837341E-2</v>
      </c>
      <c r="P334">
        <f t="shared" si="144"/>
        <v>3.6675103242427722</v>
      </c>
      <c r="Q334">
        <f t="shared" si="145"/>
        <v>3.3825819532550955E-2</v>
      </c>
      <c r="R334">
        <f t="shared" si="146"/>
        <v>2.1156708693579846E-2</v>
      </c>
      <c r="S334">
        <f t="shared" si="147"/>
        <v>226.1161085071171</v>
      </c>
      <c r="T334">
        <f t="shared" si="148"/>
        <v>34.154367650482051</v>
      </c>
      <c r="U334">
        <f t="shared" si="149"/>
        <v>33.469237499999998</v>
      </c>
      <c r="V334">
        <f t="shared" si="150"/>
        <v>5.1868464008379727</v>
      </c>
      <c r="W334">
        <f t="shared" si="151"/>
        <v>69.979867624613817</v>
      </c>
      <c r="X334">
        <f t="shared" si="152"/>
        <v>3.5747032245214796</v>
      </c>
      <c r="Y334">
        <f t="shared" si="153"/>
        <v>5.1081880344457238</v>
      </c>
      <c r="Z334">
        <f t="shared" si="154"/>
        <v>1.6121431763164931</v>
      </c>
      <c r="AA334">
        <f t="shared" si="155"/>
        <v>-24.897864833445421</v>
      </c>
      <c r="AB334">
        <f t="shared" si="156"/>
        <v>-53.904182875731713</v>
      </c>
      <c r="AC334">
        <f t="shared" si="157"/>
        <v>-3.3770963315570843</v>
      </c>
      <c r="AD334">
        <f t="shared" si="158"/>
        <v>143.93696446638288</v>
      </c>
      <c r="AE334">
        <f t="shared" si="159"/>
        <v>46.656196267788076</v>
      </c>
      <c r="AF334">
        <f t="shared" si="160"/>
        <v>0.55188488519495049</v>
      </c>
      <c r="AG334">
        <f t="shared" si="161"/>
        <v>24.858212155110316</v>
      </c>
      <c r="AH334">
        <v>2190.8880075882021</v>
      </c>
      <c r="AI334">
        <v>2173.807878787879</v>
      </c>
      <c r="AJ334">
        <v>1.6251675837430499</v>
      </c>
      <c r="AK334">
        <v>64.412612484880171</v>
      </c>
      <c r="AL334">
        <f t="shared" si="162"/>
        <v>0.5645774338649755</v>
      </c>
      <c r="AM334">
        <v>35.183950539343037</v>
      </c>
      <c r="AN334">
        <v>35.40899058823527</v>
      </c>
      <c r="AO334">
        <v>2.068584994758535E-4</v>
      </c>
      <c r="AP334">
        <v>92.771630971899214</v>
      </c>
      <c r="AQ334">
        <v>0</v>
      </c>
      <c r="AR334">
        <v>0</v>
      </c>
      <c r="AS334">
        <f t="shared" si="163"/>
        <v>1</v>
      </c>
      <c r="AT334">
        <f t="shared" si="164"/>
        <v>0</v>
      </c>
      <c r="AU334">
        <f t="shared" si="165"/>
        <v>47074.095791654312</v>
      </c>
      <c r="AV334">
        <f t="shared" si="166"/>
        <v>1199.9974999999999</v>
      </c>
      <c r="AW334">
        <f t="shared" si="167"/>
        <v>1025.9235515580917</v>
      </c>
      <c r="AX334">
        <f t="shared" si="168"/>
        <v>0.85493807408606415</v>
      </c>
      <c r="AY334">
        <f t="shared" si="169"/>
        <v>0.18843048298610382</v>
      </c>
      <c r="AZ334">
        <v>2.7</v>
      </c>
      <c r="BA334">
        <v>0.5</v>
      </c>
      <c r="BB334" t="s">
        <v>355</v>
      </c>
      <c r="BC334">
        <v>2</v>
      </c>
      <c r="BD334" t="b">
        <v>1</v>
      </c>
      <c r="BE334">
        <v>1670268512.2874999</v>
      </c>
      <c r="BF334">
        <v>2094.0062499999999</v>
      </c>
      <c r="BG334">
        <v>2113.86625</v>
      </c>
      <c r="BH334">
        <v>35.403637500000002</v>
      </c>
      <c r="BI334">
        <v>35.182512500000001</v>
      </c>
      <c r="BJ334">
        <v>2100.0825</v>
      </c>
      <c r="BK334">
        <v>35.2554625</v>
      </c>
      <c r="BL334">
        <v>650.01</v>
      </c>
      <c r="BM334">
        <v>100.86987499999999</v>
      </c>
      <c r="BN334">
        <v>0.1000669875</v>
      </c>
      <c r="BO334">
        <v>33.196612500000001</v>
      </c>
      <c r="BP334">
        <v>33.469237499999998</v>
      </c>
      <c r="BQ334">
        <v>999.9</v>
      </c>
      <c r="BR334">
        <v>0</v>
      </c>
      <c r="BS334">
        <v>0</v>
      </c>
      <c r="BT334">
        <v>8981.1712499999994</v>
      </c>
      <c r="BU334">
        <v>0</v>
      </c>
      <c r="BV334">
        <v>90.984437499999999</v>
      </c>
      <c r="BW334">
        <v>-19.861212500000001</v>
      </c>
      <c r="BX334">
        <v>2170.8612499999999</v>
      </c>
      <c r="BY334">
        <v>2190.9512500000001</v>
      </c>
      <c r="BZ334">
        <v>0.22111787499999999</v>
      </c>
      <c r="CA334">
        <v>2113.86625</v>
      </c>
      <c r="CB334">
        <v>35.182512500000001</v>
      </c>
      <c r="CC334">
        <v>3.5711537500000001</v>
      </c>
      <c r="CD334">
        <v>3.5488474999999999</v>
      </c>
      <c r="CE334">
        <v>26.961874999999999</v>
      </c>
      <c r="CF334">
        <v>26.855274999999999</v>
      </c>
      <c r="CG334">
        <v>1199.9974999999999</v>
      </c>
      <c r="CH334">
        <v>0.49998124999999999</v>
      </c>
      <c r="CI334">
        <v>0.50001874999999996</v>
      </c>
      <c r="CJ334">
        <v>0</v>
      </c>
      <c r="CK334">
        <v>972.48500000000001</v>
      </c>
      <c r="CL334">
        <v>4.9990899999999998</v>
      </c>
      <c r="CM334">
        <v>10258.4</v>
      </c>
      <c r="CN334">
        <v>9557.78125</v>
      </c>
      <c r="CO334">
        <v>43.625</v>
      </c>
      <c r="CP334">
        <v>45.25</v>
      </c>
      <c r="CQ334">
        <v>44.436999999999998</v>
      </c>
      <c r="CR334">
        <v>44.273249999999997</v>
      </c>
      <c r="CS334">
        <v>44.913749999999993</v>
      </c>
      <c r="CT334">
        <v>597.48</v>
      </c>
      <c r="CU334">
        <v>597.52499999999998</v>
      </c>
      <c r="CV334">
        <v>0</v>
      </c>
      <c r="CW334">
        <v>1670268533.5999999</v>
      </c>
      <c r="CX334">
        <v>0</v>
      </c>
      <c r="CY334">
        <v>1670266866.0999999</v>
      </c>
      <c r="CZ334" t="s">
        <v>356</v>
      </c>
      <c r="DA334">
        <v>1670266861.5999999</v>
      </c>
      <c r="DB334">
        <v>1670266866.0999999</v>
      </c>
      <c r="DC334">
        <v>4</v>
      </c>
      <c r="DD334">
        <v>8.4000000000000005E-2</v>
      </c>
      <c r="DE334">
        <v>1.7999999999999999E-2</v>
      </c>
      <c r="DF334">
        <v>-3.9009999999999998</v>
      </c>
      <c r="DG334">
        <v>0.14799999999999999</v>
      </c>
      <c r="DH334">
        <v>415</v>
      </c>
      <c r="DI334">
        <v>36</v>
      </c>
      <c r="DJ334">
        <v>0.66</v>
      </c>
      <c r="DK334">
        <v>0.36</v>
      </c>
      <c r="DL334">
        <v>-20.213765853658529</v>
      </c>
      <c r="DM334">
        <v>1.1104787456446079</v>
      </c>
      <c r="DN334">
        <v>0.15936024171324961</v>
      </c>
      <c r="DO334">
        <v>0</v>
      </c>
      <c r="DP334">
        <v>0.2404146829268293</v>
      </c>
      <c r="DQ334">
        <v>-0.28369787456446</v>
      </c>
      <c r="DR334">
        <v>3.1780017947652631E-2</v>
      </c>
      <c r="DS334">
        <v>0</v>
      </c>
      <c r="DT334">
        <v>0</v>
      </c>
      <c r="DU334">
        <v>0</v>
      </c>
      <c r="DV334">
        <v>0</v>
      </c>
      <c r="DW334">
        <v>-1</v>
      </c>
      <c r="DX334">
        <v>0</v>
      </c>
      <c r="DY334">
        <v>2</v>
      </c>
      <c r="DZ334" t="s">
        <v>365</v>
      </c>
      <c r="EA334">
        <v>3.2961499999999999</v>
      </c>
      <c r="EB334">
        <v>2.62514</v>
      </c>
      <c r="EC334">
        <v>0.290271</v>
      </c>
      <c r="ED334">
        <v>0.289628</v>
      </c>
      <c r="EE334">
        <v>0.14274300000000001</v>
      </c>
      <c r="EF334">
        <v>0.140568</v>
      </c>
      <c r="EG334">
        <v>21454.1</v>
      </c>
      <c r="EH334">
        <v>21854.9</v>
      </c>
      <c r="EI334">
        <v>28147.4</v>
      </c>
      <c r="EJ334">
        <v>29637.5</v>
      </c>
      <c r="EK334">
        <v>33210.5</v>
      </c>
      <c r="EL334">
        <v>35362.9</v>
      </c>
      <c r="EM334">
        <v>39725.9</v>
      </c>
      <c r="EN334">
        <v>42349.8</v>
      </c>
      <c r="EO334">
        <v>2.2265799999999998</v>
      </c>
      <c r="EP334">
        <v>2.1676000000000002</v>
      </c>
      <c r="EQ334">
        <v>0.124358</v>
      </c>
      <c r="ER334">
        <v>0</v>
      </c>
      <c r="ES334">
        <v>31.450399999999998</v>
      </c>
      <c r="ET334">
        <v>999.9</v>
      </c>
      <c r="EU334">
        <v>67.900000000000006</v>
      </c>
      <c r="EV334">
        <v>36.9</v>
      </c>
      <c r="EW334">
        <v>42.210799999999999</v>
      </c>
      <c r="EX334">
        <v>57.444899999999997</v>
      </c>
      <c r="EY334">
        <v>-2.6121799999999999</v>
      </c>
      <c r="EZ334">
        <v>2</v>
      </c>
      <c r="FA334">
        <v>0.50176100000000001</v>
      </c>
      <c r="FB334">
        <v>0.47864600000000002</v>
      </c>
      <c r="FC334">
        <v>20.2715</v>
      </c>
      <c r="FD334">
        <v>5.2201399999999998</v>
      </c>
      <c r="FE334">
        <v>12.0077</v>
      </c>
      <c r="FF334">
        <v>4.9872500000000004</v>
      </c>
      <c r="FG334">
        <v>3.2846500000000001</v>
      </c>
      <c r="FH334">
        <v>9999</v>
      </c>
      <c r="FI334">
        <v>9999</v>
      </c>
      <c r="FJ334">
        <v>9999</v>
      </c>
      <c r="FK334">
        <v>999.9</v>
      </c>
      <c r="FL334">
        <v>1.86581</v>
      </c>
      <c r="FM334">
        <v>1.86222</v>
      </c>
      <c r="FN334">
        <v>1.8642300000000001</v>
      </c>
      <c r="FO334">
        <v>1.8603499999999999</v>
      </c>
      <c r="FP334">
        <v>1.8610599999999999</v>
      </c>
      <c r="FQ334">
        <v>1.8602000000000001</v>
      </c>
      <c r="FR334">
        <v>1.86188</v>
      </c>
      <c r="FS334">
        <v>1.8583799999999999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-6.08</v>
      </c>
      <c r="GH334">
        <v>0.14810000000000001</v>
      </c>
      <c r="GI334">
        <v>-2.9546745296188361</v>
      </c>
      <c r="GJ334">
        <v>-2.737337881603403E-3</v>
      </c>
      <c r="GK334">
        <v>1.2769921614711079E-6</v>
      </c>
      <c r="GL334">
        <v>-3.2469241445839119E-10</v>
      </c>
      <c r="GM334">
        <v>0.14817000000000749</v>
      </c>
      <c r="GN334">
        <v>0</v>
      </c>
      <c r="GO334">
        <v>0</v>
      </c>
      <c r="GP334">
        <v>0</v>
      </c>
      <c r="GQ334">
        <v>4</v>
      </c>
      <c r="GR334">
        <v>2074</v>
      </c>
      <c r="GS334">
        <v>4</v>
      </c>
      <c r="GT334">
        <v>30</v>
      </c>
      <c r="GU334">
        <v>27.6</v>
      </c>
      <c r="GV334">
        <v>27.5</v>
      </c>
      <c r="GW334">
        <v>4.99756</v>
      </c>
      <c r="GX334">
        <v>0.75317400000000001</v>
      </c>
      <c r="GY334">
        <v>2.04834</v>
      </c>
      <c r="GZ334">
        <v>2.6074199999999998</v>
      </c>
      <c r="HA334">
        <v>2.1972700000000001</v>
      </c>
      <c r="HB334">
        <v>2.36084</v>
      </c>
      <c r="HC334">
        <v>40.323700000000002</v>
      </c>
      <c r="HD334">
        <v>16.014600000000002</v>
      </c>
      <c r="HE334">
        <v>18</v>
      </c>
      <c r="HF334">
        <v>712.63699999999994</v>
      </c>
      <c r="HG334">
        <v>738.00300000000004</v>
      </c>
      <c r="HH334">
        <v>30.9986</v>
      </c>
      <c r="HI334">
        <v>33.711500000000001</v>
      </c>
      <c r="HJ334">
        <v>29.9999</v>
      </c>
      <c r="HK334">
        <v>33.615299999999998</v>
      </c>
      <c r="HL334">
        <v>33.607500000000002</v>
      </c>
      <c r="HM334">
        <v>100</v>
      </c>
      <c r="HN334">
        <v>24.070900000000002</v>
      </c>
      <c r="HO334">
        <v>76.302899999999994</v>
      </c>
      <c r="HP334">
        <v>31</v>
      </c>
      <c r="HQ334">
        <v>2130.13</v>
      </c>
      <c r="HR334">
        <v>35.258099999999999</v>
      </c>
      <c r="HS334">
        <v>99.175799999999995</v>
      </c>
      <c r="HT334">
        <v>98.217399999999998</v>
      </c>
    </row>
    <row r="335" spans="1:228" x14ac:dyDescent="0.2">
      <c r="A335">
        <v>320</v>
      </c>
      <c r="B335">
        <v>1670268518.5999999</v>
      </c>
      <c r="C335">
        <v>1274</v>
      </c>
      <c r="D335" t="s">
        <v>999</v>
      </c>
      <c r="E335" t="s">
        <v>1000</v>
      </c>
      <c r="F335">
        <v>4</v>
      </c>
      <c r="G335">
        <v>1670268516.5999999</v>
      </c>
      <c r="H335">
        <f t="shared" si="136"/>
        <v>5.9459931466150802E-4</v>
      </c>
      <c r="I335">
        <f t="shared" si="137"/>
        <v>0.59459931466150806</v>
      </c>
      <c r="J335">
        <f t="shared" si="138"/>
        <v>24.077142684431866</v>
      </c>
      <c r="K335">
        <f t="shared" si="139"/>
        <v>2100.3785714285709</v>
      </c>
      <c r="L335">
        <f t="shared" si="140"/>
        <v>980.05007936882555</v>
      </c>
      <c r="M335">
        <f t="shared" si="141"/>
        <v>98.953604415010517</v>
      </c>
      <c r="N335">
        <f t="shared" si="142"/>
        <v>212.07082643446282</v>
      </c>
      <c r="O335">
        <f t="shared" si="143"/>
        <v>3.5859519011504741E-2</v>
      </c>
      <c r="P335">
        <f t="shared" si="144"/>
        <v>3.671639517724528</v>
      </c>
      <c r="Q335">
        <f t="shared" si="145"/>
        <v>3.5666081996357693E-2</v>
      </c>
      <c r="R335">
        <f t="shared" si="146"/>
        <v>2.230859363470775E-2</v>
      </c>
      <c r="S335">
        <f t="shared" si="147"/>
        <v>226.11912849069486</v>
      </c>
      <c r="T335">
        <f t="shared" si="148"/>
        <v>34.136323674670052</v>
      </c>
      <c r="U335">
        <f t="shared" si="149"/>
        <v>33.466642857142851</v>
      </c>
      <c r="V335">
        <f t="shared" si="150"/>
        <v>5.1860928513475386</v>
      </c>
      <c r="W335">
        <f t="shared" si="151"/>
        <v>70.044867811317317</v>
      </c>
      <c r="X335">
        <f t="shared" si="152"/>
        <v>3.5758649394628943</v>
      </c>
      <c r="Y335">
        <f t="shared" si="153"/>
        <v>5.1051062714478173</v>
      </c>
      <c r="Z335">
        <f t="shared" si="154"/>
        <v>1.6102279118846443</v>
      </c>
      <c r="AA335">
        <f t="shared" si="155"/>
        <v>-26.221829776572505</v>
      </c>
      <c r="AB335">
        <f t="shared" si="156"/>
        <v>-55.580248862168986</v>
      </c>
      <c r="AC335">
        <f t="shared" si="157"/>
        <v>-3.477958484763338</v>
      </c>
      <c r="AD335">
        <f t="shared" si="158"/>
        <v>140.83909136719004</v>
      </c>
      <c r="AE335">
        <f t="shared" si="159"/>
        <v>42.06764982982876</v>
      </c>
      <c r="AF335">
        <f t="shared" si="160"/>
        <v>0.58630085172754021</v>
      </c>
      <c r="AG335">
        <f t="shared" si="161"/>
        <v>24.077142684431866</v>
      </c>
      <c r="AH335">
        <v>2195.4125515179139</v>
      </c>
      <c r="AI335">
        <v>2179.570303030303</v>
      </c>
      <c r="AJ335">
        <v>1.395367507783656</v>
      </c>
      <c r="AK335">
        <v>64.412612484880171</v>
      </c>
      <c r="AL335">
        <f t="shared" si="162"/>
        <v>0.59459931466150806</v>
      </c>
      <c r="AM335">
        <v>35.182107702318923</v>
      </c>
      <c r="AN335">
        <v>35.419657352941158</v>
      </c>
      <c r="AO335">
        <v>1.2183109633848419E-4</v>
      </c>
      <c r="AP335">
        <v>92.771630971899214</v>
      </c>
      <c r="AQ335">
        <v>0</v>
      </c>
      <c r="AR335">
        <v>0</v>
      </c>
      <c r="AS335">
        <f t="shared" si="163"/>
        <v>1</v>
      </c>
      <c r="AT335">
        <f t="shared" si="164"/>
        <v>0</v>
      </c>
      <c r="AU335">
        <f t="shared" si="165"/>
        <v>47149.430136195893</v>
      </c>
      <c r="AV335">
        <f t="shared" si="166"/>
        <v>1200.014285714286</v>
      </c>
      <c r="AW335">
        <f t="shared" si="167"/>
        <v>1025.9378282335208</v>
      </c>
      <c r="AX335">
        <f t="shared" si="168"/>
        <v>0.85493801236111999</v>
      </c>
      <c r="AY335">
        <f t="shared" si="169"/>
        <v>0.18843036385696166</v>
      </c>
      <c r="AZ335">
        <v>2.7</v>
      </c>
      <c r="BA335">
        <v>0.5</v>
      </c>
      <c r="BB335" t="s">
        <v>355</v>
      </c>
      <c r="BC335">
        <v>2</v>
      </c>
      <c r="BD335" t="b">
        <v>1</v>
      </c>
      <c r="BE335">
        <v>1670268516.5999999</v>
      </c>
      <c r="BF335">
        <v>2100.3785714285709</v>
      </c>
      <c r="BG335">
        <v>2118.364285714285</v>
      </c>
      <c r="BH335">
        <v>35.415857142857142</v>
      </c>
      <c r="BI335">
        <v>35.18094285714286</v>
      </c>
      <c r="BJ335">
        <v>2106.4685714285711</v>
      </c>
      <c r="BK335">
        <v>35.267671428571433</v>
      </c>
      <c r="BL335">
        <v>650.00242857142871</v>
      </c>
      <c r="BM335">
        <v>100.8678571428571</v>
      </c>
      <c r="BN335">
        <v>0.10004898571428569</v>
      </c>
      <c r="BO335">
        <v>33.185857142857138</v>
      </c>
      <c r="BP335">
        <v>33.466642857142851</v>
      </c>
      <c r="BQ335">
        <v>999.89999999999986</v>
      </c>
      <c r="BR335">
        <v>0</v>
      </c>
      <c r="BS335">
        <v>0</v>
      </c>
      <c r="BT335">
        <v>8995.6228571428564</v>
      </c>
      <c r="BU335">
        <v>0</v>
      </c>
      <c r="BV335">
        <v>88.094157142857156</v>
      </c>
      <c r="BW335">
        <v>-17.984828571428569</v>
      </c>
      <c r="BX335">
        <v>2177.497142857143</v>
      </c>
      <c r="BY335">
        <v>2195.6057142857139</v>
      </c>
      <c r="BZ335">
        <v>0.23491771428571431</v>
      </c>
      <c r="CA335">
        <v>2118.364285714285</v>
      </c>
      <c r="CB335">
        <v>35.18094285714286</v>
      </c>
      <c r="CC335">
        <v>3.5723228571428569</v>
      </c>
      <c r="CD335">
        <v>3.5486257142857141</v>
      </c>
      <c r="CE335">
        <v>26.967457142857139</v>
      </c>
      <c r="CF335">
        <v>26.854214285714281</v>
      </c>
      <c r="CG335">
        <v>1200.014285714286</v>
      </c>
      <c r="CH335">
        <v>0.49998300000000001</v>
      </c>
      <c r="CI335">
        <v>0.50001700000000004</v>
      </c>
      <c r="CJ335">
        <v>0</v>
      </c>
      <c r="CK335">
        <v>972.55471428571423</v>
      </c>
      <c r="CL335">
        <v>4.9990899999999998</v>
      </c>
      <c r="CM335">
        <v>10259.585714285709</v>
      </c>
      <c r="CN335">
        <v>9557.8971428571422</v>
      </c>
      <c r="CO335">
        <v>43.625</v>
      </c>
      <c r="CP335">
        <v>45.25</v>
      </c>
      <c r="CQ335">
        <v>44.436999999999998</v>
      </c>
      <c r="CR335">
        <v>44.267714285714291</v>
      </c>
      <c r="CS335">
        <v>44.875</v>
      </c>
      <c r="CT335">
        <v>597.4899999999999</v>
      </c>
      <c r="CU335">
        <v>597.52999999999986</v>
      </c>
      <c r="CV335">
        <v>0</v>
      </c>
      <c r="CW335">
        <v>1670268537.8</v>
      </c>
      <c r="CX335">
        <v>0</v>
      </c>
      <c r="CY335">
        <v>1670266866.0999999</v>
      </c>
      <c r="CZ335" t="s">
        <v>356</v>
      </c>
      <c r="DA335">
        <v>1670266861.5999999</v>
      </c>
      <c r="DB335">
        <v>1670266866.0999999</v>
      </c>
      <c r="DC335">
        <v>4</v>
      </c>
      <c r="DD335">
        <v>8.4000000000000005E-2</v>
      </c>
      <c r="DE335">
        <v>1.7999999999999999E-2</v>
      </c>
      <c r="DF335">
        <v>-3.9009999999999998</v>
      </c>
      <c r="DG335">
        <v>0.14799999999999999</v>
      </c>
      <c r="DH335">
        <v>415</v>
      </c>
      <c r="DI335">
        <v>36</v>
      </c>
      <c r="DJ335">
        <v>0.66</v>
      </c>
      <c r="DK335">
        <v>0.36</v>
      </c>
      <c r="DL335">
        <v>-19.856456097560979</v>
      </c>
      <c r="DM335">
        <v>5.8811728222996349</v>
      </c>
      <c r="DN335">
        <v>0.77538852292719018</v>
      </c>
      <c r="DO335">
        <v>0</v>
      </c>
      <c r="DP335">
        <v>0.22857039024390241</v>
      </c>
      <c r="DQ335">
        <v>-8.5719198606271391E-2</v>
      </c>
      <c r="DR335">
        <v>1.8276827848102441E-2</v>
      </c>
      <c r="DS335">
        <v>1</v>
      </c>
      <c r="DT335">
        <v>0</v>
      </c>
      <c r="DU335">
        <v>0</v>
      </c>
      <c r="DV335">
        <v>0</v>
      </c>
      <c r="DW335">
        <v>-1</v>
      </c>
      <c r="DX335">
        <v>1</v>
      </c>
      <c r="DY335">
        <v>2</v>
      </c>
      <c r="DZ335" t="s">
        <v>357</v>
      </c>
      <c r="EA335">
        <v>3.2960400000000001</v>
      </c>
      <c r="EB335">
        <v>2.6254</v>
      </c>
      <c r="EC335">
        <v>0.29067799999999999</v>
      </c>
      <c r="ED335">
        <v>0.28981400000000002</v>
      </c>
      <c r="EE335">
        <v>0.142765</v>
      </c>
      <c r="EF335">
        <v>0.14056199999999999</v>
      </c>
      <c r="EG335">
        <v>21442.1</v>
      </c>
      <c r="EH335">
        <v>21849.3</v>
      </c>
      <c r="EI335">
        <v>28147.9</v>
      </c>
      <c r="EJ335">
        <v>29637.7</v>
      </c>
      <c r="EK335">
        <v>33210</v>
      </c>
      <c r="EL335">
        <v>35363.5</v>
      </c>
      <c r="EM335">
        <v>39726.300000000003</v>
      </c>
      <c r="EN335">
        <v>42350.2</v>
      </c>
      <c r="EO335">
        <v>2.22668</v>
      </c>
      <c r="EP335">
        <v>2.1678000000000002</v>
      </c>
      <c r="EQ335">
        <v>0.12438</v>
      </c>
      <c r="ER335">
        <v>0</v>
      </c>
      <c r="ES335">
        <v>31.446899999999999</v>
      </c>
      <c r="ET335">
        <v>999.9</v>
      </c>
      <c r="EU335">
        <v>67.900000000000006</v>
      </c>
      <c r="EV335">
        <v>36.9</v>
      </c>
      <c r="EW335">
        <v>42.207999999999998</v>
      </c>
      <c r="EX335">
        <v>57.294899999999998</v>
      </c>
      <c r="EY335">
        <v>-2.4679500000000001</v>
      </c>
      <c r="EZ335">
        <v>2</v>
      </c>
      <c r="FA335">
        <v>0.50160099999999996</v>
      </c>
      <c r="FB335">
        <v>0.473271</v>
      </c>
      <c r="FC335">
        <v>20.2715</v>
      </c>
      <c r="FD335">
        <v>5.2202799999999998</v>
      </c>
      <c r="FE335">
        <v>12.0059</v>
      </c>
      <c r="FF335">
        <v>4.9871999999999996</v>
      </c>
      <c r="FG335">
        <v>3.2846500000000001</v>
      </c>
      <c r="FH335">
        <v>9999</v>
      </c>
      <c r="FI335">
        <v>9999</v>
      </c>
      <c r="FJ335">
        <v>9999</v>
      </c>
      <c r="FK335">
        <v>999.9</v>
      </c>
      <c r="FL335">
        <v>1.86582</v>
      </c>
      <c r="FM335">
        <v>1.86219</v>
      </c>
      <c r="FN335">
        <v>1.8642399999999999</v>
      </c>
      <c r="FO335">
        <v>1.86036</v>
      </c>
      <c r="FP335">
        <v>1.86107</v>
      </c>
      <c r="FQ335">
        <v>1.86019</v>
      </c>
      <c r="FR335">
        <v>1.86188</v>
      </c>
      <c r="FS335">
        <v>1.85839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-6.09</v>
      </c>
      <c r="GH335">
        <v>0.1482</v>
      </c>
      <c r="GI335">
        <v>-2.9546745296188361</v>
      </c>
      <c r="GJ335">
        <v>-2.737337881603403E-3</v>
      </c>
      <c r="GK335">
        <v>1.2769921614711079E-6</v>
      </c>
      <c r="GL335">
        <v>-3.2469241445839119E-10</v>
      </c>
      <c r="GM335">
        <v>0.14817000000000749</v>
      </c>
      <c r="GN335">
        <v>0</v>
      </c>
      <c r="GO335">
        <v>0</v>
      </c>
      <c r="GP335">
        <v>0</v>
      </c>
      <c r="GQ335">
        <v>4</v>
      </c>
      <c r="GR335">
        <v>2074</v>
      </c>
      <c r="GS335">
        <v>4</v>
      </c>
      <c r="GT335">
        <v>30</v>
      </c>
      <c r="GU335">
        <v>27.6</v>
      </c>
      <c r="GV335">
        <v>27.5</v>
      </c>
      <c r="GW335">
        <v>4.99756</v>
      </c>
      <c r="GX335">
        <v>2.2619600000000002</v>
      </c>
      <c r="GY335">
        <v>2.04834</v>
      </c>
      <c r="GZ335">
        <v>2.6074199999999998</v>
      </c>
      <c r="HA335">
        <v>2.1972700000000001</v>
      </c>
      <c r="HB335">
        <v>2.36938</v>
      </c>
      <c r="HC335">
        <v>40.323700000000002</v>
      </c>
      <c r="HD335">
        <v>16.014600000000002</v>
      </c>
      <c r="HE335">
        <v>18</v>
      </c>
      <c r="HF335">
        <v>712.69100000000003</v>
      </c>
      <c r="HG335">
        <v>738.17499999999995</v>
      </c>
      <c r="HH335">
        <v>30.9985</v>
      </c>
      <c r="HI335">
        <v>33.708500000000001</v>
      </c>
      <c r="HJ335">
        <v>29.9998</v>
      </c>
      <c r="HK335">
        <v>33.6126</v>
      </c>
      <c r="HL335">
        <v>33.605899999999998</v>
      </c>
      <c r="HM335">
        <v>100</v>
      </c>
      <c r="HN335">
        <v>24.070900000000002</v>
      </c>
      <c r="HO335">
        <v>76.302899999999994</v>
      </c>
      <c r="HP335">
        <v>31</v>
      </c>
      <c r="HQ335">
        <v>2136.8200000000002</v>
      </c>
      <c r="HR335">
        <v>35.258400000000002</v>
      </c>
      <c r="HS335">
        <v>99.177099999999996</v>
      </c>
      <c r="HT335">
        <v>98.218299999999999</v>
      </c>
    </row>
    <row r="336" spans="1:228" x14ac:dyDescent="0.2">
      <c r="A336">
        <v>321</v>
      </c>
      <c r="B336">
        <v>1670268522.5999999</v>
      </c>
      <c r="C336">
        <v>1278</v>
      </c>
      <c r="D336" t="s">
        <v>1001</v>
      </c>
      <c r="E336" t="s">
        <v>1002</v>
      </c>
      <c r="F336">
        <v>4</v>
      </c>
      <c r="G336">
        <v>1670268520.2874999</v>
      </c>
      <c r="H336">
        <f t="shared" ref="H336:H399" si="170">(I336)/1000</f>
        <v>5.9551139499693984E-4</v>
      </c>
      <c r="I336">
        <f t="shared" ref="I336:I389" si="171">IF(BD336, AL336, AF336)</f>
        <v>0.59551139499693984</v>
      </c>
      <c r="J336">
        <f t="shared" ref="J336:J389" si="172">IF(BD336, AG336, AE336)</f>
        <v>25.133020524023184</v>
      </c>
      <c r="K336">
        <f t="shared" ref="K336:K399" si="173">BF336 - IF(AS336&gt;1, J336*AZ336*100/(AU336*BT336), 0)</f>
        <v>2104.4737500000001</v>
      </c>
      <c r="L336">
        <f t="shared" ref="L336:L399" si="174">((R336-H336/2)*K336-J336)/(R336+H336/2)</f>
        <v>940.9477542391071</v>
      </c>
      <c r="M336">
        <f t="shared" ref="M336:M399" si="175">L336*(BM336+BN336)/1000</f>
        <v>95.004287478054934</v>
      </c>
      <c r="N336">
        <f t="shared" ref="N336:N389" si="176">(BF336 - IF(AS336&gt;1, J336*AZ336*100/(AU336*BT336), 0))*(BM336+BN336)/1000</f>
        <v>212.48154133349945</v>
      </c>
      <c r="O336">
        <f t="shared" ref="O336:O399" si="177">2/((1/Q336-1/P336)+SIGN(Q336)*SQRT((1/Q336-1/P336)*(1/Q336-1/P336) + 4*BA336/((BA336+1)*(BA336+1))*(2*1/Q336*1/P336-1/P336*1/P336)))</f>
        <v>3.5974558612595881E-2</v>
      </c>
      <c r="P336">
        <f t="shared" ref="P336:P389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3.680757213384128</v>
      </c>
      <c r="Q336">
        <f t="shared" ref="Q336:Q389" si="179">H336*(1000-(1000*0.61365*EXP(17.502*U336/(240.97+U336))/(BM336+BN336)+BH336)/2)/(1000*0.61365*EXP(17.502*U336/(240.97+U336))/(BM336+BN336)-BH336)</f>
        <v>3.5780361554832482E-2</v>
      </c>
      <c r="R336">
        <f t="shared" ref="R336:R389" si="180">1/((BA336+1)/(O336/1.6)+1/(P336/1.37)) + BA336/((BA336+1)/(O336/1.6) + BA336/(P336/1.37))</f>
        <v>2.2380086240501987E-2</v>
      </c>
      <c r="S336">
        <f t="shared" ref="S336:S389" si="181">(AV336*AY336)</f>
        <v>226.11833844773807</v>
      </c>
      <c r="T336">
        <f t="shared" ref="T336:T399" si="182">(BO336+(S336+2*0.95*0.0000000567*(((BO336+$B$6)+273)^4-(BO336+273)^4)-44100*H336)/(1.84*29.3*P336+8*0.95*0.0000000567*(BO336+273)^3))</f>
        <v>34.132581432292049</v>
      </c>
      <c r="U336">
        <f t="shared" ref="U336:U399" si="183">($C$6*BP336+$D$6*BQ336+$E$6*T336)</f>
        <v>33.458525000000002</v>
      </c>
      <c r="V336">
        <f t="shared" ref="V336:V399" si="184">0.61365*EXP(17.502*U336/(240.97+U336))</f>
        <v>5.1837358366491397</v>
      </c>
      <c r="W336">
        <f t="shared" ref="W336:W399" si="185">(X336/Y336*100)</f>
        <v>70.056545290376363</v>
      </c>
      <c r="X336">
        <f t="shared" ref="X336:X389" si="186">BH336*(BM336+BN336)/1000</f>
        <v>3.5761937583576335</v>
      </c>
      <c r="Y336">
        <f t="shared" ref="Y336:Y389" si="187">0.61365*EXP(17.502*BO336/(240.97+BO336))</f>
        <v>5.1047246813766218</v>
      </c>
      <c r="Z336">
        <f t="shared" ref="Z336:Z389" si="188">(V336-BH336*(BM336+BN336)/1000)</f>
        <v>1.6075420782915062</v>
      </c>
      <c r="AA336">
        <f t="shared" ref="AA336:AA389" si="189">(-H336*44100)</f>
        <v>-26.262052519365046</v>
      </c>
      <c r="AB336">
        <f t="shared" ref="AB336:AB389" si="190">2*29.3*P336*0.92*(BO336-U336)</f>
        <v>-54.371733311305448</v>
      </c>
      <c r="AC336">
        <f t="shared" ref="AC336:AC389" si="191">2*0.95*0.0000000567*(((BO336+$B$6)+273)^4-(U336+273)^4)</f>
        <v>-3.3937500021819655</v>
      </c>
      <c r="AD336">
        <f t="shared" ref="AD336:AD399" si="192">S336+AC336+AA336+AB336</f>
        <v>142.0908026148856</v>
      </c>
      <c r="AE336">
        <f t="shared" ref="AE336:AE389" si="193">BL336*AS336*(BG336-BF336*(1000-AS336*BI336)/(1000-AS336*BH336))/(100*AZ336)</f>
        <v>34.165652877640092</v>
      </c>
      <c r="AF336">
        <f t="shared" ref="AF336:AF389" si="194">1000*BL336*AS336*(BH336-BI336)/(100*AZ336*(1000-AS336*BH336))</f>
        <v>0.59761228945303968</v>
      </c>
      <c r="AG336">
        <f t="shared" ref="AG336:AG399" si="195">(AH336 - AI336 - BM336*1000/(8.314*(BO336+273.15)) * AK336/BL336 * AJ336) * BL336/(100*AZ336) * (1000 - BI336)/1000</f>
        <v>25.133020524023184</v>
      </c>
      <c r="AH336">
        <v>2196.6168937906691</v>
      </c>
      <c r="AI336">
        <v>2183.0497575757558</v>
      </c>
      <c r="AJ336">
        <v>0.69996371702416171</v>
      </c>
      <c r="AK336">
        <v>64.412612484880171</v>
      </c>
      <c r="AL336">
        <f t="shared" ref="AL336:AL399" si="196">(AN336 - AM336 + BM336*1000/(8.314*(BO336+273.15)) * AP336/BL336 * AO336) * BL336/(100*AZ336) * 1000/(1000 - AN336)</f>
        <v>0.59551139499693984</v>
      </c>
      <c r="AM336">
        <v>35.181053718577758</v>
      </c>
      <c r="AN336">
        <v>35.419066764705903</v>
      </c>
      <c r="AO336">
        <v>1.031152523629288E-4</v>
      </c>
      <c r="AP336">
        <v>92.771630971899214</v>
      </c>
      <c r="AQ336">
        <v>0</v>
      </c>
      <c r="AR336">
        <v>0</v>
      </c>
      <c r="AS336">
        <f t="shared" ref="AS336:AS389" si="197">IF(AQ336*$H$12&gt;=AU336,1,(AU336/(AU336-AQ336*$H$12)))</f>
        <v>1</v>
      </c>
      <c r="AT336">
        <f t="shared" ref="AT336:AT399" si="198">(AS336-1)*100</f>
        <v>0</v>
      </c>
      <c r="AU336">
        <f t="shared" ref="AU336:AU389" si="199">MAX(0,($B$12+$C$12*BT336)/(1+$D$12*BT336)*BM336/(BO336+273)*$E$12)</f>
        <v>47312.399393287349</v>
      </c>
      <c r="AV336">
        <f t="shared" ref="AV336:AV389" si="200">$B$10*BU336+$C$10*BV336+$F$10*CG336*(1-CJ336)</f>
        <v>1200.01125</v>
      </c>
      <c r="AW336">
        <f t="shared" ref="AW336:AW399" si="201">AV336*AX336</f>
        <v>1025.9351199211078</v>
      </c>
      <c r="AX336">
        <f t="shared" ref="AX336:AX389" si="202">($B$10*$D$8+$C$10*$D$8+$F$10*((CT336+CL336)/MAX(CT336+CL336+CU336, 0.1)*$I$8+CU336/MAX(CT336+CL336+CU336, 0.1)*$J$8))/($B$10+$C$10+$F$10)</f>
        <v>0.85493791822460641</v>
      </c>
      <c r="AY336">
        <f t="shared" ref="AY336:AY389" si="203">($B$10*$K$8+$C$10*$K$8+$F$10*((CT336+CL336)/MAX(CT336+CL336+CU336, 0.1)*$P$8+CU336/MAX(CT336+CL336+CU336, 0.1)*$Q$8))/($B$10+$C$10+$F$10)</f>
        <v>0.1884301821734905</v>
      </c>
      <c r="AZ336">
        <v>2.7</v>
      </c>
      <c r="BA336">
        <v>0.5</v>
      </c>
      <c r="BB336" t="s">
        <v>355</v>
      </c>
      <c r="BC336">
        <v>2</v>
      </c>
      <c r="BD336" t="b">
        <v>1</v>
      </c>
      <c r="BE336">
        <v>1670268520.2874999</v>
      </c>
      <c r="BF336">
        <v>2104.4737500000001</v>
      </c>
      <c r="BG336">
        <v>2119.1875</v>
      </c>
      <c r="BH336">
        <v>35.419575000000002</v>
      </c>
      <c r="BI336">
        <v>35.180137500000001</v>
      </c>
      <c r="BJ336">
        <v>2110.5687499999999</v>
      </c>
      <c r="BK336">
        <v>35.271387500000003</v>
      </c>
      <c r="BL336">
        <v>650.02425000000005</v>
      </c>
      <c r="BM336">
        <v>100.86675</v>
      </c>
      <c r="BN336">
        <v>9.9841449999999998E-2</v>
      </c>
      <c r="BO336">
        <v>33.184524999999987</v>
      </c>
      <c r="BP336">
        <v>33.458525000000002</v>
      </c>
      <c r="BQ336">
        <v>999.9</v>
      </c>
      <c r="BR336">
        <v>0</v>
      </c>
      <c r="BS336">
        <v>0</v>
      </c>
      <c r="BT336">
        <v>9027.2662500000006</v>
      </c>
      <c r="BU336">
        <v>0</v>
      </c>
      <c r="BV336">
        <v>86.884137499999994</v>
      </c>
      <c r="BW336">
        <v>-14.712199999999999</v>
      </c>
      <c r="BX336">
        <v>2181.7512499999998</v>
      </c>
      <c r="BY336">
        <v>2196.4587499999998</v>
      </c>
      <c r="BZ336">
        <v>0.239425</v>
      </c>
      <c r="CA336">
        <v>2119.1875</v>
      </c>
      <c r="CB336">
        <v>35.180137500000001</v>
      </c>
      <c r="CC336">
        <v>3.5726575</v>
      </c>
      <c r="CD336">
        <v>3.54850625</v>
      </c>
      <c r="CE336">
        <v>26.969049999999999</v>
      </c>
      <c r="CF336">
        <v>26.853649999999998</v>
      </c>
      <c r="CG336">
        <v>1200.01125</v>
      </c>
      <c r="CH336">
        <v>0.4999865</v>
      </c>
      <c r="CI336">
        <v>0.50001350000000011</v>
      </c>
      <c r="CJ336">
        <v>0</v>
      </c>
      <c r="CK336">
        <v>972.57387499999993</v>
      </c>
      <c r="CL336">
        <v>4.9990899999999998</v>
      </c>
      <c r="CM336">
        <v>10259.700000000001</v>
      </c>
      <c r="CN336">
        <v>9557.8837500000009</v>
      </c>
      <c r="CO336">
        <v>43.625</v>
      </c>
      <c r="CP336">
        <v>45.25</v>
      </c>
      <c r="CQ336">
        <v>44.436999999999998</v>
      </c>
      <c r="CR336">
        <v>44.25</v>
      </c>
      <c r="CS336">
        <v>44.875</v>
      </c>
      <c r="CT336">
        <v>597.49</v>
      </c>
      <c r="CU336">
        <v>597.52250000000004</v>
      </c>
      <c r="CV336">
        <v>0</v>
      </c>
      <c r="CW336">
        <v>1670268542</v>
      </c>
      <c r="CX336">
        <v>0</v>
      </c>
      <c r="CY336">
        <v>1670266866.0999999</v>
      </c>
      <c r="CZ336" t="s">
        <v>356</v>
      </c>
      <c r="DA336">
        <v>1670266861.5999999</v>
      </c>
      <c r="DB336">
        <v>1670266866.0999999</v>
      </c>
      <c r="DC336">
        <v>4</v>
      </c>
      <c r="DD336">
        <v>8.4000000000000005E-2</v>
      </c>
      <c r="DE336">
        <v>1.7999999999999999E-2</v>
      </c>
      <c r="DF336">
        <v>-3.9009999999999998</v>
      </c>
      <c r="DG336">
        <v>0.14799999999999999</v>
      </c>
      <c r="DH336">
        <v>415</v>
      </c>
      <c r="DI336">
        <v>36</v>
      </c>
      <c r="DJ336">
        <v>0.66</v>
      </c>
      <c r="DK336">
        <v>0.36</v>
      </c>
      <c r="DL336">
        <v>-18.984030000000001</v>
      </c>
      <c r="DM336">
        <v>16.3509118198875</v>
      </c>
      <c r="DN336">
        <v>1.870410471821627</v>
      </c>
      <c r="DO336">
        <v>0</v>
      </c>
      <c r="DP336">
        <v>0.22508877499999999</v>
      </c>
      <c r="DQ336">
        <v>5.6279133208254867E-2</v>
      </c>
      <c r="DR336">
        <v>1.3128199900381429E-2</v>
      </c>
      <c r="DS336">
        <v>1</v>
      </c>
      <c r="DT336">
        <v>0</v>
      </c>
      <c r="DU336">
        <v>0</v>
      </c>
      <c r="DV336">
        <v>0</v>
      </c>
      <c r="DW336">
        <v>-1</v>
      </c>
      <c r="DX336">
        <v>1</v>
      </c>
      <c r="DY336">
        <v>2</v>
      </c>
      <c r="DZ336" t="s">
        <v>357</v>
      </c>
      <c r="EA336">
        <v>3.2962400000000001</v>
      </c>
      <c r="EB336">
        <v>2.6253000000000002</v>
      </c>
      <c r="EC336">
        <v>0.29091</v>
      </c>
      <c r="ED336">
        <v>0.28975400000000001</v>
      </c>
      <c r="EE336">
        <v>0.14277699999999999</v>
      </c>
      <c r="EF336">
        <v>0.140594</v>
      </c>
      <c r="EG336">
        <v>21435.4</v>
      </c>
      <c r="EH336">
        <v>21851.5</v>
      </c>
      <c r="EI336">
        <v>28148.3</v>
      </c>
      <c r="EJ336">
        <v>29638.2</v>
      </c>
      <c r="EK336">
        <v>33210.199999999997</v>
      </c>
      <c r="EL336">
        <v>35362.6</v>
      </c>
      <c r="EM336">
        <v>39727.1</v>
      </c>
      <c r="EN336">
        <v>42350.7</v>
      </c>
      <c r="EO336">
        <v>2.2268500000000002</v>
      </c>
      <c r="EP336">
        <v>2.1678700000000002</v>
      </c>
      <c r="EQ336">
        <v>0.124015</v>
      </c>
      <c r="ER336">
        <v>0</v>
      </c>
      <c r="ES336">
        <v>31.444800000000001</v>
      </c>
      <c r="ET336">
        <v>999.9</v>
      </c>
      <c r="EU336">
        <v>67.900000000000006</v>
      </c>
      <c r="EV336">
        <v>36.9</v>
      </c>
      <c r="EW336">
        <v>42.209800000000001</v>
      </c>
      <c r="EX336">
        <v>57.504899999999999</v>
      </c>
      <c r="EY336">
        <v>-2.6682700000000001</v>
      </c>
      <c r="EZ336">
        <v>2</v>
      </c>
      <c r="FA336">
        <v>0.50110500000000002</v>
      </c>
      <c r="FB336">
        <v>0.46917500000000001</v>
      </c>
      <c r="FC336">
        <v>20.2715</v>
      </c>
      <c r="FD336">
        <v>5.2199900000000001</v>
      </c>
      <c r="FE336">
        <v>12.0059</v>
      </c>
      <c r="FF336">
        <v>4.9873000000000003</v>
      </c>
      <c r="FG336">
        <v>3.2846500000000001</v>
      </c>
      <c r="FH336">
        <v>9999</v>
      </c>
      <c r="FI336">
        <v>9999</v>
      </c>
      <c r="FJ336">
        <v>9999</v>
      </c>
      <c r="FK336">
        <v>999.9</v>
      </c>
      <c r="FL336">
        <v>1.8658399999999999</v>
      </c>
      <c r="FM336">
        <v>1.86222</v>
      </c>
      <c r="FN336">
        <v>1.86425</v>
      </c>
      <c r="FO336">
        <v>1.86036</v>
      </c>
      <c r="FP336">
        <v>1.86107</v>
      </c>
      <c r="FQ336">
        <v>1.8602000000000001</v>
      </c>
      <c r="FR336">
        <v>1.86188</v>
      </c>
      <c r="FS336">
        <v>1.8584000000000001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-6.09</v>
      </c>
      <c r="GH336">
        <v>0.1482</v>
      </c>
      <c r="GI336">
        <v>-2.9546745296188361</v>
      </c>
      <c r="GJ336">
        <v>-2.737337881603403E-3</v>
      </c>
      <c r="GK336">
        <v>1.2769921614711079E-6</v>
      </c>
      <c r="GL336">
        <v>-3.2469241445839119E-10</v>
      </c>
      <c r="GM336">
        <v>0.14817000000000749</v>
      </c>
      <c r="GN336">
        <v>0</v>
      </c>
      <c r="GO336">
        <v>0</v>
      </c>
      <c r="GP336">
        <v>0</v>
      </c>
      <c r="GQ336">
        <v>4</v>
      </c>
      <c r="GR336">
        <v>2074</v>
      </c>
      <c r="GS336">
        <v>4</v>
      </c>
      <c r="GT336">
        <v>30</v>
      </c>
      <c r="GU336">
        <v>27.7</v>
      </c>
      <c r="GV336">
        <v>27.6</v>
      </c>
      <c r="GW336">
        <v>4.99756</v>
      </c>
      <c r="GX336">
        <v>2.3950200000000001</v>
      </c>
      <c r="GY336">
        <v>2.04834</v>
      </c>
      <c r="GZ336">
        <v>2.6074199999999998</v>
      </c>
      <c r="HA336">
        <v>2.1972700000000001</v>
      </c>
      <c r="HB336">
        <v>2.34619</v>
      </c>
      <c r="HC336">
        <v>40.323700000000002</v>
      </c>
      <c r="HD336">
        <v>16.005800000000001</v>
      </c>
      <c r="HE336">
        <v>18</v>
      </c>
      <c r="HF336">
        <v>712.81100000000004</v>
      </c>
      <c r="HG336">
        <v>738.21</v>
      </c>
      <c r="HH336">
        <v>30.998699999999999</v>
      </c>
      <c r="HI336">
        <v>33.705500000000001</v>
      </c>
      <c r="HJ336">
        <v>29.9998</v>
      </c>
      <c r="HK336">
        <v>33.610100000000003</v>
      </c>
      <c r="HL336">
        <v>33.602899999999998</v>
      </c>
      <c r="HM336">
        <v>100</v>
      </c>
      <c r="HN336">
        <v>23.792300000000001</v>
      </c>
      <c r="HO336">
        <v>76.302899999999994</v>
      </c>
      <c r="HP336">
        <v>31</v>
      </c>
      <c r="HQ336">
        <v>2143.4899999999998</v>
      </c>
      <c r="HR336">
        <v>35.258400000000002</v>
      </c>
      <c r="HS336">
        <v>99.178799999999995</v>
      </c>
      <c r="HT336">
        <v>98.2196</v>
      </c>
    </row>
    <row r="337" spans="1:228" x14ac:dyDescent="0.2">
      <c r="A337">
        <v>322</v>
      </c>
      <c r="B337">
        <v>1670268526.0999999</v>
      </c>
      <c r="C337">
        <v>1281.5</v>
      </c>
      <c r="D337" t="s">
        <v>1003</v>
      </c>
      <c r="E337" t="s">
        <v>1004</v>
      </c>
      <c r="F337">
        <v>4</v>
      </c>
      <c r="G337">
        <v>1670268523.7249999</v>
      </c>
      <c r="H337">
        <f t="shared" si="170"/>
        <v>6.4422436806841276E-4</v>
      </c>
      <c r="I337">
        <f t="shared" si="171"/>
        <v>0.64422436806841277</v>
      </c>
      <c r="J337">
        <f t="shared" si="172"/>
        <v>24.6699805783398</v>
      </c>
      <c r="K337">
        <f t="shared" si="173"/>
        <v>2106.1912499999999</v>
      </c>
      <c r="L337">
        <f t="shared" si="174"/>
        <v>1046.7744617189292</v>
      </c>
      <c r="M337">
        <f t="shared" si="175"/>
        <v>105.69071056988585</v>
      </c>
      <c r="N337">
        <f t="shared" si="176"/>
        <v>212.65789140769851</v>
      </c>
      <c r="O337">
        <f t="shared" si="177"/>
        <v>3.8987791961829076E-2</v>
      </c>
      <c r="P337">
        <f t="shared" si="178"/>
        <v>3.6739031079358018</v>
      </c>
      <c r="Q337">
        <f t="shared" si="179"/>
        <v>3.8759389153332297E-2</v>
      </c>
      <c r="R337">
        <f t="shared" si="180"/>
        <v>2.4245027579374155E-2</v>
      </c>
      <c r="S337">
        <f t="shared" si="181"/>
        <v>226.11473169789241</v>
      </c>
      <c r="T337">
        <f t="shared" si="182"/>
        <v>34.128330717687291</v>
      </c>
      <c r="U337">
        <f t="shared" si="183"/>
        <v>33.454075000000003</v>
      </c>
      <c r="V337">
        <f t="shared" si="184"/>
        <v>5.1824441774058476</v>
      </c>
      <c r="W337">
        <f t="shared" si="185"/>
        <v>70.056160417620262</v>
      </c>
      <c r="X337">
        <f t="shared" si="186"/>
        <v>3.5770395842140692</v>
      </c>
      <c r="Y337">
        <f t="shared" si="187"/>
        <v>5.1059600795855005</v>
      </c>
      <c r="Z337">
        <f t="shared" si="188"/>
        <v>1.6054045931917784</v>
      </c>
      <c r="AA337">
        <f t="shared" si="189"/>
        <v>-28.410294631817003</v>
      </c>
      <c r="AB337">
        <f t="shared" si="190"/>
        <v>-52.534919076866743</v>
      </c>
      <c r="AC337">
        <f t="shared" si="191"/>
        <v>-3.2852158714963418</v>
      </c>
      <c r="AD337">
        <f t="shared" si="192"/>
        <v>141.88430211771231</v>
      </c>
      <c r="AE337">
        <f t="shared" si="193"/>
        <v>28.455517437757912</v>
      </c>
      <c r="AF337">
        <f t="shared" si="194"/>
        <v>0.52427619548072912</v>
      </c>
      <c r="AG337">
        <f t="shared" si="195"/>
        <v>24.6699805783398</v>
      </c>
      <c r="AH337">
        <v>2195.6817984684708</v>
      </c>
      <c r="AI337">
        <v>2184.0512121212118</v>
      </c>
      <c r="AJ337">
        <v>0.25707081561158579</v>
      </c>
      <c r="AK337">
        <v>64.412612484880171</v>
      </c>
      <c r="AL337">
        <f t="shared" si="196"/>
        <v>0.64422436806841277</v>
      </c>
      <c r="AM337">
        <v>35.178301825177527</v>
      </c>
      <c r="AN337">
        <v>35.436675882352922</v>
      </c>
      <c r="AO337">
        <v>-4.4973361788864551E-5</v>
      </c>
      <c r="AP337">
        <v>92.771630971899214</v>
      </c>
      <c r="AQ337">
        <v>0</v>
      </c>
      <c r="AR337">
        <v>0</v>
      </c>
      <c r="AS337">
        <f t="shared" si="197"/>
        <v>1</v>
      </c>
      <c r="AT337">
        <f t="shared" si="198"/>
        <v>0</v>
      </c>
      <c r="AU337">
        <f t="shared" si="199"/>
        <v>47189.376121838242</v>
      </c>
      <c r="AV337">
        <f t="shared" si="200"/>
        <v>1199.9949999999999</v>
      </c>
      <c r="AW337">
        <f t="shared" si="201"/>
        <v>1025.9209449211878</v>
      </c>
      <c r="AX337">
        <f t="shared" si="202"/>
        <v>0.85493768300800244</v>
      </c>
      <c r="AY337">
        <f t="shared" si="203"/>
        <v>0.18842972820544454</v>
      </c>
      <c r="AZ337">
        <v>2.7</v>
      </c>
      <c r="BA337">
        <v>0.5</v>
      </c>
      <c r="BB337" t="s">
        <v>355</v>
      </c>
      <c r="BC337">
        <v>2</v>
      </c>
      <c r="BD337" t="b">
        <v>1</v>
      </c>
      <c r="BE337">
        <v>1670268523.7249999</v>
      </c>
      <c r="BF337">
        <v>2106.1912499999999</v>
      </c>
      <c r="BG337">
        <v>2118.4699999999998</v>
      </c>
      <c r="BH337">
        <v>35.427462499999997</v>
      </c>
      <c r="BI337">
        <v>35.217399999999998</v>
      </c>
      <c r="BJ337">
        <v>2112.2912500000002</v>
      </c>
      <c r="BK337">
        <v>35.279287500000002</v>
      </c>
      <c r="BL337">
        <v>649.99537499999997</v>
      </c>
      <c r="BM337">
        <v>100.86799999999999</v>
      </c>
      <c r="BN337">
        <v>9.9987312499999995E-2</v>
      </c>
      <c r="BO337">
        <v>33.188837500000012</v>
      </c>
      <c r="BP337">
        <v>33.454075000000003</v>
      </c>
      <c r="BQ337">
        <v>999.9</v>
      </c>
      <c r="BR337">
        <v>0</v>
      </c>
      <c r="BS337">
        <v>0</v>
      </c>
      <c r="BT337">
        <v>9003.4375</v>
      </c>
      <c r="BU337">
        <v>0</v>
      </c>
      <c r="BV337">
        <v>86.787262499999997</v>
      </c>
      <c r="BW337">
        <v>-12.280775</v>
      </c>
      <c r="BX337">
        <v>2183.5487499999999</v>
      </c>
      <c r="BY337">
        <v>2195.8024999999998</v>
      </c>
      <c r="BZ337">
        <v>0.21005337499999999</v>
      </c>
      <c r="CA337">
        <v>2118.4699999999998</v>
      </c>
      <c r="CB337">
        <v>35.217399999999998</v>
      </c>
      <c r="CC337">
        <v>3.5735012500000001</v>
      </c>
      <c r="CD337">
        <v>3.5523112499999998</v>
      </c>
      <c r="CE337">
        <v>26.973050000000001</v>
      </c>
      <c r="CF337">
        <v>26.871862499999999</v>
      </c>
      <c r="CG337">
        <v>1199.9949999999999</v>
      </c>
      <c r="CH337">
        <v>0.49999575000000002</v>
      </c>
      <c r="CI337">
        <v>0.50000424999999993</v>
      </c>
      <c r="CJ337">
        <v>0</v>
      </c>
      <c r="CK337">
        <v>972.68124999999998</v>
      </c>
      <c r="CL337">
        <v>4.9990899999999998</v>
      </c>
      <c r="CM337">
        <v>10258.2125</v>
      </c>
      <c r="CN337">
        <v>9557.786250000001</v>
      </c>
      <c r="CO337">
        <v>43.609250000000003</v>
      </c>
      <c r="CP337">
        <v>45.25</v>
      </c>
      <c r="CQ337">
        <v>44.436999999999998</v>
      </c>
      <c r="CR337">
        <v>44.25</v>
      </c>
      <c r="CS337">
        <v>44.875</v>
      </c>
      <c r="CT337">
        <v>597.49125000000004</v>
      </c>
      <c r="CU337">
        <v>597.505</v>
      </c>
      <c r="CV337">
        <v>0</v>
      </c>
      <c r="CW337">
        <v>1670268545</v>
      </c>
      <c r="CX337">
        <v>0</v>
      </c>
      <c r="CY337">
        <v>1670266866.0999999</v>
      </c>
      <c r="CZ337" t="s">
        <v>356</v>
      </c>
      <c r="DA337">
        <v>1670266861.5999999</v>
      </c>
      <c r="DB337">
        <v>1670266866.0999999</v>
      </c>
      <c r="DC337">
        <v>4</v>
      </c>
      <c r="DD337">
        <v>8.4000000000000005E-2</v>
      </c>
      <c r="DE337">
        <v>1.7999999999999999E-2</v>
      </c>
      <c r="DF337">
        <v>-3.9009999999999998</v>
      </c>
      <c r="DG337">
        <v>0.14799999999999999</v>
      </c>
      <c r="DH337">
        <v>415</v>
      </c>
      <c r="DI337">
        <v>36</v>
      </c>
      <c r="DJ337">
        <v>0.66</v>
      </c>
      <c r="DK337">
        <v>0.36</v>
      </c>
      <c r="DL337">
        <v>-17.271343902439028</v>
      </c>
      <c r="DM337">
        <v>30.28853728222991</v>
      </c>
      <c r="DN337">
        <v>3.161733192570082</v>
      </c>
      <c r="DO337">
        <v>0</v>
      </c>
      <c r="DP337">
        <v>0.2208182195121951</v>
      </c>
      <c r="DQ337">
        <v>3.7563930313588838E-2</v>
      </c>
      <c r="DR337">
        <v>1.611805679522979E-2</v>
      </c>
      <c r="DS337">
        <v>1</v>
      </c>
      <c r="DT337">
        <v>0</v>
      </c>
      <c r="DU337">
        <v>0</v>
      </c>
      <c r="DV337">
        <v>0</v>
      </c>
      <c r="DW337">
        <v>-1</v>
      </c>
      <c r="DX337">
        <v>1</v>
      </c>
      <c r="DY337">
        <v>2</v>
      </c>
      <c r="DZ337" t="s">
        <v>357</v>
      </c>
      <c r="EA337">
        <v>3.2961900000000002</v>
      </c>
      <c r="EB337">
        <v>2.62513</v>
      </c>
      <c r="EC337">
        <v>0.29097499999999998</v>
      </c>
      <c r="ED337">
        <v>0.28974899999999998</v>
      </c>
      <c r="EE337">
        <v>0.14282800000000001</v>
      </c>
      <c r="EF337">
        <v>0.140788</v>
      </c>
      <c r="EG337">
        <v>21433.599999999999</v>
      </c>
      <c r="EH337">
        <v>21851.9</v>
      </c>
      <c r="EI337">
        <v>28148.5</v>
      </c>
      <c r="EJ337">
        <v>29638.400000000001</v>
      </c>
      <c r="EK337">
        <v>33208.699999999997</v>
      </c>
      <c r="EL337">
        <v>35354.9</v>
      </c>
      <c r="EM337">
        <v>39727.599999999999</v>
      </c>
      <c r="EN337">
        <v>42351</v>
      </c>
      <c r="EO337">
        <v>2.2269299999999999</v>
      </c>
      <c r="EP337">
        <v>2.1679300000000001</v>
      </c>
      <c r="EQ337">
        <v>0.123978</v>
      </c>
      <c r="ER337">
        <v>0</v>
      </c>
      <c r="ES337">
        <v>31.4436</v>
      </c>
      <c r="ET337">
        <v>999.9</v>
      </c>
      <c r="EU337">
        <v>68</v>
      </c>
      <c r="EV337">
        <v>36.9</v>
      </c>
      <c r="EW337">
        <v>42.274299999999997</v>
      </c>
      <c r="EX337">
        <v>57.294899999999998</v>
      </c>
      <c r="EY337">
        <v>-2.5120200000000001</v>
      </c>
      <c r="EZ337">
        <v>2</v>
      </c>
      <c r="FA337">
        <v>0.50106499999999998</v>
      </c>
      <c r="FB337">
        <v>0.46551700000000001</v>
      </c>
      <c r="FC337">
        <v>20.2715</v>
      </c>
      <c r="FD337">
        <v>5.2196899999999999</v>
      </c>
      <c r="FE337">
        <v>12.0067</v>
      </c>
      <c r="FF337">
        <v>4.9868499999999996</v>
      </c>
      <c r="FG337">
        <v>3.2846299999999999</v>
      </c>
      <c r="FH337">
        <v>9999</v>
      </c>
      <c r="FI337">
        <v>9999</v>
      </c>
      <c r="FJ337">
        <v>9999</v>
      </c>
      <c r="FK337">
        <v>999.9</v>
      </c>
      <c r="FL337">
        <v>1.8658300000000001</v>
      </c>
      <c r="FM337">
        <v>1.8622099999999999</v>
      </c>
      <c r="FN337">
        <v>1.86422</v>
      </c>
      <c r="FO337">
        <v>1.86036</v>
      </c>
      <c r="FP337">
        <v>1.8610899999999999</v>
      </c>
      <c r="FQ337">
        <v>1.8602000000000001</v>
      </c>
      <c r="FR337">
        <v>1.86188</v>
      </c>
      <c r="FS337">
        <v>1.8584000000000001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-6.1</v>
      </c>
      <c r="GH337">
        <v>0.1482</v>
      </c>
      <c r="GI337">
        <v>-2.9546745296188361</v>
      </c>
      <c r="GJ337">
        <v>-2.737337881603403E-3</v>
      </c>
      <c r="GK337">
        <v>1.2769921614711079E-6</v>
      </c>
      <c r="GL337">
        <v>-3.2469241445839119E-10</v>
      </c>
      <c r="GM337">
        <v>0.14817000000000749</v>
      </c>
      <c r="GN337">
        <v>0</v>
      </c>
      <c r="GO337">
        <v>0</v>
      </c>
      <c r="GP337">
        <v>0</v>
      </c>
      <c r="GQ337">
        <v>4</v>
      </c>
      <c r="GR337">
        <v>2074</v>
      </c>
      <c r="GS337">
        <v>4</v>
      </c>
      <c r="GT337">
        <v>30</v>
      </c>
      <c r="GU337">
        <v>27.7</v>
      </c>
      <c r="GV337">
        <v>27.7</v>
      </c>
      <c r="GW337">
        <v>4.99756</v>
      </c>
      <c r="GX337">
        <v>2.3889200000000002</v>
      </c>
      <c r="GY337">
        <v>2.04834</v>
      </c>
      <c r="GZ337">
        <v>2.6061999999999999</v>
      </c>
      <c r="HA337">
        <v>2.1972700000000001</v>
      </c>
      <c r="HB337">
        <v>2.36694</v>
      </c>
      <c r="HC337">
        <v>40.323700000000002</v>
      </c>
      <c r="HD337">
        <v>16.014600000000002</v>
      </c>
      <c r="HE337">
        <v>18</v>
      </c>
      <c r="HF337">
        <v>712.85299999999995</v>
      </c>
      <c r="HG337">
        <v>738.24</v>
      </c>
      <c r="HH337">
        <v>30.998799999999999</v>
      </c>
      <c r="HI337">
        <v>33.7027</v>
      </c>
      <c r="HJ337">
        <v>29.9998</v>
      </c>
      <c r="HK337">
        <v>33.6081</v>
      </c>
      <c r="HL337">
        <v>33.601500000000001</v>
      </c>
      <c r="HM337">
        <v>100</v>
      </c>
      <c r="HN337">
        <v>23.792300000000001</v>
      </c>
      <c r="HO337">
        <v>76.302899999999994</v>
      </c>
      <c r="HP337">
        <v>31</v>
      </c>
      <c r="HQ337">
        <v>2146.84</v>
      </c>
      <c r="HR337">
        <v>35.258400000000002</v>
      </c>
      <c r="HS337">
        <v>99.179900000000004</v>
      </c>
      <c r="HT337">
        <v>98.220399999999998</v>
      </c>
    </row>
    <row r="338" spans="1:228" x14ac:dyDescent="0.2">
      <c r="A338">
        <v>323</v>
      </c>
      <c r="B338">
        <v>1670268530.0999999</v>
      </c>
      <c r="C338">
        <v>1285.5</v>
      </c>
      <c r="D338" t="s">
        <v>1005</v>
      </c>
      <c r="E338" t="s">
        <v>1006</v>
      </c>
      <c r="F338">
        <v>4</v>
      </c>
      <c r="G338">
        <v>1670268528.0999999</v>
      </c>
      <c r="H338">
        <f t="shared" si="170"/>
        <v>5.5626833505790379E-4</v>
      </c>
      <c r="I338">
        <f t="shared" si="171"/>
        <v>0.55626833505790374</v>
      </c>
      <c r="J338">
        <f t="shared" si="172"/>
        <v>24.673147491476247</v>
      </c>
      <c r="K338">
        <f t="shared" si="173"/>
        <v>2106.971428571429</v>
      </c>
      <c r="L338">
        <f t="shared" si="174"/>
        <v>889.98291682418767</v>
      </c>
      <c r="M338">
        <f t="shared" si="175"/>
        <v>89.860407822858619</v>
      </c>
      <c r="N338">
        <f t="shared" si="176"/>
        <v>212.7381416692312</v>
      </c>
      <c r="O338">
        <f t="shared" si="177"/>
        <v>3.3680672939045794E-2</v>
      </c>
      <c r="P338">
        <f t="shared" si="178"/>
        <v>3.6665692091424367</v>
      </c>
      <c r="Q338">
        <f t="shared" si="179"/>
        <v>3.3509733325030669E-2</v>
      </c>
      <c r="R338">
        <f t="shared" si="180"/>
        <v>2.0958869083188739E-2</v>
      </c>
      <c r="S338">
        <f t="shared" si="181"/>
        <v>226.1166012494088</v>
      </c>
      <c r="T338">
        <f t="shared" si="182"/>
        <v>34.15219284781714</v>
      </c>
      <c r="U338">
        <f t="shared" si="183"/>
        <v>33.457328571428569</v>
      </c>
      <c r="V338">
        <f t="shared" si="184"/>
        <v>5.1833885331680927</v>
      </c>
      <c r="W338">
        <f t="shared" si="185"/>
        <v>70.10039385770493</v>
      </c>
      <c r="X338">
        <f t="shared" si="186"/>
        <v>3.5800251489578145</v>
      </c>
      <c r="Y338">
        <f t="shared" si="187"/>
        <v>5.1069971963707079</v>
      </c>
      <c r="Z338">
        <f t="shared" si="188"/>
        <v>1.6033633842102781</v>
      </c>
      <c r="AA338">
        <f t="shared" si="189"/>
        <v>-24.531433576053558</v>
      </c>
      <c r="AB338">
        <f t="shared" si="190"/>
        <v>-52.357686007259893</v>
      </c>
      <c r="AC338">
        <f t="shared" si="191"/>
        <v>-3.2807921496007442</v>
      </c>
      <c r="AD338">
        <f t="shared" si="192"/>
        <v>145.94668951649459</v>
      </c>
      <c r="AE338">
        <f t="shared" si="193"/>
        <v>26.355244989405005</v>
      </c>
      <c r="AF338">
        <f t="shared" si="194"/>
        <v>0.47808395891242605</v>
      </c>
      <c r="AG338">
        <f t="shared" si="195"/>
        <v>24.673147491476247</v>
      </c>
      <c r="AH338">
        <v>2195.7784505468758</v>
      </c>
      <c r="AI338">
        <v>2184.6207272727261</v>
      </c>
      <c r="AJ338">
        <v>0.13619258742631471</v>
      </c>
      <c r="AK338">
        <v>64.412612484880171</v>
      </c>
      <c r="AL338">
        <f t="shared" si="196"/>
        <v>0.55626833505790374</v>
      </c>
      <c r="AM338">
        <v>35.24870100463702</v>
      </c>
      <c r="AN338">
        <v>35.470844999999983</v>
      </c>
      <c r="AO338">
        <v>1.2736993651734179E-4</v>
      </c>
      <c r="AP338">
        <v>92.771630971899214</v>
      </c>
      <c r="AQ338">
        <v>0</v>
      </c>
      <c r="AR338">
        <v>0</v>
      </c>
      <c r="AS338">
        <f t="shared" si="197"/>
        <v>1</v>
      </c>
      <c r="AT338">
        <f t="shared" si="198"/>
        <v>0</v>
      </c>
      <c r="AU338">
        <f t="shared" si="199"/>
        <v>47057.931598590047</v>
      </c>
      <c r="AV338">
        <f t="shared" si="200"/>
        <v>1200.002857142857</v>
      </c>
      <c r="AW338">
        <f t="shared" si="201"/>
        <v>1025.9278638597973</v>
      </c>
      <c r="AX338">
        <f t="shared" si="202"/>
        <v>0.85493785098351927</v>
      </c>
      <c r="AY338">
        <f t="shared" si="203"/>
        <v>0.18843005239819213</v>
      </c>
      <c r="AZ338">
        <v>2.7</v>
      </c>
      <c r="BA338">
        <v>0.5</v>
      </c>
      <c r="BB338" t="s">
        <v>355</v>
      </c>
      <c r="BC338">
        <v>2</v>
      </c>
      <c r="BD338" t="b">
        <v>1</v>
      </c>
      <c r="BE338">
        <v>1670268528.0999999</v>
      </c>
      <c r="BF338">
        <v>2106.971428571429</v>
      </c>
      <c r="BG338">
        <v>2118.3371428571431</v>
      </c>
      <c r="BH338">
        <v>35.456785714285722</v>
      </c>
      <c r="BI338">
        <v>35.265242857142859</v>
      </c>
      <c r="BJ338">
        <v>2113.0714285714289</v>
      </c>
      <c r="BK338">
        <v>35.308642857142857</v>
      </c>
      <c r="BL338">
        <v>650.01542857142863</v>
      </c>
      <c r="BM338">
        <v>100.8685714285715</v>
      </c>
      <c r="BN338">
        <v>0.10011698571428571</v>
      </c>
      <c r="BO338">
        <v>33.192457142857137</v>
      </c>
      <c r="BP338">
        <v>33.457328571428569</v>
      </c>
      <c r="BQ338">
        <v>999.89999999999986</v>
      </c>
      <c r="BR338">
        <v>0</v>
      </c>
      <c r="BS338">
        <v>0</v>
      </c>
      <c r="BT338">
        <v>8978.0357142857138</v>
      </c>
      <c r="BU338">
        <v>0</v>
      </c>
      <c r="BV338">
        <v>87.212642857142868</v>
      </c>
      <c r="BW338">
        <v>-11.36682857142857</v>
      </c>
      <c r="BX338">
        <v>2184.4214285714279</v>
      </c>
      <c r="BY338">
        <v>2195.7714285714292</v>
      </c>
      <c r="BZ338">
        <v>0.19153857142857139</v>
      </c>
      <c r="CA338">
        <v>2118.3371428571431</v>
      </c>
      <c r="CB338">
        <v>35.265242857142859</v>
      </c>
      <c r="CC338">
        <v>3.576475714285714</v>
      </c>
      <c r="CD338">
        <v>3.557155714285714</v>
      </c>
      <c r="CE338">
        <v>26.98722857142857</v>
      </c>
      <c r="CF338">
        <v>26.895057142857141</v>
      </c>
      <c r="CG338">
        <v>1200.002857142857</v>
      </c>
      <c r="CH338">
        <v>0.49998728571428569</v>
      </c>
      <c r="CI338">
        <v>0.50001271428571437</v>
      </c>
      <c r="CJ338">
        <v>0</v>
      </c>
      <c r="CK338">
        <v>972.65028571428559</v>
      </c>
      <c r="CL338">
        <v>4.9990899999999998</v>
      </c>
      <c r="CM338">
        <v>10256.82857142857</v>
      </c>
      <c r="CN338">
        <v>9557.841428571428</v>
      </c>
      <c r="CO338">
        <v>43.616</v>
      </c>
      <c r="CP338">
        <v>45.25</v>
      </c>
      <c r="CQ338">
        <v>44.436999999999998</v>
      </c>
      <c r="CR338">
        <v>44.25</v>
      </c>
      <c r="CS338">
        <v>44.875</v>
      </c>
      <c r="CT338">
        <v>597.4899999999999</v>
      </c>
      <c r="CU338">
        <v>597.51714285714286</v>
      </c>
      <c r="CV338">
        <v>0</v>
      </c>
      <c r="CW338">
        <v>1670268549.2</v>
      </c>
      <c r="CX338">
        <v>0</v>
      </c>
      <c r="CY338">
        <v>1670266866.0999999</v>
      </c>
      <c r="CZ338" t="s">
        <v>356</v>
      </c>
      <c r="DA338">
        <v>1670266861.5999999</v>
      </c>
      <c r="DB338">
        <v>1670266866.0999999</v>
      </c>
      <c r="DC338">
        <v>4</v>
      </c>
      <c r="DD338">
        <v>8.4000000000000005E-2</v>
      </c>
      <c r="DE338">
        <v>1.7999999999999999E-2</v>
      </c>
      <c r="DF338">
        <v>-3.9009999999999998</v>
      </c>
      <c r="DG338">
        <v>0.14799999999999999</v>
      </c>
      <c r="DH338">
        <v>415</v>
      </c>
      <c r="DI338">
        <v>36</v>
      </c>
      <c r="DJ338">
        <v>0.66</v>
      </c>
      <c r="DK338">
        <v>0.36</v>
      </c>
      <c r="DL338">
        <v>-15.54059512195122</v>
      </c>
      <c r="DM338">
        <v>34.270603484320553</v>
      </c>
      <c r="DN338">
        <v>3.4605446133451041</v>
      </c>
      <c r="DO338">
        <v>0</v>
      </c>
      <c r="DP338">
        <v>0.2178727073170732</v>
      </c>
      <c r="DQ338">
        <v>-0.10945599303135831</v>
      </c>
      <c r="DR338">
        <v>2.011341403779577E-2</v>
      </c>
      <c r="DS338">
        <v>0</v>
      </c>
      <c r="DT338">
        <v>0</v>
      </c>
      <c r="DU338">
        <v>0</v>
      </c>
      <c r="DV338">
        <v>0</v>
      </c>
      <c r="DW338">
        <v>-1</v>
      </c>
      <c r="DX338">
        <v>0</v>
      </c>
      <c r="DY338">
        <v>2</v>
      </c>
      <c r="DZ338" t="s">
        <v>365</v>
      </c>
      <c r="EA338">
        <v>3.2960799999999999</v>
      </c>
      <c r="EB338">
        <v>2.6253500000000001</v>
      </c>
      <c r="EC338">
        <v>0.29101100000000002</v>
      </c>
      <c r="ED338">
        <v>0.28974499999999997</v>
      </c>
      <c r="EE338">
        <v>0.14292199999999999</v>
      </c>
      <c r="EF338">
        <v>0.14079900000000001</v>
      </c>
      <c r="EG338">
        <v>21432.6</v>
      </c>
      <c r="EH338">
        <v>21852</v>
      </c>
      <c r="EI338">
        <v>28148.6</v>
      </c>
      <c r="EJ338">
        <v>29638.400000000001</v>
      </c>
      <c r="EK338">
        <v>33205.300000000003</v>
      </c>
      <c r="EL338">
        <v>35354.400000000001</v>
      </c>
      <c r="EM338">
        <v>39727.9</v>
      </c>
      <c r="EN338">
        <v>42351</v>
      </c>
      <c r="EO338">
        <v>2.2267999999999999</v>
      </c>
      <c r="EP338">
        <v>2.1681699999999999</v>
      </c>
      <c r="EQ338">
        <v>0.124685</v>
      </c>
      <c r="ER338">
        <v>0</v>
      </c>
      <c r="ES338">
        <v>31.4436</v>
      </c>
      <c r="ET338">
        <v>999.9</v>
      </c>
      <c r="EU338">
        <v>68</v>
      </c>
      <c r="EV338">
        <v>36.799999999999997</v>
      </c>
      <c r="EW338">
        <v>42.042299999999997</v>
      </c>
      <c r="EX338">
        <v>57.384900000000002</v>
      </c>
      <c r="EY338">
        <v>-2.4158599999999999</v>
      </c>
      <c r="EZ338">
        <v>2</v>
      </c>
      <c r="FA338">
        <v>0.50058199999999997</v>
      </c>
      <c r="FB338">
        <v>0.46288400000000002</v>
      </c>
      <c r="FC338">
        <v>20.2714</v>
      </c>
      <c r="FD338">
        <v>5.2192400000000001</v>
      </c>
      <c r="FE338">
        <v>12.0062</v>
      </c>
      <c r="FF338">
        <v>4.9868499999999996</v>
      </c>
      <c r="FG338">
        <v>3.2845</v>
      </c>
      <c r="FH338">
        <v>9999</v>
      </c>
      <c r="FI338">
        <v>9999</v>
      </c>
      <c r="FJ338">
        <v>9999</v>
      </c>
      <c r="FK338">
        <v>999.9</v>
      </c>
      <c r="FL338">
        <v>1.8658399999999999</v>
      </c>
      <c r="FM338">
        <v>1.8622000000000001</v>
      </c>
      <c r="FN338">
        <v>1.8642000000000001</v>
      </c>
      <c r="FO338">
        <v>1.8603499999999999</v>
      </c>
      <c r="FP338">
        <v>1.8610899999999999</v>
      </c>
      <c r="FQ338">
        <v>1.86019</v>
      </c>
      <c r="FR338">
        <v>1.86188</v>
      </c>
      <c r="FS338">
        <v>1.8584000000000001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-6.1</v>
      </c>
      <c r="GH338">
        <v>0.1482</v>
      </c>
      <c r="GI338">
        <v>-2.9546745296188361</v>
      </c>
      <c r="GJ338">
        <v>-2.737337881603403E-3</v>
      </c>
      <c r="GK338">
        <v>1.2769921614711079E-6</v>
      </c>
      <c r="GL338">
        <v>-3.2469241445839119E-10</v>
      </c>
      <c r="GM338">
        <v>0.14817000000000749</v>
      </c>
      <c r="GN338">
        <v>0</v>
      </c>
      <c r="GO338">
        <v>0</v>
      </c>
      <c r="GP338">
        <v>0</v>
      </c>
      <c r="GQ338">
        <v>4</v>
      </c>
      <c r="GR338">
        <v>2074</v>
      </c>
      <c r="GS338">
        <v>4</v>
      </c>
      <c r="GT338">
        <v>30</v>
      </c>
      <c r="GU338">
        <v>27.8</v>
      </c>
      <c r="GV338">
        <v>27.7</v>
      </c>
      <c r="GW338">
        <v>4.99756</v>
      </c>
      <c r="GX338">
        <v>2.36572</v>
      </c>
      <c r="GY338">
        <v>2.04834</v>
      </c>
      <c r="GZ338">
        <v>2.6061999999999999</v>
      </c>
      <c r="HA338">
        <v>2.1972700000000001</v>
      </c>
      <c r="HB338">
        <v>2.34619</v>
      </c>
      <c r="HC338">
        <v>40.323700000000002</v>
      </c>
      <c r="HD338">
        <v>16.005800000000001</v>
      </c>
      <c r="HE338">
        <v>18</v>
      </c>
      <c r="HF338">
        <v>712.72199999999998</v>
      </c>
      <c r="HG338">
        <v>738.44500000000005</v>
      </c>
      <c r="HH338">
        <v>30.999099999999999</v>
      </c>
      <c r="HI338">
        <v>33.6997</v>
      </c>
      <c r="HJ338">
        <v>29.9998</v>
      </c>
      <c r="HK338">
        <v>33.605899999999998</v>
      </c>
      <c r="HL338">
        <v>33.598700000000001</v>
      </c>
      <c r="HM338">
        <v>100</v>
      </c>
      <c r="HN338">
        <v>23.792300000000001</v>
      </c>
      <c r="HO338">
        <v>76.302899999999994</v>
      </c>
      <c r="HP338">
        <v>31</v>
      </c>
      <c r="HQ338">
        <v>2153.52</v>
      </c>
      <c r="HR338">
        <v>35.251199999999997</v>
      </c>
      <c r="HS338">
        <v>99.180400000000006</v>
      </c>
      <c r="HT338">
        <v>98.220299999999995</v>
      </c>
    </row>
    <row r="339" spans="1:228" x14ac:dyDescent="0.2">
      <c r="A339">
        <v>324</v>
      </c>
      <c r="B339">
        <v>1670268534.0999999</v>
      </c>
      <c r="C339">
        <v>1289.5</v>
      </c>
      <c r="D339" t="s">
        <v>1007</v>
      </c>
      <c r="E339" t="s">
        <v>1008</v>
      </c>
      <c r="F339">
        <v>4</v>
      </c>
      <c r="G339">
        <v>1670268531.7874999</v>
      </c>
      <c r="H339">
        <f t="shared" si="170"/>
        <v>7.1101284167345458E-4</v>
      </c>
      <c r="I339">
        <f t="shared" si="171"/>
        <v>0.71101284167345458</v>
      </c>
      <c r="J339">
        <f t="shared" si="172"/>
        <v>24.830587383276612</v>
      </c>
      <c r="K339">
        <f t="shared" si="173"/>
        <v>2107.2649999999999</v>
      </c>
      <c r="L339">
        <f t="shared" si="174"/>
        <v>1137.4728980509622</v>
      </c>
      <c r="M339">
        <f t="shared" si="175"/>
        <v>114.8485256176423</v>
      </c>
      <c r="N339">
        <f t="shared" si="176"/>
        <v>212.76663272624009</v>
      </c>
      <c r="O339">
        <f t="shared" si="177"/>
        <v>4.3108716807416778E-2</v>
      </c>
      <c r="P339">
        <f t="shared" si="178"/>
        <v>3.6745388014873983</v>
      </c>
      <c r="Q339">
        <f t="shared" si="179"/>
        <v>4.282971334618213E-2</v>
      </c>
      <c r="R339">
        <f t="shared" si="180"/>
        <v>2.6793487478135244E-2</v>
      </c>
      <c r="S339">
        <f t="shared" si="181"/>
        <v>226.11594583468181</v>
      </c>
      <c r="T339">
        <f t="shared" si="182"/>
        <v>34.119711409702752</v>
      </c>
      <c r="U339">
        <f t="shared" si="183"/>
        <v>33.466799999999999</v>
      </c>
      <c r="V339">
        <f t="shared" si="184"/>
        <v>5.1861384868730998</v>
      </c>
      <c r="W339">
        <f t="shared" si="185"/>
        <v>70.146442940339654</v>
      </c>
      <c r="X339">
        <f t="shared" si="186"/>
        <v>3.5827598776482543</v>
      </c>
      <c r="Y339">
        <f t="shared" si="187"/>
        <v>5.107543201720766</v>
      </c>
      <c r="Z339">
        <f t="shared" si="188"/>
        <v>1.6033786092248454</v>
      </c>
      <c r="AA339">
        <f t="shared" si="189"/>
        <v>-31.355666317799347</v>
      </c>
      <c r="AB339">
        <f t="shared" si="190"/>
        <v>-53.970341664936257</v>
      </c>
      <c r="AC339">
        <f t="shared" si="191"/>
        <v>-3.3746962454536802</v>
      </c>
      <c r="AD339">
        <f t="shared" si="192"/>
        <v>137.41524160649251</v>
      </c>
      <c r="AE339">
        <f t="shared" si="193"/>
        <v>25.682567818903198</v>
      </c>
      <c r="AF339">
        <f t="shared" si="194"/>
        <v>0.54073191625807326</v>
      </c>
      <c r="AG339">
        <f t="shared" si="195"/>
        <v>24.830587383276612</v>
      </c>
      <c r="AH339">
        <v>2195.817637782071</v>
      </c>
      <c r="AI339">
        <v>2184.8969090909068</v>
      </c>
      <c r="AJ339">
        <v>5.8512449127675531E-2</v>
      </c>
      <c r="AK339">
        <v>64.412612484880171</v>
      </c>
      <c r="AL339">
        <f t="shared" si="196"/>
        <v>0.71101284167345458</v>
      </c>
      <c r="AM339">
        <v>35.265540352579897</v>
      </c>
      <c r="AN339">
        <v>35.493016764705857</v>
      </c>
      <c r="AO339">
        <v>1.0151450751897891E-2</v>
      </c>
      <c r="AP339">
        <v>92.771630971899214</v>
      </c>
      <c r="AQ339">
        <v>0</v>
      </c>
      <c r="AR339">
        <v>0</v>
      </c>
      <c r="AS339">
        <f t="shared" si="197"/>
        <v>1</v>
      </c>
      <c r="AT339">
        <f t="shared" si="198"/>
        <v>0</v>
      </c>
      <c r="AU339">
        <f t="shared" si="199"/>
        <v>47199.872832499903</v>
      </c>
      <c r="AV339">
        <f t="shared" si="200"/>
        <v>1199.99875</v>
      </c>
      <c r="AW339">
        <f t="shared" si="201"/>
        <v>1025.9244139039802</v>
      </c>
      <c r="AX339">
        <f t="shared" si="202"/>
        <v>0.85493790214696497</v>
      </c>
      <c r="AY339">
        <f t="shared" si="203"/>
        <v>0.18843015114364228</v>
      </c>
      <c r="AZ339">
        <v>2.7</v>
      </c>
      <c r="BA339">
        <v>0.5</v>
      </c>
      <c r="BB339" t="s">
        <v>355</v>
      </c>
      <c r="BC339">
        <v>2</v>
      </c>
      <c r="BD339" t="b">
        <v>1</v>
      </c>
      <c r="BE339">
        <v>1670268531.7874999</v>
      </c>
      <c r="BF339">
        <v>2107.2649999999999</v>
      </c>
      <c r="BG339">
        <v>2118.40625</v>
      </c>
      <c r="BH339">
        <v>35.4840625</v>
      </c>
      <c r="BI339">
        <v>35.267425000000003</v>
      </c>
      <c r="BJ339">
        <v>2113.36625</v>
      </c>
      <c r="BK339">
        <v>35.335900000000002</v>
      </c>
      <c r="BL339">
        <v>650.01224999999999</v>
      </c>
      <c r="BM339">
        <v>100.86812500000001</v>
      </c>
      <c r="BN339">
        <v>0.1000174625</v>
      </c>
      <c r="BO339">
        <v>33.194362499999997</v>
      </c>
      <c r="BP339">
        <v>33.466799999999999</v>
      </c>
      <c r="BQ339">
        <v>999.9</v>
      </c>
      <c r="BR339">
        <v>0</v>
      </c>
      <c r="BS339">
        <v>0</v>
      </c>
      <c r="BT339">
        <v>9005.625</v>
      </c>
      <c r="BU339">
        <v>0</v>
      </c>
      <c r="BV339">
        <v>87.212037499999994</v>
      </c>
      <c r="BW339">
        <v>-11.1428625</v>
      </c>
      <c r="BX339">
        <v>2184.7912500000002</v>
      </c>
      <c r="BY339">
        <v>2195.85</v>
      </c>
      <c r="BZ339">
        <v>0.21664149999999999</v>
      </c>
      <c r="CA339">
        <v>2118.40625</v>
      </c>
      <c r="CB339">
        <v>35.267425000000003</v>
      </c>
      <c r="CC339">
        <v>3.5792099999999998</v>
      </c>
      <c r="CD339">
        <v>3.5573575000000002</v>
      </c>
      <c r="CE339">
        <v>27.000225</v>
      </c>
      <c r="CF339">
        <v>26.896012500000001</v>
      </c>
      <c r="CG339">
        <v>1199.99875</v>
      </c>
      <c r="CH339">
        <v>0.499986875</v>
      </c>
      <c r="CI339">
        <v>0.50001312499999995</v>
      </c>
      <c r="CJ339">
        <v>0</v>
      </c>
      <c r="CK339">
        <v>972.45137499999998</v>
      </c>
      <c r="CL339">
        <v>4.9990899999999998</v>
      </c>
      <c r="CM339">
        <v>10256.5</v>
      </c>
      <c r="CN339">
        <v>9557.8037499999991</v>
      </c>
      <c r="CO339">
        <v>43.609250000000003</v>
      </c>
      <c r="CP339">
        <v>45.25</v>
      </c>
      <c r="CQ339">
        <v>44.436999999999998</v>
      </c>
      <c r="CR339">
        <v>44.25</v>
      </c>
      <c r="CS339">
        <v>44.875</v>
      </c>
      <c r="CT339">
        <v>597.48624999999993</v>
      </c>
      <c r="CU339">
        <v>597.51749999999993</v>
      </c>
      <c r="CV339">
        <v>0</v>
      </c>
      <c r="CW339">
        <v>1670268552.8</v>
      </c>
      <c r="CX339">
        <v>0</v>
      </c>
      <c r="CY339">
        <v>1670266866.0999999</v>
      </c>
      <c r="CZ339" t="s">
        <v>356</v>
      </c>
      <c r="DA339">
        <v>1670266861.5999999</v>
      </c>
      <c r="DB339">
        <v>1670266866.0999999</v>
      </c>
      <c r="DC339">
        <v>4</v>
      </c>
      <c r="DD339">
        <v>8.4000000000000005E-2</v>
      </c>
      <c r="DE339">
        <v>1.7999999999999999E-2</v>
      </c>
      <c r="DF339">
        <v>-3.9009999999999998</v>
      </c>
      <c r="DG339">
        <v>0.14799999999999999</v>
      </c>
      <c r="DH339">
        <v>415</v>
      </c>
      <c r="DI339">
        <v>36</v>
      </c>
      <c r="DJ339">
        <v>0.66</v>
      </c>
      <c r="DK339">
        <v>0.36</v>
      </c>
      <c r="DL339">
        <v>-13.810234146341459</v>
      </c>
      <c r="DM339">
        <v>28.063059930313539</v>
      </c>
      <c r="DN339">
        <v>2.9783509150985168</v>
      </c>
      <c r="DO339">
        <v>0</v>
      </c>
      <c r="DP339">
        <v>0.2177146097560976</v>
      </c>
      <c r="DQ339">
        <v>-0.1119145714285706</v>
      </c>
      <c r="DR339">
        <v>2.0174034902268649E-2</v>
      </c>
      <c r="DS339">
        <v>0</v>
      </c>
      <c r="DT339">
        <v>0</v>
      </c>
      <c r="DU339">
        <v>0</v>
      </c>
      <c r="DV339">
        <v>0</v>
      </c>
      <c r="DW339">
        <v>-1</v>
      </c>
      <c r="DX339">
        <v>0</v>
      </c>
      <c r="DY339">
        <v>2</v>
      </c>
      <c r="DZ339" t="s">
        <v>365</v>
      </c>
      <c r="EA339">
        <v>3.2961900000000002</v>
      </c>
      <c r="EB339">
        <v>2.6254200000000001</v>
      </c>
      <c r="EC339">
        <v>0.291022</v>
      </c>
      <c r="ED339">
        <v>0.28975800000000002</v>
      </c>
      <c r="EE339">
        <v>0.14297399999999999</v>
      </c>
      <c r="EF339">
        <v>0.140796</v>
      </c>
      <c r="EG339">
        <v>21432.5</v>
      </c>
      <c r="EH339">
        <v>21851.200000000001</v>
      </c>
      <c r="EI339">
        <v>28148.9</v>
      </c>
      <c r="EJ339">
        <v>29637.9</v>
      </c>
      <c r="EK339">
        <v>33203.599999999999</v>
      </c>
      <c r="EL339">
        <v>35353.9</v>
      </c>
      <c r="EM339">
        <v>39728.199999999997</v>
      </c>
      <c r="EN339">
        <v>42350.2</v>
      </c>
      <c r="EO339">
        <v>2.2267700000000001</v>
      </c>
      <c r="EP339">
        <v>2.16812</v>
      </c>
      <c r="EQ339">
        <v>0.124946</v>
      </c>
      <c r="ER339">
        <v>0</v>
      </c>
      <c r="ES339">
        <v>31.445499999999999</v>
      </c>
      <c r="ET339">
        <v>999.9</v>
      </c>
      <c r="EU339">
        <v>68</v>
      </c>
      <c r="EV339">
        <v>36.9</v>
      </c>
      <c r="EW339">
        <v>42.2759</v>
      </c>
      <c r="EX339">
        <v>57.384900000000002</v>
      </c>
      <c r="EY339">
        <v>-2.5040100000000001</v>
      </c>
      <c r="EZ339">
        <v>2</v>
      </c>
      <c r="FA339">
        <v>0.50058199999999997</v>
      </c>
      <c r="FB339">
        <v>0.46172400000000002</v>
      </c>
      <c r="FC339">
        <v>20.2715</v>
      </c>
      <c r="FD339">
        <v>5.2196899999999999</v>
      </c>
      <c r="FE339">
        <v>12.004899999999999</v>
      </c>
      <c r="FF339">
        <v>4.9870000000000001</v>
      </c>
      <c r="FG339">
        <v>3.2845</v>
      </c>
      <c r="FH339">
        <v>9999</v>
      </c>
      <c r="FI339">
        <v>9999</v>
      </c>
      <c r="FJ339">
        <v>9999</v>
      </c>
      <c r="FK339">
        <v>999.9</v>
      </c>
      <c r="FL339">
        <v>1.8658300000000001</v>
      </c>
      <c r="FM339">
        <v>1.86219</v>
      </c>
      <c r="FN339">
        <v>1.8642300000000001</v>
      </c>
      <c r="FO339">
        <v>1.8603499999999999</v>
      </c>
      <c r="FP339">
        <v>1.8610800000000001</v>
      </c>
      <c r="FQ339">
        <v>1.8602000000000001</v>
      </c>
      <c r="FR339">
        <v>1.86188</v>
      </c>
      <c r="FS339">
        <v>1.8583799999999999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-6.1</v>
      </c>
      <c r="GH339">
        <v>0.1482</v>
      </c>
      <c r="GI339">
        <v>-2.9546745296188361</v>
      </c>
      <c r="GJ339">
        <v>-2.737337881603403E-3</v>
      </c>
      <c r="GK339">
        <v>1.2769921614711079E-6</v>
      </c>
      <c r="GL339">
        <v>-3.2469241445839119E-10</v>
      </c>
      <c r="GM339">
        <v>0.14817000000000749</v>
      </c>
      <c r="GN339">
        <v>0</v>
      </c>
      <c r="GO339">
        <v>0</v>
      </c>
      <c r="GP339">
        <v>0</v>
      </c>
      <c r="GQ339">
        <v>4</v>
      </c>
      <c r="GR339">
        <v>2074</v>
      </c>
      <c r="GS339">
        <v>4</v>
      </c>
      <c r="GT339">
        <v>30</v>
      </c>
      <c r="GU339">
        <v>27.9</v>
      </c>
      <c r="GV339">
        <v>27.8</v>
      </c>
      <c r="GW339">
        <v>4.99756</v>
      </c>
      <c r="GX339">
        <v>2.3815900000000001</v>
      </c>
      <c r="GY339">
        <v>2.04834</v>
      </c>
      <c r="GZ339">
        <v>2.6061999999999999</v>
      </c>
      <c r="HA339">
        <v>2.1972700000000001</v>
      </c>
      <c r="HB339">
        <v>2.34863</v>
      </c>
      <c r="HC339">
        <v>40.323700000000002</v>
      </c>
      <c r="HD339">
        <v>16.005800000000001</v>
      </c>
      <c r="HE339">
        <v>18</v>
      </c>
      <c r="HF339">
        <v>712.67399999999998</v>
      </c>
      <c r="HG339">
        <v>738.37</v>
      </c>
      <c r="HH339">
        <v>30.999400000000001</v>
      </c>
      <c r="HI339">
        <v>33.695900000000002</v>
      </c>
      <c r="HJ339">
        <v>29.9999</v>
      </c>
      <c r="HK339">
        <v>33.6036</v>
      </c>
      <c r="HL339">
        <v>33.596400000000003</v>
      </c>
      <c r="HM339">
        <v>100</v>
      </c>
      <c r="HN339">
        <v>23.792300000000001</v>
      </c>
      <c r="HO339">
        <v>76.302899999999994</v>
      </c>
      <c r="HP339">
        <v>31</v>
      </c>
      <c r="HQ339">
        <v>2160.1999999999998</v>
      </c>
      <c r="HR339">
        <v>35.232599999999998</v>
      </c>
      <c r="HS339">
        <v>99.181299999999993</v>
      </c>
      <c r="HT339">
        <v>98.218500000000006</v>
      </c>
    </row>
    <row r="340" spans="1:228" x14ac:dyDescent="0.2">
      <c r="A340">
        <v>325</v>
      </c>
      <c r="B340">
        <v>1670268538.0999999</v>
      </c>
      <c r="C340">
        <v>1293.5</v>
      </c>
      <c r="D340" t="s">
        <v>1009</v>
      </c>
      <c r="E340" t="s">
        <v>1010</v>
      </c>
      <c r="F340">
        <v>4</v>
      </c>
      <c r="G340">
        <v>1670268536.0999999</v>
      </c>
      <c r="H340">
        <f t="shared" si="170"/>
        <v>6.548290398978719E-4</v>
      </c>
      <c r="I340">
        <f t="shared" si="171"/>
        <v>0.65482903989787189</v>
      </c>
      <c r="J340">
        <f t="shared" si="172"/>
        <v>24.342495590587568</v>
      </c>
      <c r="K340">
        <f t="shared" si="173"/>
        <v>2107.448571428572</v>
      </c>
      <c r="L340">
        <f t="shared" si="174"/>
        <v>1078.4133307475063</v>
      </c>
      <c r="M340">
        <f t="shared" si="175"/>
        <v>108.88504576054798</v>
      </c>
      <c r="N340">
        <f t="shared" si="176"/>
        <v>212.78449328787858</v>
      </c>
      <c r="O340">
        <f t="shared" si="177"/>
        <v>3.9673395105817175E-2</v>
      </c>
      <c r="P340">
        <f t="shared" si="178"/>
        <v>3.6771897788264263</v>
      </c>
      <c r="Q340">
        <f t="shared" si="179"/>
        <v>3.9437125008909779E-2</v>
      </c>
      <c r="R340">
        <f t="shared" si="180"/>
        <v>2.4669313578717413E-2</v>
      </c>
      <c r="S340">
        <f t="shared" si="181"/>
        <v>226.1151920627953</v>
      </c>
      <c r="T340">
        <f t="shared" si="182"/>
        <v>34.131552589010262</v>
      </c>
      <c r="U340">
        <f t="shared" si="183"/>
        <v>33.472614285714279</v>
      </c>
      <c r="V340">
        <f t="shared" si="184"/>
        <v>5.1878272469038924</v>
      </c>
      <c r="W340">
        <f t="shared" si="185"/>
        <v>70.170783911334297</v>
      </c>
      <c r="X340">
        <f t="shared" si="186"/>
        <v>3.5841456663227489</v>
      </c>
      <c r="Y340">
        <f t="shared" si="187"/>
        <v>5.1077463675645518</v>
      </c>
      <c r="Z340">
        <f t="shared" si="188"/>
        <v>1.6036815805811435</v>
      </c>
      <c r="AA340">
        <f t="shared" si="189"/>
        <v>-28.87796065949615</v>
      </c>
      <c r="AB340">
        <f t="shared" si="190"/>
        <v>-55.021388060828471</v>
      </c>
      <c r="AC340">
        <f t="shared" si="191"/>
        <v>-3.438046388293881</v>
      </c>
      <c r="AD340">
        <f t="shared" si="192"/>
        <v>138.77779695417678</v>
      </c>
      <c r="AE340">
        <f t="shared" si="193"/>
        <v>25.134780488560597</v>
      </c>
      <c r="AF340">
        <f t="shared" si="194"/>
        <v>0.58222738622275227</v>
      </c>
      <c r="AG340">
        <f t="shared" si="195"/>
        <v>24.342495590587568</v>
      </c>
      <c r="AH340">
        <v>2195.851751687705</v>
      </c>
      <c r="AI340">
        <v>2185.1146666666659</v>
      </c>
      <c r="AJ340">
        <v>6.5294858017999988E-2</v>
      </c>
      <c r="AK340">
        <v>64.412612484880171</v>
      </c>
      <c r="AL340">
        <f t="shared" si="196"/>
        <v>0.65482903989787189</v>
      </c>
      <c r="AM340">
        <v>35.267737977131937</v>
      </c>
      <c r="AN340">
        <v>35.499837352941171</v>
      </c>
      <c r="AO340">
        <v>5.3506989711419664E-3</v>
      </c>
      <c r="AP340">
        <v>92.771630971899214</v>
      </c>
      <c r="AQ340">
        <v>0</v>
      </c>
      <c r="AR340">
        <v>0</v>
      </c>
      <c r="AS340">
        <f t="shared" si="197"/>
        <v>1</v>
      </c>
      <c r="AT340">
        <f t="shared" si="198"/>
        <v>0</v>
      </c>
      <c r="AU340">
        <f t="shared" si="199"/>
        <v>47247.08551735081</v>
      </c>
      <c r="AV340">
        <f t="shared" si="200"/>
        <v>1199.994285714286</v>
      </c>
      <c r="AW340">
        <f t="shared" si="201"/>
        <v>1025.9206425195832</v>
      </c>
      <c r="AX340">
        <f t="shared" si="202"/>
        <v>0.85493793989936639</v>
      </c>
      <c r="AY340">
        <f t="shared" si="203"/>
        <v>0.18843022400577703</v>
      </c>
      <c r="AZ340">
        <v>2.7</v>
      </c>
      <c r="BA340">
        <v>0.5</v>
      </c>
      <c r="BB340" t="s">
        <v>355</v>
      </c>
      <c r="BC340">
        <v>2</v>
      </c>
      <c r="BD340" t="b">
        <v>1</v>
      </c>
      <c r="BE340">
        <v>1670268536.0999999</v>
      </c>
      <c r="BF340">
        <v>2107.448571428572</v>
      </c>
      <c r="BG340">
        <v>2118.3985714285709</v>
      </c>
      <c r="BH340">
        <v>35.497900000000001</v>
      </c>
      <c r="BI340">
        <v>35.264642857142853</v>
      </c>
      <c r="BJ340">
        <v>2113.5500000000002</v>
      </c>
      <c r="BK340">
        <v>35.349714285714278</v>
      </c>
      <c r="BL340">
        <v>650.01685714285702</v>
      </c>
      <c r="BM340">
        <v>100.8678571428571</v>
      </c>
      <c r="BN340">
        <v>9.9965357142857147E-2</v>
      </c>
      <c r="BO340">
        <v>33.195071428571431</v>
      </c>
      <c r="BP340">
        <v>33.472614285714279</v>
      </c>
      <c r="BQ340">
        <v>999.89999999999986</v>
      </c>
      <c r="BR340">
        <v>0</v>
      </c>
      <c r="BS340">
        <v>0</v>
      </c>
      <c r="BT340">
        <v>9014.8200000000015</v>
      </c>
      <c r="BU340">
        <v>0</v>
      </c>
      <c r="BV340">
        <v>86.761242857142847</v>
      </c>
      <c r="BW340">
        <v>-10.950471428571429</v>
      </c>
      <c r="BX340">
        <v>2185.0100000000002</v>
      </c>
      <c r="BY340">
        <v>2195.8314285714291</v>
      </c>
      <c r="BZ340">
        <v>0.2332627142857143</v>
      </c>
      <c r="CA340">
        <v>2118.3985714285709</v>
      </c>
      <c r="CB340">
        <v>35.264642857142853</v>
      </c>
      <c r="CC340">
        <v>3.5805899999999999</v>
      </c>
      <c r="CD340">
        <v>3.557061428571429</v>
      </c>
      <c r="CE340">
        <v>27.006799999999998</v>
      </c>
      <c r="CF340">
        <v>26.894585714285721</v>
      </c>
      <c r="CG340">
        <v>1199.994285714286</v>
      </c>
      <c r="CH340">
        <v>0.49998528571428569</v>
      </c>
      <c r="CI340">
        <v>0.50001471428571442</v>
      </c>
      <c r="CJ340">
        <v>0</v>
      </c>
      <c r="CK340">
        <v>972.2132857142858</v>
      </c>
      <c r="CL340">
        <v>4.9990899999999998</v>
      </c>
      <c r="CM340">
        <v>10252.55714285714</v>
      </c>
      <c r="CN340">
        <v>9557.7557142857131</v>
      </c>
      <c r="CO340">
        <v>43.589000000000013</v>
      </c>
      <c r="CP340">
        <v>45.232000000000014</v>
      </c>
      <c r="CQ340">
        <v>44.436999999999998</v>
      </c>
      <c r="CR340">
        <v>44.25</v>
      </c>
      <c r="CS340">
        <v>44.875</v>
      </c>
      <c r="CT340">
        <v>597.48285714285714</v>
      </c>
      <c r="CU340">
        <v>597.51714285714286</v>
      </c>
      <c r="CV340">
        <v>0</v>
      </c>
      <c r="CW340">
        <v>1670268557</v>
      </c>
      <c r="CX340">
        <v>0</v>
      </c>
      <c r="CY340">
        <v>1670266866.0999999</v>
      </c>
      <c r="CZ340" t="s">
        <v>356</v>
      </c>
      <c r="DA340">
        <v>1670266861.5999999</v>
      </c>
      <c r="DB340">
        <v>1670266866.0999999</v>
      </c>
      <c r="DC340">
        <v>4</v>
      </c>
      <c r="DD340">
        <v>8.4000000000000005E-2</v>
      </c>
      <c r="DE340">
        <v>1.7999999999999999E-2</v>
      </c>
      <c r="DF340">
        <v>-3.9009999999999998</v>
      </c>
      <c r="DG340">
        <v>0.14799999999999999</v>
      </c>
      <c r="DH340">
        <v>415</v>
      </c>
      <c r="DI340">
        <v>36</v>
      </c>
      <c r="DJ340">
        <v>0.66</v>
      </c>
      <c r="DK340">
        <v>0.36</v>
      </c>
      <c r="DL340">
        <v>-12.28854878048781</v>
      </c>
      <c r="DM340">
        <v>15.334062020905881</v>
      </c>
      <c r="DN340">
        <v>1.796752810627692</v>
      </c>
      <c r="DO340">
        <v>0</v>
      </c>
      <c r="DP340">
        <v>0.21796173170731711</v>
      </c>
      <c r="DQ340">
        <v>-1.5748933797909061E-2</v>
      </c>
      <c r="DR340">
        <v>2.031095892228265E-2</v>
      </c>
      <c r="DS340">
        <v>1</v>
      </c>
      <c r="DT340">
        <v>0</v>
      </c>
      <c r="DU340">
        <v>0</v>
      </c>
      <c r="DV340">
        <v>0</v>
      </c>
      <c r="DW340">
        <v>-1</v>
      </c>
      <c r="DX340">
        <v>1</v>
      </c>
      <c r="DY340">
        <v>2</v>
      </c>
      <c r="DZ340" t="s">
        <v>357</v>
      </c>
      <c r="EA340">
        <v>3.2961499999999999</v>
      </c>
      <c r="EB340">
        <v>2.62527</v>
      </c>
      <c r="EC340">
        <v>0.29104400000000002</v>
      </c>
      <c r="ED340">
        <v>0.28975099999999998</v>
      </c>
      <c r="EE340">
        <v>0.14300099999999999</v>
      </c>
      <c r="EF340">
        <v>0.140792</v>
      </c>
      <c r="EG340">
        <v>21431.9</v>
      </c>
      <c r="EH340">
        <v>21851.5</v>
      </c>
      <c r="EI340">
        <v>28149</v>
      </c>
      <c r="EJ340">
        <v>29637.9</v>
      </c>
      <c r="EK340">
        <v>33202.300000000003</v>
      </c>
      <c r="EL340">
        <v>35354.199999999997</v>
      </c>
      <c r="EM340">
        <v>39728</v>
      </c>
      <c r="EN340">
        <v>42350.400000000001</v>
      </c>
      <c r="EO340">
        <v>2.22682</v>
      </c>
      <c r="EP340">
        <v>2.1682199999999998</v>
      </c>
      <c r="EQ340">
        <v>0.12509500000000001</v>
      </c>
      <c r="ER340">
        <v>0</v>
      </c>
      <c r="ES340">
        <v>31.4483</v>
      </c>
      <c r="ET340">
        <v>999.9</v>
      </c>
      <c r="EU340">
        <v>68</v>
      </c>
      <c r="EV340">
        <v>36.799999999999997</v>
      </c>
      <c r="EW340">
        <v>42.044600000000003</v>
      </c>
      <c r="EX340">
        <v>57.744900000000001</v>
      </c>
      <c r="EY340">
        <v>-2.45994</v>
      </c>
      <c r="EZ340">
        <v>2</v>
      </c>
      <c r="FA340">
        <v>0.50018499999999999</v>
      </c>
      <c r="FB340">
        <v>0.46082499999999998</v>
      </c>
      <c r="FC340">
        <v>20.2715</v>
      </c>
      <c r="FD340">
        <v>5.2196899999999999</v>
      </c>
      <c r="FE340">
        <v>12.0061</v>
      </c>
      <c r="FF340">
        <v>4.9869000000000003</v>
      </c>
      <c r="FG340">
        <v>3.2845</v>
      </c>
      <c r="FH340">
        <v>9999</v>
      </c>
      <c r="FI340">
        <v>9999</v>
      </c>
      <c r="FJ340">
        <v>9999</v>
      </c>
      <c r="FK340">
        <v>999.9</v>
      </c>
      <c r="FL340">
        <v>1.8658300000000001</v>
      </c>
      <c r="FM340">
        <v>1.8622000000000001</v>
      </c>
      <c r="FN340">
        <v>1.8642300000000001</v>
      </c>
      <c r="FO340">
        <v>1.8603499999999999</v>
      </c>
      <c r="FP340">
        <v>1.8611</v>
      </c>
      <c r="FQ340">
        <v>1.8602000000000001</v>
      </c>
      <c r="FR340">
        <v>1.86188</v>
      </c>
      <c r="FS340">
        <v>1.8583799999999999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-6.1</v>
      </c>
      <c r="GH340">
        <v>0.1482</v>
      </c>
      <c r="GI340">
        <v>-2.9546745296188361</v>
      </c>
      <c r="GJ340">
        <v>-2.737337881603403E-3</v>
      </c>
      <c r="GK340">
        <v>1.2769921614711079E-6</v>
      </c>
      <c r="GL340">
        <v>-3.2469241445839119E-10</v>
      </c>
      <c r="GM340">
        <v>0.14817000000000749</v>
      </c>
      <c r="GN340">
        <v>0</v>
      </c>
      <c r="GO340">
        <v>0</v>
      </c>
      <c r="GP340">
        <v>0</v>
      </c>
      <c r="GQ340">
        <v>4</v>
      </c>
      <c r="GR340">
        <v>2074</v>
      </c>
      <c r="GS340">
        <v>4</v>
      </c>
      <c r="GT340">
        <v>30</v>
      </c>
      <c r="GU340">
        <v>27.9</v>
      </c>
      <c r="GV340">
        <v>27.9</v>
      </c>
      <c r="GW340">
        <v>4.99756</v>
      </c>
      <c r="GX340">
        <v>2.3877000000000002</v>
      </c>
      <c r="GY340">
        <v>2.04834</v>
      </c>
      <c r="GZ340">
        <v>2.6061999999999999</v>
      </c>
      <c r="HA340">
        <v>2.1972700000000001</v>
      </c>
      <c r="HB340">
        <v>2.34375</v>
      </c>
      <c r="HC340">
        <v>40.323700000000002</v>
      </c>
      <c r="HD340">
        <v>16.005800000000001</v>
      </c>
      <c r="HE340">
        <v>18</v>
      </c>
      <c r="HF340">
        <v>712.68399999999997</v>
      </c>
      <c r="HG340">
        <v>738.447</v>
      </c>
      <c r="HH340">
        <v>30.999600000000001</v>
      </c>
      <c r="HI340">
        <v>33.693600000000004</v>
      </c>
      <c r="HJ340">
        <v>29.999700000000001</v>
      </c>
      <c r="HK340">
        <v>33.6006</v>
      </c>
      <c r="HL340">
        <v>33.594900000000003</v>
      </c>
      <c r="HM340">
        <v>100</v>
      </c>
      <c r="HN340">
        <v>23.792300000000001</v>
      </c>
      <c r="HO340">
        <v>76.302899999999994</v>
      </c>
      <c r="HP340">
        <v>31</v>
      </c>
      <c r="HQ340">
        <v>2166.88</v>
      </c>
      <c r="HR340">
        <v>35.214500000000001</v>
      </c>
      <c r="HS340">
        <v>99.181100000000001</v>
      </c>
      <c r="HT340">
        <v>98.218800000000002</v>
      </c>
    </row>
    <row r="341" spans="1:228" x14ac:dyDescent="0.2">
      <c r="A341">
        <v>326</v>
      </c>
      <c r="B341">
        <v>1670268542.0999999</v>
      </c>
      <c r="C341">
        <v>1297.5</v>
      </c>
      <c r="D341" t="s">
        <v>1011</v>
      </c>
      <c r="E341" t="s">
        <v>1012</v>
      </c>
      <c r="F341">
        <v>4</v>
      </c>
      <c r="G341">
        <v>1670268539.7874999</v>
      </c>
      <c r="H341">
        <f t="shared" si="170"/>
        <v>6.2844132794155909E-4</v>
      </c>
      <c r="I341">
        <f t="shared" si="171"/>
        <v>0.62844132794155905</v>
      </c>
      <c r="J341">
        <f t="shared" si="172"/>
        <v>25.16906692776065</v>
      </c>
      <c r="K341">
        <f t="shared" si="173"/>
        <v>2107.5387500000002</v>
      </c>
      <c r="L341">
        <f t="shared" si="174"/>
        <v>1002.7876843039695</v>
      </c>
      <c r="M341">
        <f t="shared" si="175"/>
        <v>101.24912735235844</v>
      </c>
      <c r="N341">
        <f t="shared" si="176"/>
        <v>212.79325887103505</v>
      </c>
      <c r="O341">
        <f t="shared" si="177"/>
        <v>3.8053892327979462E-2</v>
      </c>
      <c r="P341">
        <f t="shared" si="178"/>
        <v>3.677464809256386</v>
      </c>
      <c r="Q341">
        <f t="shared" si="179"/>
        <v>3.7836477138360643E-2</v>
      </c>
      <c r="R341">
        <f t="shared" si="180"/>
        <v>2.3667228371162866E-2</v>
      </c>
      <c r="S341">
        <f t="shared" si="181"/>
        <v>226.11454963291695</v>
      </c>
      <c r="T341">
        <f t="shared" si="182"/>
        <v>34.140872433146939</v>
      </c>
      <c r="U341">
        <f t="shared" si="183"/>
        <v>33.477424999999997</v>
      </c>
      <c r="V341">
        <f t="shared" si="184"/>
        <v>5.1892248810855968</v>
      </c>
      <c r="W341">
        <f t="shared" si="185"/>
        <v>70.173857044174952</v>
      </c>
      <c r="X341">
        <f t="shared" si="186"/>
        <v>3.5850802085140061</v>
      </c>
      <c r="Y341">
        <f t="shared" si="187"/>
        <v>5.1088544360005343</v>
      </c>
      <c r="Z341">
        <f t="shared" si="188"/>
        <v>1.6041446725715907</v>
      </c>
      <c r="AA341">
        <f t="shared" si="189"/>
        <v>-27.714262562222757</v>
      </c>
      <c r="AB341">
        <f t="shared" si="190"/>
        <v>-55.212787715326009</v>
      </c>
      <c r="AC341">
        <f t="shared" si="191"/>
        <v>-3.4498946740869756</v>
      </c>
      <c r="AD341">
        <f t="shared" si="192"/>
        <v>139.7376046812812</v>
      </c>
      <c r="AE341">
        <f t="shared" si="193"/>
        <v>24.833112894982886</v>
      </c>
      <c r="AF341">
        <f t="shared" si="194"/>
        <v>0.60751438543600744</v>
      </c>
      <c r="AG341">
        <f t="shared" si="195"/>
        <v>25.16906692776065</v>
      </c>
      <c r="AH341">
        <v>2195.8201351127391</v>
      </c>
      <c r="AI341">
        <v>2185.0826666666658</v>
      </c>
      <c r="AJ341">
        <v>-2.545295471610538E-2</v>
      </c>
      <c r="AK341">
        <v>64.412612484880171</v>
      </c>
      <c r="AL341">
        <f t="shared" si="196"/>
        <v>0.62844132794155905</v>
      </c>
      <c r="AM341">
        <v>35.264069332255147</v>
      </c>
      <c r="AN341">
        <v>35.511658823529423</v>
      </c>
      <c r="AO341">
        <v>7.4191738024515072E-4</v>
      </c>
      <c r="AP341">
        <v>92.771630971899214</v>
      </c>
      <c r="AQ341">
        <v>0</v>
      </c>
      <c r="AR341">
        <v>0</v>
      </c>
      <c r="AS341">
        <f t="shared" si="197"/>
        <v>1</v>
      </c>
      <c r="AT341">
        <f t="shared" si="198"/>
        <v>0</v>
      </c>
      <c r="AU341">
        <f t="shared" si="199"/>
        <v>47251.398141108948</v>
      </c>
      <c r="AV341">
        <f t="shared" si="200"/>
        <v>1199.99</v>
      </c>
      <c r="AW341">
        <f t="shared" si="201"/>
        <v>1025.9170640585062</v>
      </c>
      <c r="AX341">
        <f t="shared" si="202"/>
        <v>0.85493801119884849</v>
      </c>
      <c r="AY341">
        <f t="shared" si="203"/>
        <v>0.18843036161377757</v>
      </c>
      <c r="AZ341">
        <v>2.7</v>
      </c>
      <c r="BA341">
        <v>0.5</v>
      </c>
      <c r="BB341" t="s">
        <v>355</v>
      </c>
      <c r="BC341">
        <v>2</v>
      </c>
      <c r="BD341" t="b">
        <v>1</v>
      </c>
      <c r="BE341">
        <v>1670268539.7874999</v>
      </c>
      <c r="BF341">
        <v>2107.5387500000002</v>
      </c>
      <c r="BG341">
        <v>2118.38625</v>
      </c>
      <c r="BH341">
        <v>35.507212499999987</v>
      </c>
      <c r="BI341">
        <v>35.2638125</v>
      </c>
      <c r="BJ341">
        <v>2113.64</v>
      </c>
      <c r="BK341">
        <v>35.359050000000003</v>
      </c>
      <c r="BL341">
        <v>649.97812499999998</v>
      </c>
      <c r="BM341">
        <v>100.86775</v>
      </c>
      <c r="BN341">
        <v>9.9911387500000004E-2</v>
      </c>
      <c r="BO341">
        <v>33.1989375</v>
      </c>
      <c r="BP341">
        <v>33.477424999999997</v>
      </c>
      <c r="BQ341">
        <v>999.9</v>
      </c>
      <c r="BR341">
        <v>0</v>
      </c>
      <c r="BS341">
        <v>0</v>
      </c>
      <c r="BT341">
        <v>9015.78125</v>
      </c>
      <c r="BU341">
        <v>0</v>
      </c>
      <c r="BV341">
        <v>86.614599999999996</v>
      </c>
      <c r="BW341">
        <v>-10.8491125</v>
      </c>
      <c r="BX341">
        <v>2185.1262499999998</v>
      </c>
      <c r="BY341">
        <v>2195.82125</v>
      </c>
      <c r="BZ341">
        <v>0.24340375</v>
      </c>
      <c r="CA341">
        <v>2118.38625</v>
      </c>
      <c r="CB341">
        <v>35.2638125</v>
      </c>
      <c r="CC341">
        <v>3.5815337500000002</v>
      </c>
      <c r="CD341">
        <v>3.5569825000000002</v>
      </c>
      <c r="CE341">
        <v>27.011299999999999</v>
      </c>
      <c r="CF341">
        <v>26.894212499999998</v>
      </c>
      <c r="CG341">
        <v>1199.99</v>
      </c>
      <c r="CH341">
        <v>0.49998300000000001</v>
      </c>
      <c r="CI341">
        <v>0.50001700000000004</v>
      </c>
      <c r="CJ341">
        <v>0</v>
      </c>
      <c r="CK341">
        <v>971.88124999999991</v>
      </c>
      <c r="CL341">
        <v>4.9990899999999998</v>
      </c>
      <c r="CM341">
        <v>10249.362499999999</v>
      </c>
      <c r="CN341">
        <v>9557.697500000002</v>
      </c>
      <c r="CO341">
        <v>43.593499999999999</v>
      </c>
      <c r="CP341">
        <v>45.226374999999997</v>
      </c>
      <c r="CQ341">
        <v>44.436999999999998</v>
      </c>
      <c r="CR341">
        <v>44.25</v>
      </c>
      <c r="CS341">
        <v>44.875</v>
      </c>
      <c r="CT341">
        <v>597.47874999999999</v>
      </c>
      <c r="CU341">
        <v>597.51874999999995</v>
      </c>
      <c r="CV341">
        <v>0</v>
      </c>
      <c r="CW341">
        <v>1670268561.2</v>
      </c>
      <c r="CX341">
        <v>0</v>
      </c>
      <c r="CY341">
        <v>1670266866.0999999</v>
      </c>
      <c r="CZ341" t="s">
        <v>356</v>
      </c>
      <c r="DA341">
        <v>1670266861.5999999</v>
      </c>
      <c r="DB341">
        <v>1670266866.0999999</v>
      </c>
      <c r="DC341">
        <v>4</v>
      </c>
      <c r="DD341">
        <v>8.4000000000000005E-2</v>
      </c>
      <c r="DE341">
        <v>1.7999999999999999E-2</v>
      </c>
      <c r="DF341">
        <v>-3.9009999999999998</v>
      </c>
      <c r="DG341">
        <v>0.14799999999999999</v>
      </c>
      <c r="DH341">
        <v>415</v>
      </c>
      <c r="DI341">
        <v>36</v>
      </c>
      <c r="DJ341">
        <v>0.66</v>
      </c>
      <c r="DK341">
        <v>0.36</v>
      </c>
      <c r="DL341">
        <v>-11.35911951219512</v>
      </c>
      <c r="DM341">
        <v>5.255274564459909</v>
      </c>
      <c r="DN341">
        <v>0.61003625210930446</v>
      </c>
      <c r="DO341">
        <v>0</v>
      </c>
      <c r="DP341">
        <v>0.2188904634146342</v>
      </c>
      <c r="DQ341">
        <v>0.1411622508710805</v>
      </c>
      <c r="DR341">
        <v>2.135737362598409E-2</v>
      </c>
      <c r="DS341">
        <v>0</v>
      </c>
      <c r="DT341">
        <v>0</v>
      </c>
      <c r="DU341">
        <v>0</v>
      </c>
      <c r="DV341">
        <v>0</v>
      </c>
      <c r="DW341">
        <v>-1</v>
      </c>
      <c r="DX341">
        <v>0</v>
      </c>
      <c r="DY341">
        <v>2</v>
      </c>
      <c r="DZ341" t="s">
        <v>365</v>
      </c>
      <c r="EA341">
        <v>3.2959999999999998</v>
      </c>
      <c r="EB341">
        <v>2.6251000000000002</v>
      </c>
      <c r="EC341">
        <v>0.291043</v>
      </c>
      <c r="ED341">
        <v>0.28975800000000002</v>
      </c>
      <c r="EE341">
        <v>0.14301800000000001</v>
      </c>
      <c r="EF341">
        <v>0.140791</v>
      </c>
      <c r="EG341">
        <v>21431.9</v>
      </c>
      <c r="EH341">
        <v>21851.3</v>
      </c>
      <c r="EI341">
        <v>28148.9</v>
      </c>
      <c r="EJ341">
        <v>29637.9</v>
      </c>
      <c r="EK341">
        <v>33201.9</v>
      </c>
      <c r="EL341">
        <v>35354</v>
      </c>
      <c r="EM341">
        <v>39728.300000000003</v>
      </c>
      <c r="EN341">
        <v>42350.1</v>
      </c>
      <c r="EO341">
        <v>2.22695</v>
      </c>
      <c r="EP341">
        <v>2.1682700000000001</v>
      </c>
      <c r="EQ341">
        <v>0.12464799999999999</v>
      </c>
      <c r="ER341">
        <v>0</v>
      </c>
      <c r="ES341">
        <v>31.452999999999999</v>
      </c>
      <c r="ET341">
        <v>999.9</v>
      </c>
      <c r="EU341">
        <v>68</v>
      </c>
      <c r="EV341">
        <v>36.799999999999997</v>
      </c>
      <c r="EW341">
        <v>42.042900000000003</v>
      </c>
      <c r="EX341">
        <v>57.024900000000002</v>
      </c>
      <c r="EY341">
        <v>-2.4038499999999998</v>
      </c>
      <c r="EZ341">
        <v>2</v>
      </c>
      <c r="FA341">
        <v>0.49993900000000002</v>
      </c>
      <c r="FB341">
        <v>0.46104600000000001</v>
      </c>
      <c r="FC341">
        <v>20.2713</v>
      </c>
      <c r="FD341">
        <v>5.2187900000000003</v>
      </c>
      <c r="FE341">
        <v>12.005599999999999</v>
      </c>
      <c r="FF341">
        <v>4.9855499999999999</v>
      </c>
      <c r="FG341">
        <v>3.2845</v>
      </c>
      <c r="FH341">
        <v>9999</v>
      </c>
      <c r="FI341">
        <v>9999</v>
      </c>
      <c r="FJ341">
        <v>9999</v>
      </c>
      <c r="FK341">
        <v>999.9</v>
      </c>
      <c r="FL341">
        <v>1.8658300000000001</v>
      </c>
      <c r="FM341">
        <v>1.8622000000000001</v>
      </c>
      <c r="FN341">
        <v>1.86426</v>
      </c>
      <c r="FO341">
        <v>1.8603499999999999</v>
      </c>
      <c r="FP341">
        <v>1.8610899999999999</v>
      </c>
      <c r="FQ341">
        <v>1.86019</v>
      </c>
      <c r="FR341">
        <v>1.86188</v>
      </c>
      <c r="FS341">
        <v>1.8584000000000001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-6.1</v>
      </c>
      <c r="GH341">
        <v>0.1482</v>
      </c>
      <c r="GI341">
        <v>-2.9546745296188361</v>
      </c>
      <c r="GJ341">
        <v>-2.737337881603403E-3</v>
      </c>
      <c r="GK341">
        <v>1.2769921614711079E-6</v>
      </c>
      <c r="GL341">
        <v>-3.2469241445839119E-10</v>
      </c>
      <c r="GM341">
        <v>0.14817000000000749</v>
      </c>
      <c r="GN341">
        <v>0</v>
      </c>
      <c r="GO341">
        <v>0</v>
      </c>
      <c r="GP341">
        <v>0</v>
      </c>
      <c r="GQ341">
        <v>4</v>
      </c>
      <c r="GR341">
        <v>2074</v>
      </c>
      <c r="GS341">
        <v>4</v>
      </c>
      <c r="GT341">
        <v>30</v>
      </c>
      <c r="GU341">
        <v>28</v>
      </c>
      <c r="GV341">
        <v>27.9</v>
      </c>
      <c r="GW341">
        <v>4.99756</v>
      </c>
      <c r="GX341">
        <v>2.4047900000000002</v>
      </c>
      <c r="GY341">
        <v>2.04834</v>
      </c>
      <c r="GZ341">
        <v>2.6061999999999999</v>
      </c>
      <c r="HA341">
        <v>2.1972700000000001</v>
      </c>
      <c r="HB341">
        <v>2.3278799999999999</v>
      </c>
      <c r="HC341">
        <v>40.323700000000002</v>
      </c>
      <c r="HD341">
        <v>15.997</v>
      </c>
      <c r="HE341">
        <v>18</v>
      </c>
      <c r="HF341">
        <v>712.77300000000002</v>
      </c>
      <c r="HG341">
        <v>738.46500000000003</v>
      </c>
      <c r="HH341">
        <v>31</v>
      </c>
      <c r="HI341">
        <v>33.690600000000003</v>
      </c>
      <c r="HJ341">
        <v>29.9998</v>
      </c>
      <c r="HK341">
        <v>33.5991</v>
      </c>
      <c r="HL341">
        <v>33.592500000000001</v>
      </c>
      <c r="HM341">
        <v>100</v>
      </c>
      <c r="HN341">
        <v>23.792300000000001</v>
      </c>
      <c r="HO341">
        <v>76.302899999999994</v>
      </c>
      <c r="HP341">
        <v>31</v>
      </c>
      <c r="HQ341">
        <v>2173.56</v>
      </c>
      <c r="HR341">
        <v>35.206600000000002</v>
      </c>
      <c r="HS341">
        <v>99.1815</v>
      </c>
      <c r="HT341">
        <v>98.218400000000003</v>
      </c>
    </row>
    <row r="342" spans="1:228" x14ac:dyDescent="0.2">
      <c r="A342">
        <v>327</v>
      </c>
      <c r="B342">
        <v>1670268546.0999999</v>
      </c>
      <c r="C342">
        <v>1301.5</v>
      </c>
      <c r="D342" t="s">
        <v>1013</v>
      </c>
      <c r="E342" t="s">
        <v>1014</v>
      </c>
      <c r="F342">
        <v>4</v>
      </c>
      <c r="G342">
        <v>1670268544.0999999</v>
      </c>
      <c r="H342">
        <f t="shared" si="170"/>
        <v>6.2498734346191573E-4</v>
      </c>
      <c r="I342">
        <f t="shared" si="171"/>
        <v>0.62498734346191576</v>
      </c>
      <c r="J342">
        <f t="shared" si="172"/>
        <v>24.173203725212407</v>
      </c>
      <c r="K342">
        <f t="shared" si="173"/>
        <v>2107.6714285714279</v>
      </c>
      <c r="L342">
        <f t="shared" si="174"/>
        <v>1039.4023275498255</v>
      </c>
      <c r="M342">
        <f t="shared" si="175"/>
        <v>104.94492976548474</v>
      </c>
      <c r="N342">
        <f t="shared" si="176"/>
        <v>212.80443979912516</v>
      </c>
      <c r="O342">
        <f t="shared" si="177"/>
        <v>3.7862550327111645E-2</v>
      </c>
      <c r="P342">
        <f t="shared" si="178"/>
        <v>3.6829935087150014</v>
      </c>
      <c r="Q342">
        <f t="shared" si="179"/>
        <v>3.7647630501973645E-2</v>
      </c>
      <c r="R342">
        <f t="shared" si="180"/>
        <v>2.3548976877093224E-2</v>
      </c>
      <c r="S342">
        <f t="shared" si="181"/>
        <v>226.11543862055896</v>
      </c>
      <c r="T342">
        <f t="shared" si="182"/>
        <v>34.14599856985739</v>
      </c>
      <c r="U342">
        <f t="shared" si="183"/>
        <v>33.475857142857137</v>
      </c>
      <c r="V342">
        <f t="shared" si="184"/>
        <v>5.1887693429551947</v>
      </c>
      <c r="W342">
        <f t="shared" si="185"/>
        <v>70.158630696797331</v>
      </c>
      <c r="X342">
        <f t="shared" si="186"/>
        <v>3.585455588853693</v>
      </c>
      <c r="Y342">
        <f t="shared" si="187"/>
        <v>5.1104982426878598</v>
      </c>
      <c r="Z342">
        <f t="shared" si="188"/>
        <v>1.6033137541015017</v>
      </c>
      <c r="AA342">
        <f t="shared" si="189"/>
        <v>-27.561941846670482</v>
      </c>
      <c r="AB342">
        <f t="shared" si="190"/>
        <v>-53.845969950175814</v>
      </c>
      <c r="AC342">
        <f t="shared" si="191"/>
        <v>-3.3595088699092095</v>
      </c>
      <c r="AD342">
        <f t="shared" si="192"/>
        <v>141.34801795380343</v>
      </c>
      <c r="AE342">
        <f t="shared" si="193"/>
        <v>24.910406227627885</v>
      </c>
      <c r="AF342">
        <f t="shared" si="194"/>
        <v>0.61730205130502136</v>
      </c>
      <c r="AG342">
        <f t="shared" si="195"/>
        <v>24.173203725212407</v>
      </c>
      <c r="AH342">
        <v>2195.9970477703891</v>
      </c>
      <c r="AI342">
        <v>2185.3583636363619</v>
      </c>
      <c r="AJ342">
        <v>5.8547150709698723E-2</v>
      </c>
      <c r="AK342">
        <v>64.412612484880171</v>
      </c>
      <c r="AL342">
        <f t="shared" si="196"/>
        <v>0.62498734346191576</v>
      </c>
      <c r="AM342">
        <v>35.263715272827262</v>
      </c>
      <c r="AN342">
        <v>35.512515294117648</v>
      </c>
      <c r="AO342">
        <v>2.8437190471088038E-4</v>
      </c>
      <c r="AP342">
        <v>92.771630971899214</v>
      </c>
      <c r="AQ342">
        <v>0</v>
      </c>
      <c r="AR342">
        <v>0</v>
      </c>
      <c r="AS342">
        <f t="shared" si="197"/>
        <v>1</v>
      </c>
      <c r="AT342">
        <f t="shared" si="198"/>
        <v>0</v>
      </c>
      <c r="AU342">
        <f t="shared" si="199"/>
        <v>47349.217503598287</v>
      </c>
      <c r="AV342">
        <f t="shared" si="200"/>
        <v>1199.991428571429</v>
      </c>
      <c r="AW342">
        <f t="shared" si="201"/>
        <v>1025.91860653915</v>
      </c>
      <c r="AX342">
        <f t="shared" si="202"/>
        <v>0.85493827881794959</v>
      </c>
      <c r="AY342">
        <f t="shared" si="203"/>
        <v>0.18843087811864279</v>
      </c>
      <c r="AZ342">
        <v>2.7</v>
      </c>
      <c r="BA342">
        <v>0.5</v>
      </c>
      <c r="BB342" t="s">
        <v>355</v>
      </c>
      <c r="BC342">
        <v>2</v>
      </c>
      <c r="BD342" t="b">
        <v>1</v>
      </c>
      <c r="BE342">
        <v>1670268544.0999999</v>
      </c>
      <c r="BF342">
        <v>2107.6714285714279</v>
      </c>
      <c r="BG342">
        <v>2118.56</v>
      </c>
      <c r="BH342">
        <v>35.511299999999999</v>
      </c>
      <c r="BI342">
        <v>35.263971428571431</v>
      </c>
      <c r="BJ342">
        <v>2113.7714285714292</v>
      </c>
      <c r="BK342">
        <v>35.363114285714282</v>
      </c>
      <c r="BL342">
        <v>649.95657142857146</v>
      </c>
      <c r="BM342">
        <v>100.8668571428571</v>
      </c>
      <c r="BN342">
        <v>9.975317142857143E-2</v>
      </c>
      <c r="BO342">
        <v>33.204671428571423</v>
      </c>
      <c r="BP342">
        <v>33.475857142857137</v>
      </c>
      <c r="BQ342">
        <v>999.89999999999986</v>
      </c>
      <c r="BR342">
        <v>0</v>
      </c>
      <c r="BS342">
        <v>0</v>
      </c>
      <c r="BT342">
        <v>9035</v>
      </c>
      <c r="BU342">
        <v>0</v>
      </c>
      <c r="BV342">
        <v>86.714971428571431</v>
      </c>
      <c r="BW342">
        <v>-10.89028571428571</v>
      </c>
      <c r="BX342">
        <v>2185.2714285714292</v>
      </c>
      <c r="BY342">
        <v>2196</v>
      </c>
      <c r="BZ342">
        <v>0.24732699999999999</v>
      </c>
      <c r="CA342">
        <v>2118.56</v>
      </c>
      <c r="CB342">
        <v>35.263971428571431</v>
      </c>
      <c r="CC342">
        <v>3.5819100000000001</v>
      </c>
      <c r="CD342">
        <v>3.5569614285714279</v>
      </c>
      <c r="CE342">
        <v>27.013085714285719</v>
      </c>
      <c r="CF342">
        <v>26.894114285714291</v>
      </c>
      <c r="CG342">
        <v>1199.991428571429</v>
      </c>
      <c r="CH342">
        <v>0.4999751428571429</v>
      </c>
      <c r="CI342">
        <v>0.50002485714285716</v>
      </c>
      <c r="CJ342">
        <v>0</v>
      </c>
      <c r="CK342">
        <v>971.39557142857143</v>
      </c>
      <c r="CL342">
        <v>4.9990899999999998</v>
      </c>
      <c r="CM342">
        <v>10246.071428571429</v>
      </c>
      <c r="CN342">
        <v>9557.692857142858</v>
      </c>
      <c r="CO342">
        <v>43.625</v>
      </c>
      <c r="CP342">
        <v>45.241</v>
      </c>
      <c r="CQ342">
        <v>44.436999999999998</v>
      </c>
      <c r="CR342">
        <v>44.25</v>
      </c>
      <c r="CS342">
        <v>44.875</v>
      </c>
      <c r="CT342">
        <v>597.46571428571428</v>
      </c>
      <c r="CU342">
        <v>597.52714285714285</v>
      </c>
      <c r="CV342">
        <v>0</v>
      </c>
      <c r="CW342">
        <v>1670268564.8</v>
      </c>
      <c r="CX342">
        <v>0</v>
      </c>
      <c r="CY342">
        <v>1670266866.0999999</v>
      </c>
      <c r="CZ342" t="s">
        <v>356</v>
      </c>
      <c r="DA342">
        <v>1670266861.5999999</v>
      </c>
      <c r="DB342">
        <v>1670266866.0999999</v>
      </c>
      <c r="DC342">
        <v>4</v>
      </c>
      <c r="DD342">
        <v>8.4000000000000005E-2</v>
      </c>
      <c r="DE342">
        <v>1.7999999999999999E-2</v>
      </c>
      <c r="DF342">
        <v>-3.9009999999999998</v>
      </c>
      <c r="DG342">
        <v>0.14799999999999999</v>
      </c>
      <c r="DH342">
        <v>415</v>
      </c>
      <c r="DI342">
        <v>36</v>
      </c>
      <c r="DJ342">
        <v>0.66</v>
      </c>
      <c r="DK342">
        <v>0.36</v>
      </c>
      <c r="DL342">
        <v>-11.065300000000001</v>
      </c>
      <c r="DM342">
        <v>2.0777958188153072</v>
      </c>
      <c r="DN342">
        <v>0.23638218021236551</v>
      </c>
      <c r="DO342">
        <v>0</v>
      </c>
      <c r="DP342">
        <v>0.22485619512195121</v>
      </c>
      <c r="DQ342">
        <v>0.21716504529616709</v>
      </c>
      <c r="DR342">
        <v>2.2523109411706089E-2</v>
      </c>
      <c r="DS342">
        <v>0</v>
      </c>
      <c r="DT342">
        <v>0</v>
      </c>
      <c r="DU342">
        <v>0</v>
      </c>
      <c r="DV342">
        <v>0</v>
      </c>
      <c r="DW342">
        <v>-1</v>
      </c>
      <c r="DX342">
        <v>0</v>
      </c>
      <c r="DY342">
        <v>2</v>
      </c>
      <c r="DZ342" t="s">
        <v>365</v>
      </c>
      <c r="EA342">
        <v>3.2963200000000001</v>
      </c>
      <c r="EB342">
        <v>2.6258400000000002</v>
      </c>
      <c r="EC342">
        <v>0.29105500000000001</v>
      </c>
      <c r="ED342">
        <v>0.28976400000000002</v>
      </c>
      <c r="EE342">
        <v>0.143035</v>
      </c>
      <c r="EF342">
        <v>0.140788</v>
      </c>
      <c r="EG342">
        <v>21431.4</v>
      </c>
      <c r="EH342">
        <v>21851.200000000001</v>
      </c>
      <c r="EI342">
        <v>28148.7</v>
      </c>
      <c r="EJ342">
        <v>29638.1</v>
      </c>
      <c r="EK342">
        <v>33201</v>
      </c>
      <c r="EL342">
        <v>35354.5</v>
      </c>
      <c r="EM342">
        <v>39728</v>
      </c>
      <c r="EN342">
        <v>42350.5</v>
      </c>
      <c r="EO342">
        <v>2.2270799999999999</v>
      </c>
      <c r="EP342">
        <v>2.1680000000000001</v>
      </c>
      <c r="EQ342">
        <v>0.124723</v>
      </c>
      <c r="ER342">
        <v>0</v>
      </c>
      <c r="ES342">
        <v>31.458500000000001</v>
      </c>
      <c r="ET342">
        <v>999.9</v>
      </c>
      <c r="EU342">
        <v>68</v>
      </c>
      <c r="EV342">
        <v>36.799999999999997</v>
      </c>
      <c r="EW342">
        <v>42.042900000000003</v>
      </c>
      <c r="EX342">
        <v>57.384900000000002</v>
      </c>
      <c r="EY342">
        <v>-2.4799699999999998</v>
      </c>
      <c r="EZ342">
        <v>2</v>
      </c>
      <c r="FA342">
        <v>0.49992900000000001</v>
      </c>
      <c r="FB342">
        <v>0.46384300000000001</v>
      </c>
      <c r="FC342">
        <v>20.2714</v>
      </c>
      <c r="FD342">
        <v>5.2193899999999998</v>
      </c>
      <c r="FE342">
        <v>12.006500000000001</v>
      </c>
      <c r="FF342">
        <v>4.9863499999999998</v>
      </c>
      <c r="FG342">
        <v>3.2844500000000001</v>
      </c>
      <c r="FH342">
        <v>9999</v>
      </c>
      <c r="FI342">
        <v>9999</v>
      </c>
      <c r="FJ342">
        <v>9999</v>
      </c>
      <c r="FK342">
        <v>999.9</v>
      </c>
      <c r="FL342">
        <v>1.86582</v>
      </c>
      <c r="FM342">
        <v>1.86219</v>
      </c>
      <c r="FN342">
        <v>1.86426</v>
      </c>
      <c r="FO342">
        <v>1.86036</v>
      </c>
      <c r="FP342">
        <v>1.8610899999999999</v>
      </c>
      <c r="FQ342">
        <v>1.8602000000000001</v>
      </c>
      <c r="FR342">
        <v>1.86188</v>
      </c>
      <c r="FS342">
        <v>1.8583799999999999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-6.1</v>
      </c>
      <c r="GH342">
        <v>0.14810000000000001</v>
      </c>
      <c r="GI342">
        <v>-2.9546745296188361</v>
      </c>
      <c r="GJ342">
        <v>-2.737337881603403E-3</v>
      </c>
      <c r="GK342">
        <v>1.2769921614711079E-6</v>
      </c>
      <c r="GL342">
        <v>-3.2469241445839119E-10</v>
      </c>
      <c r="GM342">
        <v>0.14817000000000749</v>
      </c>
      <c r="GN342">
        <v>0</v>
      </c>
      <c r="GO342">
        <v>0</v>
      </c>
      <c r="GP342">
        <v>0</v>
      </c>
      <c r="GQ342">
        <v>4</v>
      </c>
      <c r="GR342">
        <v>2074</v>
      </c>
      <c r="GS342">
        <v>4</v>
      </c>
      <c r="GT342">
        <v>30</v>
      </c>
      <c r="GU342">
        <v>28.1</v>
      </c>
      <c r="GV342">
        <v>28</v>
      </c>
      <c r="GW342">
        <v>4.99756</v>
      </c>
      <c r="GX342">
        <v>2.3938000000000001</v>
      </c>
      <c r="GY342">
        <v>2.04956</v>
      </c>
      <c r="GZ342">
        <v>2.6061999999999999</v>
      </c>
      <c r="HA342">
        <v>2.1972700000000001</v>
      </c>
      <c r="HB342">
        <v>2.32666</v>
      </c>
      <c r="HC342">
        <v>40.323700000000002</v>
      </c>
      <c r="HD342">
        <v>15.997</v>
      </c>
      <c r="HE342">
        <v>18</v>
      </c>
      <c r="HF342">
        <v>712.85299999999995</v>
      </c>
      <c r="HG342">
        <v>738.17700000000002</v>
      </c>
      <c r="HH342">
        <v>31.000399999999999</v>
      </c>
      <c r="HI342">
        <v>33.687600000000003</v>
      </c>
      <c r="HJ342">
        <v>29.9998</v>
      </c>
      <c r="HK342">
        <v>33.596800000000002</v>
      </c>
      <c r="HL342">
        <v>33.590499999999999</v>
      </c>
      <c r="HM342">
        <v>100</v>
      </c>
      <c r="HN342">
        <v>23.792300000000001</v>
      </c>
      <c r="HO342">
        <v>76.302899999999994</v>
      </c>
      <c r="HP342">
        <v>31</v>
      </c>
      <c r="HQ342">
        <v>2180.2399999999998</v>
      </c>
      <c r="HR342">
        <v>35.1843</v>
      </c>
      <c r="HS342">
        <v>99.180800000000005</v>
      </c>
      <c r="HT342">
        <v>98.219200000000001</v>
      </c>
    </row>
    <row r="343" spans="1:228" x14ac:dyDescent="0.2">
      <c r="A343">
        <v>328</v>
      </c>
      <c r="B343">
        <v>1670268550.0999999</v>
      </c>
      <c r="C343">
        <v>1305.5</v>
      </c>
      <c r="D343" t="s">
        <v>1015</v>
      </c>
      <c r="E343" t="s">
        <v>1016</v>
      </c>
      <c r="F343">
        <v>4</v>
      </c>
      <c r="G343">
        <v>1670268547.7874999</v>
      </c>
      <c r="H343">
        <f t="shared" si="170"/>
        <v>6.3755775150770759E-4</v>
      </c>
      <c r="I343">
        <f t="shared" si="171"/>
        <v>0.63755775150770755</v>
      </c>
      <c r="J343">
        <f t="shared" si="172"/>
        <v>24.621367785870376</v>
      </c>
      <c r="K343">
        <f t="shared" si="173"/>
        <v>2107.724999999999</v>
      </c>
      <c r="L343">
        <f t="shared" si="174"/>
        <v>1040.1745665735007</v>
      </c>
      <c r="M343">
        <f t="shared" si="175"/>
        <v>105.02499328948493</v>
      </c>
      <c r="N343">
        <f t="shared" si="176"/>
        <v>212.81409014862459</v>
      </c>
      <c r="O343">
        <f t="shared" si="177"/>
        <v>3.8597500239294799E-2</v>
      </c>
      <c r="P343">
        <f t="shared" si="178"/>
        <v>3.67036196368867</v>
      </c>
      <c r="Q343">
        <f t="shared" si="179"/>
        <v>3.8373418644150926E-2</v>
      </c>
      <c r="R343">
        <f t="shared" si="180"/>
        <v>2.400341086316744E-2</v>
      </c>
      <c r="S343">
        <f t="shared" si="181"/>
        <v>226.11594336115016</v>
      </c>
      <c r="T343">
        <f t="shared" si="182"/>
        <v>34.150989335829699</v>
      </c>
      <c r="U343">
        <f t="shared" si="183"/>
        <v>33.482300000000002</v>
      </c>
      <c r="V343">
        <f t="shared" si="184"/>
        <v>5.1906415260030103</v>
      </c>
      <c r="W343">
        <f t="shared" si="185"/>
        <v>70.151292536773951</v>
      </c>
      <c r="X343">
        <f t="shared" si="186"/>
        <v>3.5860016015934497</v>
      </c>
      <c r="Y343">
        <f t="shared" si="187"/>
        <v>5.1118111611609072</v>
      </c>
      <c r="Z343">
        <f t="shared" si="188"/>
        <v>1.6046399244095606</v>
      </c>
      <c r="AA343">
        <f t="shared" si="189"/>
        <v>-28.116296841489905</v>
      </c>
      <c r="AB343">
        <f t="shared" si="190"/>
        <v>-54.030193120593012</v>
      </c>
      <c r="AC343">
        <f t="shared" si="191"/>
        <v>-3.3827866155181674</v>
      </c>
      <c r="AD343">
        <f t="shared" si="192"/>
        <v>140.58666678354905</v>
      </c>
      <c r="AE343">
        <f t="shared" si="193"/>
        <v>24.787352964530005</v>
      </c>
      <c r="AF343">
        <f t="shared" si="194"/>
        <v>0.64129447629845104</v>
      </c>
      <c r="AG343">
        <f t="shared" si="195"/>
        <v>24.621367785870376</v>
      </c>
      <c r="AH343">
        <v>2195.989192043362</v>
      </c>
      <c r="AI343">
        <v>2185.3649696969701</v>
      </c>
      <c r="AJ343">
        <v>6.2597685207350694E-3</v>
      </c>
      <c r="AK343">
        <v>64.412612484880171</v>
      </c>
      <c r="AL343">
        <f t="shared" si="196"/>
        <v>0.63755775150770755</v>
      </c>
      <c r="AM343">
        <v>35.263358228442257</v>
      </c>
      <c r="AN343">
        <v>35.517295588235292</v>
      </c>
      <c r="AO343">
        <v>2.5709653283271649E-4</v>
      </c>
      <c r="AP343">
        <v>92.771630971899214</v>
      </c>
      <c r="AQ343">
        <v>0</v>
      </c>
      <c r="AR343">
        <v>0</v>
      </c>
      <c r="AS343">
        <f t="shared" si="197"/>
        <v>1</v>
      </c>
      <c r="AT343">
        <f t="shared" si="198"/>
        <v>0</v>
      </c>
      <c r="AU343">
        <f t="shared" si="199"/>
        <v>47123.030472050879</v>
      </c>
      <c r="AV343">
        <f t="shared" si="200"/>
        <v>1199.9937500000001</v>
      </c>
      <c r="AW343">
        <f t="shared" si="201"/>
        <v>1025.9206260938604</v>
      </c>
      <c r="AX343">
        <f t="shared" si="202"/>
        <v>0.85493830788190373</v>
      </c>
      <c r="AY343">
        <f t="shared" si="203"/>
        <v>0.18843093421207413</v>
      </c>
      <c r="AZ343">
        <v>2.7</v>
      </c>
      <c r="BA343">
        <v>0.5</v>
      </c>
      <c r="BB343" t="s">
        <v>355</v>
      </c>
      <c r="BC343">
        <v>2</v>
      </c>
      <c r="BD343" t="b">
        <v>1</v>
      </c>
      <c r="BE343">
        <v>1670268547.7874999</v>
      </c>
      <c r="BF343">
        <v>2107.724999999999</v>
      </c>
      <c r="BG343">
        <v>2118.5812500000002</v>
      </c>
      <c r="BH343">
        <v>35.515999999999998</v>
      </c>
      <c r="BI343">
        <v>35.259112500000001</v>
      </c>
      <c r="BJ343">
        <v>2113.828750000001</v>
      </c>
      <c r="BK343">
        <v>35.367800000000003</v>
      </c>
      <c r="BL343">
        <v>650.08975000000009</v>
      </c>
      <c r="BM343">
        <v>100.86825</v>
      </c>
      <c r="BN343">
        <v>0.1003726375</v>
      </c>
      <c r="BO343">
        <v>33.209249999999997</v>
      </c>
      <c r="BP343">
        <v>33.482300000000002</v>
      </c>
      <c r="BQ343">
        <v>999.9</v>
      </c>
      <c r="BR343">
        <v>0</v>
      </c>
      <c r="BS343">
        <v>0</v>
      </c>
      <c r="BT343">
        <v>8991.1712500000012</v>
      </c>
      <c r="BU343">
        <v>0</v>
      </c>
      <c r="BV343">
        <v>86.810924999999997</v>
      </c>
      <c r="BW343">
        <v>-10.8529</v>
      </c>
      <c r="BX343">
        <v>2185.3412499999999</v>
      </c>
      <c r="BY343">
        <v>2196.0075000000002</v>
      </c>
      <c r="BZ343">
        <v>0.25686662500000002</v>
      </c>
      <c r="CA343">
        <v>2118.5812500000002</v>
      </c>
      <c r="CB343">
        <v>35.259112500000001</v>
      </c>
      <c r="CC343">
        <v>3.5824287500000001</v>
      </c>
      <c r="CD343">
        <v>3.5565212499999999</v>
      </c>
      <c r="CE343">
        <v>27.015550000000001</v>
      </c>
      <c r="CF343">
        <v>26.8920125</v>
      </c>
      <c r="CG343">
        <v>1199.9937500000001</v>
      </c>
      <c r="CH343">
        <v>0.49997425000000001</v>
      </c>
      <c r="CI343">
        <v>0.50002575000000005</v>
      </c>
      <c r="CJ343">
        <v>0</v>
      </c>
      <c r="CK343">
        <v>971.51749999999993</v>
      </c>
      <c r="CL343">
        <v>4.9990899999999998</v>
      </c>
      <c r="CM343">
        <v>10243.1</v>
      </c>
      <c r="CN343">
        <v>9557.723750000001</v>
      </c>
      <c r="CO343">
        <v>43.625</v>
      </c>
      <c r="CP343">
        <v>45.234250000000003</v>
      </c>
      <c r="CQ343">
        <v>44.436999999999998</v>
      </c>
      <c r="CR343">
        <v>44.25</v>
      </c>
      <c r="CS343">
        <v>44.875</v>
      </c>
      <c r="CT343">
        <v>597.46500000000003</v>
      </c>
      <c r="CU343">
        <v>597.52874999999995</v>
      </c>
      <c r="CV343">
        <v>0</v>
      </c>
      <c r="CW343">
        <v>1670268569</v>
      </c>
      <c r="CX343">
        <v>0</v>
      </c>
      <c r="CY343">
        <v>1670266866.0999999</v>
      </c>
      <c r="CZ343" t="s">
        <v>356</v>
      </c>
      <c r="DA343">
        <v>1670266861.5999999</v>
      </c>
      <c r="DB343">
        <v>1670266866.0999999</v>
      </c>
      <c r="DC343">
        <v>4</v>
      </c>
      <c r="DD343">
        <v>8.4000000000000005E-2</v>
      </c>
      <c r="DE343">
        <v>1.7999999999999999E-2</v>
      </c>
      <c r="DF343">
        <v>-3.9009999999999998</v>
      </c>
      <c r="DG343">
        <v>0.14799999999999999</v>
      </c>
      <c r="DH343">
        <v>415</v>
      </c>
      <c r="DI343">
        <v>36</v>
      </c>
      <c r="DJ343">
        <v>0.66</v>
      </c>
      <c r="DK343">
        <v>0.36</v>
      </c>
      <c r="DL343">
        <v>-10.949529999999999</v>
      </c>
      <c r="DM343">
        <v>1.031909943714854</v>
      </c>
      <c r="DN343">
        <v>0.131791282336883</v>
      </c>
      <c r="DO343">
        <v>0</v>
      </c>
      <c r="DP343">
        <v>0.23810732500000001</v>
      </c>
      <c r="DQ343">
        <v>0.14872810131332001</v>
      </c>
      <c r="DR343">
        <v>1.473595202283772E-2</v>
      </c>
      <c r="DS343">
        <v>0</v>
      </c>
      <c r="DT343">
        <v>0</v>
      </c>
      <c r="DU343">
        <v>0</v>
      </c>
      <c r="DV343">
        <v>0</v>
      </c>
      <c r="DW343">
        <v>-1</v>
      </c>
      <c r="DX343">
        <v>0</v>
      </c>
      <c r="DY343">
        <v>2</v>
      </c>
      <c r="DZ343" t="s">
        <v>365</v>
      </c>
      <c r="EA343">
        <v>3.2962899999999999</v>
      </c>
      <c r="EB343">
        <v>2.6253299999999999</v>
      </c>
      <c r="EC343">
        <v>0.29106700000000002</v>
      </c>
      <c r="ED343">
        <v>0.28977399999999998</v>
      </c>
      <c r="EE343">
        <v>0.143043</v>
      </c>
      <c r="EF343">
        <v>0.14077200000000001</v>
      </c>
      <c r="EG343">
        <v>21431.4</v>
      </c>
      <c r="EH343">
        <v>21850.799999999999</v>
      </c>
      <c r="EI343">
        <v>28149.200000000001</v>
      </c>
      <c r="EJ343">
        <v>29637.9</v>
      </c>
      <c r="EK343">
        <v>33200.699999999997</v>
      </c>
      <c r="EL343">
        <v>35355.1</v>
      </c>
      <c r="EM343">
        <v>39728</v>
      </c>
      <c r="EN343">
        <v>42350.5</v>
      </c>
      <c r="EO343">
        <v>2.2271200000000002</v>
      </c>
      <c r="EP343">
        <v>2.1681699999999999</v>
      </c>
      <c r="EQ343">
        <v>0.124611</v>
      </c>
      <c r="ER343">
        <v>0</v>
      </c>
      <c r="ES343">
        <v>31.465299999999999</v>
      </c>
      <c r="ET343">
        <v>999.9</v>
      </c>
      <c r="EU343">
        <v>68</v>
      </c>
      <c r="EV343">
        <v>36.799999999999997</v>
      </c>
      <c r="EW343">
        <v>42.043799999999997</v>
      </c>
      <c r="EX343">
        <v>56.934899999999999</v>
      </c>
      <c r="EY343">
        <v>-2.5881400000000001</v>
      </c>
      <c r="EZ343">
        <v>2</v>
      </c>
      <c r="FA343">
        <v>0.49967</v>
      </c>
      <c r="FB343">
        <v>0.46604800000000002</v>
      </c>
      <c r="FC343">
        <v>20.2715</v>
      </c>
      <c r="FD343">
        <v>5.2195400000000003</v>
      </c>
      <c r="FE343">
        <v>12.0055</v>
      </c>
      <c r="FF343">
        <v>4.9867499999999998</v>
      </c>
      <c r="FG343">
        <v>3.2844500000000001</v>
      </c>
      <c r="FH343">
        <v>9999</v>
      </c>
      <c r="FI343">
        <v>9999</v>
      </c>
      <c r="FJ343">
        <v>9999</v>
      </c>
      <c r="FK343">
        <v>999.9</v>
      </c>
      <c r="FL343">
        <v>1.8658399999999999</v>
      </c>
      <c r="FM343">
        <v>1.8622099999999999</v>
      </c>
      <c r="FN343">
        <v>1.8642700000000001</v>
      </c>
      <c r="FO343">
        <v>1.8603499999999999</v>
      </c>
      <c r="FP343">
        <v>1.8610500000000001</v>
      </c>
      <c r="FQ343">
        <v>1.86019</v>
      </c>
      <c r="FR343">
        <v>1.86188</v>
      </c>
      <c r="FS343">
        <v>1.8583799999999999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-6.1</v>
      </c>
      <c r="GH343">
        <v>0.1482</v>
      </c>
      <c r="GI343">
        <v>-2.9546745296188361</v>
      </c>
      <c r="GJ343">
        <v>-2.737337881603403E-3</v>
      </c>
      <c r="GK343">
        <v>1.2769921614711079E-6</v>
      </c>
      <c r="GL343">
        <v>-3.2469241445839119E-10</v>
      </c>
      <c r="GM343">
        <v>0.14817000000000749</v>
      </c>
      <c r="GN343">
        <v>0</v>
      </c>
      <c r="GO343">
        <v>0</v>
      </c>
      <c r="GP343">
        <v>0</v>
      </c>
      <c r="GQ343">
        <v>4</v>
      </c>
      <c r="GR343">
        <v>2074</v>
      </c>
      <c r="GS343">
        <v>4</v>
      </c>
      <c r="GT343">
        <v>30</v>
      </c>
      <c r="GU343">
        <v>28.1</v>
      </c>
      <c r="GV343">
        <v>28.1</v>
      </c>
      <c r="GW343">
        <v>4.99756</v>
      </c>
      <c r="GX343">
        <v>2.4072300000000002</v>
      </c>
      <c r="GY343">
        <v>2.04834</v>
      </c>
      <c r="GZ343">
        <v>2.6061999999999999</v>
      </c>
      <c r="HA343">
        <v>2.1972700000000001</v>
      </c>
      <c r="HB343">
        <v>2.3290999999999999</v>
      </c>
      <c r="HC343">
        <v>40.323700000000002</v>
      </c>
      <c r="HD343">
        <v>15.997</v>
      </c>
      <c r="HE343">
        <v>18</v>
      </c>
      <c r="HF343">
        <v>712.86900000000003</v>
      </c>
      <c r="HG343">
        <v>738.32600000000002</v>
      </c>
      <c r="HH343">
        <v>31.000499999999999</v>
      </c>
      <c r="HI343">
        <v>33.685299999999998</v>
      </c>
      <c r="HJ343">
        <v>29.9998</v>
      </c>
      <c r="HK343">
        <v>33.5946</v>
      </c>
      <c r="HL343">
        <v>33.588999999999999</v>
      </c>
      <c r="HM343">
        <v>100</v>
      </c>
      <c r="HN343">
        <v>23.792300000000001</v>
      </c>
      <c r="HO343">
        <v>76.302899999999994</v>
      </c>
      <c r="HP343">
        <v>31</v>
      </c>
      <c r="HQ343">
        <v>2186.91</v>
      </c>
      <c r="HR343">
        <v>35.1646</v>
      </c>
      <c r="HS343">
        <v>99.1815</v>
      </c>
      <c r="HT343">
        <v>98.218900000000005</v>
      </c>
    </row>
    <row r="344" spans="1:228" x14ac:dyDescent="0.2">
      <c r="A344">
        <v>329</v>
      </c>
      <c r="B344">
        <v>1670268554.0999999</v>
      </c>
      <c r="C344">
        <v>1309.5</v>
      </c>
      <c r="D344" t="s">
        <v>1017</v>
      </c>
      <c r="E344" t="s">
        <v>1018</v>
      </c>
      <c r="F344">
        <v>4</v>
      </c>
      <c r="G344">
        <v>1670268552.0999999</v>
      </c>
      <c r="H344">
        <f t="shared" si="170"/>
        <v>6.5006055076794226E-4</v>
      </c>
      <c r="I344">
        <f t="shared" si="171"/>
        <v>0.65006055076794222</v>
      </c>
      <c r="J344">
        <f t="shared" si="172"/>
        <v>24.679311038684521</v>
      </c>
      <c r="K344">
        <f t="shared" si="173"/>
        <v>2107.7814285714289</v>
      </c>
      <c r="L344">
        <f t="shared" si="174"/>
        <v>1057.5033350946474</v>
      </c>
      <c r="M344">
        <f t="shared" si="175"/>
        <v>106.77449921809963</v>
      </c>
      <c r="N344">
        <f t="shared" si="176"/>
        <v>212.81947680740146</v>
      </c>
      <c r="O344">
        <f t="shared" si="177"/>
        <v>3.9362847324680497E-2</v>
      </c>
      <c r="P344">
        <f t="shared" si="178"/>
        <v>3.6847953218327647</v>
      </c>
      <c r="Q344">
        <f t="shared" si="179"/>
        <v>3.9130726941026518E-2</v>
      </c>
      <c r="R344">
        <f t="shared" si="180"/>
        <v>2.4477445142157408E-2</v>
      </c>
      <c r="S344">
        <f t="shared" si="181"/>
        <v>226.11742680781063</v>
      </c>
      <c r="T344">
        <f t="shared" si="182"/>
        <v>34.148987409327155</v>
      </c>
      <c r="U344">
        <f t="shared" si="183"/>
        <v>33.482028571428572</v>
      </c>
      <c r="V344">
        <f t="shared" si="184"/>
        <v>5.1905626416922974</v>
      </c>
      <c r="W344">
        <f t="shared" si="185"/>
        <v>70.137594642333212</v>
      </c>
      <c r="X344">
        <f t="shared" si="186"/>
        <v>3.5861218530716377</v>
      </c>
      <c r="Y344">
        <f t="shared" si="187"/>
        <v>5.1129809503149808</v>
      </c>
      <c r="Z344">
        <f t="shared" si="188"/>
        <v>1.6044407886206598</v>
      </c>
      <c r="AA344">
        <f t="shared" si="189"/>
        <v>-28.667670288866255</v>
      </c>
      <c r="AB344">
        <f t="shared" si="190"/>
        <v>-53.378513964467636</v>
      </c>
      <c r="AC344">
        <f t="shared" si="191"/>
        <v>-3.3289569755593065</v>
      </c>
      <c r="AD344">
        <f t="shared" si="192"/>
        <v>140.74228557891746</v>
      </c>
      <c r="AE344">
        <f t="shared" si="193"/>
        <v>24.680487209557331</v>
      </c>
      <c r="AF344">
        <f t="shared" si="194"/>
        <v>0.65882663267911901</v>
      </c>
      <c r="AG344">
        <f t="shared" si="195"/>
        <v>24.679311038684521</v>
      </c>
      <c r="AH344">
        <v>2196.0261465712629</v>
      </c>
      <c r="AI344">
        <v>2185.400424242423</v>
      </c>
      <c r="AJ344">
        <v>-3.4701582128392188E-5</v>
      </c>
      <c r="AK344">
        <v>64.412612484880171</v>
      </c>
      <c r="AL344">
        <f t="shared" si="196"/>
        <v>0.65006055076794222</v>
      </c>
      <c r="AM344">
        <v>35.256883450237467</v>
      </c>
      <c r="AN344">
        <v>35.51676705882354</v>
      </c>
      <c r="AO344">
        <v>9.6860498690976159E-5</v>
      </c>
      <c r="AP344">
        <v>92.771630971899214</v>
      </c>
      <c r="AQ344">
        <v>0</v>
      </c>
      <c r="AR344">
        <v>0</v>
      </c>
      <c r="AS344">
        <f t="shared" si="197"/>
        <v>1</v>
      </c>
      <c r="AT344">
        <f t="shared" si="198"/>
        <v>0</v>
      </c>
      <c r="AU344">
        <f t="shared" si="199"/>
        <v>47380.067262828001</v>
      </c>
      <c r="AV344">
        <f t="shared" si="200"/>
        <v>1200</v>
      </c>
      <c r="AW344">
        <f t="shared" si="201"/>
        <v>1025.9261278796948</v>
      </c>
      <c r="AX344">
        <f t="shared" si="202"/>
        <v>0.85493843989974561</v>
      </c>
      <c r="AY344">
        <f t="shared" si="203"/>
        <v>0.18843118900650885</v>
      </c>
      <c r="AZ344">
        <v>2.7</v>
      </c>
      <c r="BA344">
        <v>0.5</v>
      </c>
      <c r="BB344" t="s">
        <v>355</v>
      </c>
      <c r="BC344">
        <v>2</v>
      </c>
      <c r="BD344" t="b">
        <v>1</v>
      </c>
      <c r="BE344">
        <v>1670268552.0999999</v>
      </c>
      <c r="BF344">
        <v>2107.7814285714289</v>
      </c>
      <c r="BG344">
        <v>2118.61</v>
      </c>
      <c r="BH344">
        <v>35.517242857142847</v>
      </c>
      <c r="BI344">
        <v>35.253300000000003</v>
      </c>
      <c r="BJ344">
        <v>2113.8842857142849</v>
      </c>
      <c r="BK344">
        <v>35.369042857142858</v>
      </c>
      <c r="BL344">
        <v>650.00914285714293</v>
      </c>
      <c r="BM344">
        <v>100.8687142857143</v>
      </c>
      <c r="BN344">
        <v>9.9760871428571415E-2</v>
      </c>
      <c r="BO344">
        <v>33.213328571428569</v>
      </c>
      <c r="BP344">
        <v>33.482028571428572</v>
      </c>
      <c r="BQ344">
        <v>999.89999999999986</v>
      </c>
      <c r="BR344">
        <v>0</v>
      </c>
      <c r="BS344">
        <v>0</v>
      </c>
      <c r="BT344">
        <v>9041.074285714285</v>
      </c>
      <c r="BU344">
        <v>0</v>
      </c>
      <c r="BV344">
        <v>87.076871428571422</v>
      </c>
      <c r="BW344">
        <v>-10.827414285714291</v>
      </c>
      <c r="BX344">
        <v>2185.4014285714279</v>
      </c>
      <c r="BY344">
        <v>2196.028571428571</v>
      </c>
      <c r="BZ344">
        <v>0.26393899999999998</v>
      </c>
      <c r="CA344">
        <v>2118.61</v>
      </c>
      <c r="CB344">
        <v>35.253300000000003</v>
      </c>
      <c r="CC344">
        <v>3.5825742857142848</v>
      </c>
      <c r="CD344">
        <v>3.5559528571428571</v>
      </c>
      <c r="CE344">
        <v>27.016257142857139</v>
      </c>
      <c r="CF344">
        <v>26.889299999999999</v>
      </c>
      <c r="CG344">
        <v>1200</v>
      </c>
      <c r="CH344">
        <v>0.49996900000000011</v>
      </c>
      <c r="CI344">
        <v>0.500031</v>
      </c>
      <c r="CJ344">
        <v>0</v>
      </c>
      <c r="CK344">
        <v>971.11314285714286</v>
      </c>
      <c r="CL344">
        <v>4.9990899999999998</v>
      </c>
      <c r="CM344">
        <v>10239.44285714286</v>
      </c>
      <c r="CN344">
        <v>9557.7257142857125</v>
      </c>
      <c r="CO344">
        <v>43.625</v>
      </c>
      <c r="CP344">
        <v>45.186999999999998</v>
      </c>
      <c r="CQ344">
        <v>44.436999999999998</v>
      </c>
      <c r="CR344">
        <v>44.25</v>
      </c>
      <c r="CS344">
        <v>44.875</v>
      </c>
      <c r="CT344">
        <v>597.46285714285716</v>
      </c>
      <c r="CU344">
        <v>597.53714285714273</v>
      </c>
      <c r="CV344">
        <v>0</v>
      </c>
      <c r="CW344">
        <v>1670268573.2</v>
      </c>
      <c r="CX344">
        <v>0</v>
      </c>
      <c r="CY344">
        <v>1670266866.0999999</v>
      </c>
      <c r="CZ344" t="s">
        <v>356</v>
      </c>
      <c r="DA344">
        <v>1670266861.5999999</v>
      </c>
      <c r="DB344">
        <v>1670266866.0999999</v>
      </c>
      <c r="DC344">
        <v>4</v>
      </c>
      <c r="DD344">
        <v>8.4000000000000005E-2</v>
      </c>
      <c r="DE344">
        <v>1.7999999999999999E-2</v>
      </c>
      <c r="DF344">
        <v>-3.9009999999999998</v>
      </c>
      <c r="DG344">
        <v>0.14799999999999999</v>
      </c>
      <c r="DH344">
        <v>415</v>
      </c>
      <c r="DI344">
        <v>36</v>
      </c>
      <c r="DJ344">
        <v>0.66</v>
      </c>
      <c r="DK344">
        <v>0.36</v>
      </c>
      <c r="DL344">
        <v>-10.90217073170732</v>
      </c>
      <c r="DM344">
        <v>0.74250522648081718</v>
      </c>
      <c r="DN344">
        <v>0.1124851301693727</v>
      </c>
      <c r="DO344">
        <v>0</v>
      </c>
      <c r="DP344">
        <v>0.2460565365853658</v>
      </c>
      <c r="DQ344">
        <v>0.12144855052264859</v>
      </c>
      <c r="DR344">
        <v>1.2169804950834031E-2</v>
      </c>
      <c r="DS344">
        <v>0</v>
      </c>
      <c r="DT344">
        <v>0</v>
      </c>
      <c r="DU344">
        <v>0</v>
      </c>
      <c r="DV344">
        <v>0</v>
      </c>
      <c r="DW344">
        <v>-1</v>
      </c>
      <c r="DX344">
        <v>0</v>
      </c>
      <c r="DY344">
        <v>2</v>
      </c>
      <c r="DZ344" t="s">
        <v>365</v>
      </c>
      <c r="EA344">
        <v>3.2961299999999998</v>
      </c>
      <c r="EB344">
        <v>2.6254900000000001</v>
      </c>
      <c r="EC344">
        <v>0.29106700000000002</v>
      </c>
      <c r="ED344">
        <v>0.289775</v>
      </c>
      <c r="EE344">
        <v>0.143041</v>
      </c>
      <c r="EF344">
        <v>0.14075799999999999</v>
      </c>
      <c r="EG344">
        <v>21431.200000000001</v>
      </c>
      <c r="EH344">
        <v>21850.9</v>
      </c>
      <c r="EI344">
        <v>28148.9</v>
      </c>
      <c r="EJ344">
        <v>29638</v>
      </c>
      <c r="EK344">
        <v>33201.199999999997</v>
      </c>
      <c r="EL344">
        <v>35355.599999999999</v>
      </c>
      <c r="EM344">
        <v>39728.400000000001</v>
      </c>
      <c r="EN344">
        <v>42350.3</v>
      </c>
      <c r="EO344">
        <v>2.2271999999999998</v>
      </c>
      <c r="EP344">
        <v>2.1682000000000001</v>
      </c>
      <c r="EQ344">
        <v>0.123791</v>
      </c>
      <c r="ER344">
        <v>0</v>
      </c>
      <c r="ES344">
        <v>31.4742</v>
      </c>
      <c r="ET344">
        <v>999.9</v>
      </c>
      <c r="EU344">
        <v>68</v>
      </c>
      <c r="EV344">
        <v>36.799999999999997</v>
      </c>
      <c r="EW344">
        <v>42.043799999999997</v>
      </c>
      <c r="EX344">
        <v>57.264899999999997</v>
      </c>
      <c r="EY344">
        <v>-2.6001599999999998</v>
      </c>
      <c r="EZ344">
        <v>2</v>
      </c>
      <c r="FA344">
        <v>0.49937500000000001</v>
      </c>
      <c r="FB344">
        <v>0.46998899999999999</v>
      </c>
      <c r="FC344">
        <v>20.2715</v>
      </c>
      <c r="FD344">
        <v>5.2193899999999998</v>
      </c>
      <c r="FE344">
        <v>12.005599999999999</v>
      </c>
      <c r="FF344">
        <v>4.9869000000000003</v>
      </c>
      <c r="FG344">
        <v>3.28443</v>
      </c>
      <c r="FH344">
        <v>9999</v>
      </c>
      <c r="FI344">
        <v>9999</v>
      </c>
      <c r="FJ344">
        <v>9999</v>
      </c>
      <c r="FK344">
        <v>999.9</v>
      </c>
      <c r="FL344">
        <v>1.8658300000000001</v>
      </c>
      <c r="FM344">
        <v>1.8622300000000001</v>
      </c>
      <c r="FN344">
        <v>1.86426</v>
      </c>
      <c r="FO344">
        <v>1.8603499999999999</v>
      </c>
      <c r="FP344">
        <v>1.8610599999999999</v>
      </c>
      <c r="FQ344">
        <v>1.8602000000000001</v>
      </c>
      <c r="FR344">
        <v>1.86188</v>
      </c>
      <c r="FS344">
        <v>1.8583799999999999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-6.1</v>
      </c>
      <c r="GH344">
        <v>0.14810000000000001</v>
      </c>
      <c r="GI344">
        <v>-2.9546745296188361</v>
      </c>
      <c r="GJ344">
        <v>-2.737337881603403E-3</v>
      </c>
      <c r="GK344">
        <v>1.2769921614711079E-6</v>
      </c>
      <c r="GL344">
        <v>-3.2469241445839119E-10</v>
      </c>
      <c r="GM344">
        <v>0.14817000000000749</v>
      </c>
      <c r="GN344">
        <v>0</v>
      </c>
      <c r="GO344">
        <v>0</v>
      </c>
      <c r="GP344">
        <v>0</v>
      </c>
      <c r="GQ344">
        <v>4</v>
      </c>
      <c r="GR344">
        <v>2074</v>
      </c>
      <c r="GS344">
        <v>4</v>
      </c>
      <c r="GT344">
        <v>30</v>
      </c>
      <c r="GU344">
        <v>28.2</v>
      </c>
      <c r="GV344">
        <v>28.1</v>
      </c>
      <c r="GW344">
        <v>4.99756</v>
      </c>
      <c r="GX344">
        <v>2.4072300000000002</v>
      </c>
      <c r="GY344">
        <v>2.04834</v>
      </c>
      <c r="GZ344">
        <v>2.6061999999999999</v>
      </c>
      <c r="HA344">
        <v>2.1972700000000001</v>
      </c>
      <c r="HB344">
        <v>2.3034699999999999</v>
      </c>
      <c r="HC344">
        <v>40.323700000000002</v>
      </c>
      <c r="HD344">
        <v>15.997</v>
      </c>
      <c r="HE344">
        <v>18</v>
      </c>
      <c r="HF344">
        <v>712.91600000000005</v>
      </c>
      <c r="HG344">
        <v>738.32</v>
      </c>
      <c r="HH344">
        <v>31.000900000000001</v>
      </c>
      <c r="HI344">
        <v>33.683799999999998</v>
      </c>
      <c r="HJ344">
        <v>29.9999</v>
      </c>
      <c r="HK344">
        <v>33.5931</v>
      </c>
      <c r="HL344">
        <v>33.586599999999997</v>
      </c>
      <c r="HM344">
        <v>100</v>
      </c>
      <c r="HN344">
        <v>23.792300000000001</v>
      </c>
      <c r="HO344">
        <v>76.302899999999994</v>
      </c>
      <c r="HP344">
        <v>31</v>
      </c>
      <c r="HQ344">
        <v>2193.6</v>
      </c>
      <c r="HR344">
        <v>35.155900000000003</v>
      </c>
      <c r="HS344">
        <v>99.181600000000003</v>
      </c>
      <c r="HT344">
        <v>98.218900000000005</v>
      </c>
    </row>
    <row r="345" spans="1:228" x14ac:dyDescent="0.2">
      <c r="A345">
        <v>330</v>
      </c>
      <c r="B345">
        <v>1670268558.0999999</v>
      </c>
      <c r="C345">
        <v>1313.5</v>
      </c>
      <c r="D345" t="s">
        <v>1019</v>
      </c>
      <c r="E345" t="s">
        <v>1020</v>
      </c>
      <c r="F345">
        <v>4</v>
      </c>
      <c r="G345">
        <v>1670268555.7874999</v>
      </c>
      <c r="H345">
        <f t="shared" si="170"/>
        <v>6.6275498943411211E-4</v>
      </c>
      <c r="I345">
        <f t="shared" si="171"/>
        <v>0.66275498943411215</v>
      </c>
      <c r="J345">
        <f t="shared" si="172"/>
        <v>24.003306886775981</v>
      </c>
      <c r="K345">
        <f t="shared" si="173"/>
        <v>2107.8724999999999</v>
      </c>
      <c r="L345">
        <f t="shared" si="174"/>
        <v>1101.3275460970044</v>
      </c>
      <c r="M345">
        <f t="shared" si="175"/>
        <v>111.19855144313694</v>
      </c>
      <c r="N345">
        <f t="shared" si="176"/>
        <v>212.82711892341834</v>
      </c>
      <c r="O345">
        <f t="shared" si="177"/>
        <v>4.0052746854821929E-2</v>
      </c>
      <c r="P345">
        <f t="shared" si="178"/>
        <v>3.6710693942683394</v>
      </c>
      <c r="Q345">
        <f t="shared" si="179"/>
        <v>3.9811552745476347E-2</v>
      </c>
      <c r="R345">
        <f t="shared" si="180"/>
        <v>2.490376953448345E-2</v>
      </c>
      <c r="S345">
        <f t="shared" si="181"/>
        <v>226.11704848645232</v>
      </c>
      <c r="T345">
        <f t="shared" si="182"/>
        <v>34.152298443912066</v>
      </c>
      <c r="U345">
        <f t="shared" si="183"/>
        <v>33.493437499999999</v>
      </c>
      <c r="V345">
        <f t="shared" si="184"/>
        <v>5.1938792770475253</v>
      </c>
      <c r="W345">
        <f t="shared" si="185"/>
        <v>70.127006140409492</v>
      </c>
      <c r="X345">
        <f t="shared" si="186"/>
        <v>3.5861203825295531</v>
      </c>
      <c r="Y345">
        <f t="shared" si="187"/>
        <v>5.1137508641811422</v>
      </c>
      <c r="Z345">
        <f t="shared" si="188"/>
        <v>1.6077588945179722</v>
      </c>
      <c r="AA345">
        <f t="shared" si="189"/>
        <v>-29.227495034044345</v>
      </c>
      <c r="AB345">
        <f t="shared" si="190"/>
        <v>-54.906483756514433</v>
      </c>
      <c r="AC345">
        <f t="shared" si="191"/>
        <v>-3.4372892817567506</v>
      </c>
      <c r="AD345">
        <f t="shared" si="192"/>
        <v>138.54578041413677</v>
      </c>
      <c r="AE345">
        <f t="shared" si="193"/>
        <v>24.80994432595902</v>
      </c>
      <c r="AF345">
        <f t="shared" si="194"/>
        <v>0.6672535375712193</v>
      </c>
      <c r="AG345">
        <f t="shared" si="195"/>
        <v>24.003306886775981</v>
      </c>
      <c r="AH345">
        <v>2196.1758494828068</v>
      </c>
      <c r="AI345">
        <v>2185.6090909090922</v>
      </c>
      <c r="AJ345">
        <v>5.9055931531829073E-2</v>
      </c>
      <c r="AK345">
        <v>64.412612484880171</v>
      </c>
      <c r="AL345">
        <f t="shared" si="196"/>
        <v>0.66275498943411215</v>
      </c>
      <c r="AM345">
        <v>35.251823583872827</v>
      </c>
      <c r="AN345">
        <v>35.517418235294123</v>
      </c>
      <c r="AO345">
        <v>-1.2722323989214259E-5</v>
      </c>
      <c r="AP345">
        <v>92.771630971899214</v>
      </c>
      <c r="AQ345">
        <v>0</v>
      </c>
      <c r="AR345">
        <v>0</v>
      </c>
      <c r="AS345">
        <f t="shared" si="197"/>
        <v>1</v>
      </c>
      <c r="AT345">
        <f t="shared" si="198"/>
        <v>0</v>
      </c>
      <c r="AU345">
        <f t="shared" si="199"/>
        <v>47134.610471310611</v>
      </c>
      <c r="AV345">
        <f t="shared" si="200"/>
        <v>1199.9974999999999</v>
      </c>
      <c r="AW345">
        <f t="shared" si="201"/>
        <v>1025.9240385940166</v>
      </c>
      <c r="AX345">
        <f t="shared" si="202"/>
        <v>0.85493847995018046</v>
      </c>
      <c r="AY345">
        <f t="shared" si="203"/>
        <v>0.1884312663038484</v>
      </c>
      <c r="AZ345">
        <v>2.7</v>
      </c>
      <c r="BA345">
        <v>0.5</v>
      </c>
      <c r="BB345" t="s">
        <v>355</v>
      </c>
      <c r="BC345">
        <v>2</v>
      </c>
      <c r="BD345" t="b">
        <v>1</v>
      </c>
      <c r="BE345">
        <v>1670268555.7874999</v>
      </c>
      <c r="BF345">
        <v>2107.8724999999999</v>
      </c>
      <c r="BG345">
        <v>2118.7624999999998</v>
      </c>
      <c r="BH345">
        <v>35.517487500000001</v>
      </c>
      <c r="BI345">
        <v>35.250162500000002</v>
      </c>
      <c r="BJ345">
        <v>2113.9787500000002</v>
      </c>
      <c r="BK345">
        <v>35.369312499999999</v>
      </c>
      <c r="BL345">
        <v>649.99412500000005</v>
      </c>
      <c r="BM345">
        <v>100.867625</v>
      </c>
      <c r="BN345">
        <v>0.10011328749999999</v>
      </c>
      <c r="BO345">
        <v>33.216012499999998</v>
      </c>
      <c r="BP345">
        <v>33.493437499999999</v>
      </c>
      <c r="BQ345">
        <v>999.9</v>
      </c>
      <c r="BR345">
        <v>0</v>
      </c>
      <c r="BS345">
        <v>0</v>
      </c>
      <c r="BT345">
        <v>8993.6725000000006</v>
      </c>
      <c r="BU345">
        <v>0</v>
      </c>
      <c r="BV345">
        <v>87.449200000000005</v>
      </c>
      <c r="BW345">
        <v>-10.885899999999999</v>
      </c>
      <c r="BX345">
        <v>2185.5</v>
      </c>
      <c r="BY345">
        <v>2196.17875</v>
      </c>
      <c r="BZ345">
        <v>0.26734075000000002</v>
      </c>
      <c r="CA345">
        <v>2118.7624999999998</v>
      </c>
      <c r="CB345">
        <v>35.250162500000002</v>
      </c>
      <c r="CC345">
        <v>3.58255875</v>
      </c>
      <c r="CD345">
        <v>3.5555924999999999</v>
      </c>
      <c r="CE345">
        <v>27.0161625</v>
      </c>
      <c r="CF345">
        <v>26.887550000000001</v>
      </c>
      <c r="CG345">
        <v>1199.9974999999999</v>
      </c>
      <c r="CH345">
        <v>0.499969</v>
      </c>
      <c r="CI345">
        <v>0.500031</v>
      </c>
      <c r="CJ345">
        <v>0</v>
      </c>
      <c r="CK345">
        <v>970.79124999999999</v>
      </c>
      <c r="CL345">
        <v>4.9990899999999998</v>
      </c>
      <c r="CM345">
        <v>10236.375</v>
      </c>
      <c r="CN345">
        <v>9557.7224999999999</v>
      </c>
      <c r="CO345">
        <v>43.625</v>
      </c>
      <c r="CP345">
        <v>45.242125000000001</v>
      </c>
      <c r="CQ345">
        <v>44.421499999999988</v>
      </c>
      <c r="CR345">
        <v>44.25</v>
      </c>
      <c r="CS345">
        <v>44.875</v>
      </c>
      <c r="CT345">
        <v>597.46</v>
      </c>
      <c r="CU345">
        <v>597.53749999999991</v>
      </c>
      <c r="CV345">
        <v>0</v>
      </c>
      <c r="CW345">
        <v>1670268576.8</v>
      </c>
      <c r="CX345">
        <v>0</v>
      </c>
      <c r="CY345">
        <v>1670266866.0999999</v>
      </c>
      <c r="CZ345" t="s">
        <v>356</v>
      </c>
      <c r="DA345">
        <v>1670266861.5999999</v>
      </c>
      <c r="DB345">
        <v>1670266866.0999999</v>
      </c>
      <c r="DC345">
        <v>4</v>
      </c>
      <c r="DD345">
        <v>8.4000000000000005E-2</v>
      </c>
      <c r="DE345">
        <v>1.7999999999999999E-2</v>
      </c>
      <c r="DF345">
        <v>-3.9009999999999998</v>
      </c>
      <c r="DG345">
        <v>0.14799999999999999</v>
      </c>
      <c r="DH345">
        <v>415</v>
      </c>
      <c r="DI345">
        <v>36</v>
      </c>
      <c r="DJ345">
        <v>0.66</v>
      </c>
      <c r="DK345">
        <v>0.36</v>
      </c>
      <c r="DL345">
        <v>-10.85868</v>
      </c>
      <c r="DM345">
        <v>-3.6679924953057018E-2</v>
      </c>
      <c r="DN345">
        <v>4.0751381571671887E-2</v>
      </c>
      <c r="DO345">
        <v>1</v>
      </c>
      <c r="DP345">
        <v>0.25498785000000002</v>
      </c>
      <c r="DQ345">
        <v>9.8097636022513743E-2</v>
      </c>
      <c r="DR345">
        <v>9.6001700702383376E-3</v>
      </c>
      <c r="DS345">
        <v>1</v>
      </c>
      <c r="DT345">
        <v>0</v>
      </c>
      <c r="DU345">
        <v>0</v>
      </c>
      <c r="DV345">
        <v>0</v>
      </c>
      <c r="DW345">
        <v>-1</v>
      </c>
      <c r="DX345">
        <v>2</v>
      </c>
      <c r="DY345">
        <v>2</v>
      </c>
      <c r="DZ345" t="s">
        <v>446</v>
      </c>
      <c r="EA345">
        <v>3.2962799999999999</v>
      </c>
      <c r="EB345">
        <v>2.6251199999999999</v>
      </c>
      <c r="EC345">
        <v>0.291076</v>
      </c>
      <c r="ED345">
        <v>0.28978799999999999</v>
      </c>
      <c r="EE345">
        <v>0.143039</v>
      </c>
      <c r="EF345">
        <v>0.140734</v>
      </c>
      <c r="EG345">
        <v>21431.1</v>
      </c>
      <c r="EH345">
        <v>21850.5</v>
      </c>
      <c r="EI345">
        <v>28149.1</v>
      </c>
      <c r="EJ345">
        <v>29638</v>
      </c>
      <c r="EK345">
        <v>33201.4</v>
      </c>
      <c r="EL345">
        <v>35356.800000000003</v>
      </c>
      <c r="EM345">
        <v>39728.6</v>
      </c>
      <c r="EN345">
        <v>42350.6</v>
      </c>
      <c r="EO345">
        <v>2.2273999999999998</v>
      </c>
      <c r="EP345">
        <v>2.1680299999999999</v>
      </c>
      <c r="EQ345">
        <v>0.12520700000000001</v>
      </c>
      <c r="ER345">
        <v>0</v>
      </c>
      <c r="ES345">
        <v>31.4831</v>
      </c>
      <c r="ET345">
        <v>999.9</v>
      </c>
      <c r="EU345">
        <v>68</v>
      </c>
      <c r="EV345">
        <v>36.799999999999997</v>
      </c>
      <c r="EW345">
        <v>42.041899999999998</v>
      </c>
      <c r="EX345">
        <v>57.174900000000001</v>
      </c>
      <c r="EY345">
        <v>-2.6242000000000001</v>
      </c>
      <c r="EZ345">
        <v>2</v>
      </c>
      <c r="FA345">
        <v>0.49935200000000002</v>
      </c>
      <c r="FB345">
        <v>0.47187099999999998</v>
      </c>
      <c r="FC345">
        <v>20.2712</v>
      </c>
      <c r="FD345">
        <v>5.2193899999999998</v>
      </c>
      <c r="FE345">
        <v>12.0059</v>
      </c>
      <c r="FF345">
        <v>4.9859499999999999</v>
      </c>
      <c r="FG345">
        <v>3.2844500000000001</v>
      </c>
      <c r="FH345">
        <v>9999</v>
      </c>
      <c r="FI345">
        <v>9999</v>
      </c>
      <c r="FJ345">
        <v>9999</v>
      </c>
      <c r="FK345">
        <v>999.9</v>
      </c>
      <c r="FL345">
        <v>1.86582</v>
      </c>
      <c r="FM345">
        <v>1.86222</v>
      </c>
      <c r="FN345">
        <v>1.86425</v>
      </c>
      <c r="FO345">
        <v>1.8603499999999999</v>
      </c>
      <c r="FP345">
        <v>1.8610599999999999</v>
      </c>
      <c r="FQ345">
        <v>1.86019</v>
      </c>
      <c r="FR345">
        <v>1.86188</v>
      </c>
      <c r="FS345">
        <v>1.8583799999999999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-6.1</v>
      </c>
      <c r="GH345">
        <v>0.1482</v>
      </c>
      <c r="GI345">
        <v>-2.9546745296188361</v>
      </c>
      <c r="GJ345">
        <v>-2.737337881603403E-3</v>
      </c>
      <c r="GK345">
        <v>1.2769921614711079E-6</v>
      </c>
      <c r="GL345">
        <v>-3.2469241445839119E-10</v>
      </c>
      <c r="GM345">
        <v>0.14817000000000749</v>
      </c>
      <c r="GN345">
        <v>0</v>
      </c>
      <c r="GO345">
        <v>0</v>
      </c>
      <c r="GP345">
        <v>0</v>
      </c>
      <c r="GQ345">
        <v>4</v>
      </c>
      <c r="GR345">
        <v>2074</v>
      </c>
      <c r="GS345">
        <v>4</v>
      </c>
      <c r="GT345">
        <v>30</v>
      </c>
      <c r="GU345">
        <v>28.3</v>
      </c>
      <c r="GV345">
        <v>28.2</v>
      </c>
      <c r="GW345">
        <v>4.99756</v>
      </c>
      <c r="GX345">
        <v>2.4133300000000002</v>
      </c>
      <c r="GY345">
        <v>2.04834</v>
      </c>
      <c r="GZ345">
        <v>2.6061999999999999</v>
      </c>
      <c r="HA345">
        <v>2.1972700000000001</v>
      </c>
      <c r="HB345">
        <v>2.2961399999999998</v>
      </c>
      <c r="HC345">
        <v>40.323700000000002</v>
      </c>
      <c r="HD345">
        <v>15.997</v>
      </c>
      <c r="HE345">
        <v>18</v>
      </c>
      <c r="HF345">
        <v>713.06799999999998</v>
      </c>
      <c r="HG345">
        <v>738.14700000000005</v>
      </c>
      <c r="HH345">
        <v>31.000699999999998</v>
      </c>
      <c r="HI345">
        <v>33.680799999999998</v>
      </c>
      <c r="HJ345">
        <v>29.9999</v>
      </c>
      <c r="HK345">
        <v>33.5916</v>
      </c>
      <c r="HL345">
        <v>33.585999999999999</v>
      </c>
      <c r="HM345">
        <v>100</v>
      </c>
      <c r="HN345">
        <v>24.069199999999999</v>
      </c>
      <c r="HO345">
        <v>76.302899999999994</v>
      </c>
      <c r="HP345">
        <v>31</v>
      </c>
      <c r="HQ345">
        <v>2200.27</v>
      </c>
      <c r="HR345">
        <v>35.136899999999997</v>
      </c>
      <c r="HS345">
        <v>99.182199999999995</v>
      </c>
      <c r="HT345">
        <v>98.219300000000004</v>
      </c>
    </row>
    <row r="346" spans="1:228" x14ac:dyDescent="0.2">
      <c r="A346">
        <v>331</v>
      </c>
      <c r="B346">
        <v>1670268562.0999999</v>
      </c>
      <c r="C346">
        <v>1317.5</v>
      </c>
      <c r="D346" t="s">
        <v>1021</v>
      </c>
      <c r="E346" t="s">
        <v>1022</v>
      </c>
      <c r="F346">
        <v>4</v>
      </c>
      <c r="G346">
        <v>1670268560.0999999</v>
      </c>
      <c r="H346">
        <f t="shared" si="170"/>
        <v>6.4817347047145123E-4</v>
      </c>
      <c r="I346">
        <f t="shared" si="171"/>
        <v>0.64817347047145124</v>
      </c>
      <c r="J346">
        <f t="shared" si="172"/>
        <v>24.561961400380689</v>
      </c>
      <c r="K346">
        <f t="shared" si="173"/>
        <v>2108.051428571428</v>
      </c>
      <c r="L346">
        <f t="shared" si="174"/>
        <v>1053.5737395838564</v>
      </c>
      <c r="M346">
        <f t="shared" si="175"/>
        <v>106.37753186089641</v>
      </c>
      <c r="N346">
        <f t="shared" si="176"/>
        <v>212.84633394131475</v>
      </c>
      <c r="O346">
        <f t="shared" si="177"/>
        <v>3.9019425112810202E-2</v>
      </c>
      <c r="P346">
        <f t="shared" si="178"/>
        <v>3.6774113789787464</v>
      </c>
      <c r="Q346">
        <f t="shared" si="179"/>
        <v>3.8790869563984719E-2</v>
      </c>
      <c r="R346">
        <f t="shared" si="180"/>
        <v>2.4264716500292688E-2</v>
      </c>
      <c r="S346">
        <f t="shared" si="181"/>
        <v>226.11666009355579</v>
      </c>
      <c r="T346">
        <f t="shared" si="182"/>
        <v>34.162769533303383</v>
      </c>
      <c r="U346">
        <f t="shared" si="183"/>
        <v>33.512457142857137</v>
      </c>
      <c r="V346">
        <f t="shared" si="184"/>
        <v>5.1994124851730055</v>
      </c>
      <c r="W346">
        <f t="shared" si="185"/>
        <v>70.083349491018183</v>
      </c>
      <c r="X346">
        <f t="shared" si="186"/>
        <v>3.5856866463548864</v>
      </c>
      <c r="Y346">
        <f t="shared" si="187"/>
        <v>5.1163174597047831</v>
      </c>
      <c r="Z346">
        <f t="shared" si="188"/>
        <v>1.613725838818119</v>
      </c>
      <c r="AA346">
        <f t="shared" si="189"/>
        <v>-28.584450047790998</v>
      </c>
      <c r="AB346">
        <f t="shared" si="190"/>
        <v>-56.998773150755753</v>
      </c>
      <c r="AC346">
        <f t="shared" si="191"/>
        <v>-3.562606102242345</v>
      </c>
      <c r="AD346">
        <f t="shared" si="192"/>
        <v>136.97083079276672</v>
      </c>
      <c r="AE346">
        <f t="shared" si="193"/>
        <v>24.46627167550287</v>
      </c>
      <c r="AF346">
        <f t="shared" si="194"/>
        <v>0.77037728526635652</v>
      </c>
      <c r="AG346">
        <f t="shared" si="195"/>
        <v>24.561961400380689</v>
      </c>
      <c r="AH346">
        <v>2196.247590330187</v>
      </c>
      <c r="AI346">
        <v>2185.6676969696969</v>
      </c>
      <c r="AJ346">
        <v>1.34863911812533E-3</v>
      </c>
      <c r="AK346">
        <v>64.412612484880171</v>
      </c>
      <c r="AL346">
        <f t="shared" si="196"/>
        <v>0.64817347047145124</v>
      </c>
      <c r="AM346">
        <v>35.248823450960053</v>
      </c>
      <c r="AN346">
        <v>35.508013823529403</v>
      </c>
      <c r="AO346">
        <v>8.5327363615412118E-5</v>
      </c>
      <c r="AP346">
        <v>92.771630971899214</v>
      </c>
      <c r="AQ346">
        <v>0</v>
      </c>
      <c r="AR346">
        <v>0</v>
      </c>
      <c r="AS346">
        <f t="shared" si="197"/>
        <v>1</v>
      </c>
      <c r="AT346">
        <f t="shared" si="198"/>
        <v>0</v>
      </c>
      <c r="AU346">
        <f t="shared" si="199"/>
        <v>47246.434410554575</v>
      </c>
      <c r="AV346">
        <f t="shared" si="200"/>
        <v>1199.995714285714</v>
      </c>
      <c r="AW346">
        <f t="shared" si="201"/>
        <v>1025.9224850225676</v>
      </c>
      <c r="AX346">
        <f t="shared" si="202"/>
        <v>0.85493845753710729</v>
      </c>
      <c r="AY346">
        <f t="shared" si="203"/>
        <v>0.18843122304661694</v>
      </c>
      <c r="AZ346">
        <v>2.7</v>
      </c>
      <c r="BA346">
        <v>0.5</v>
      </c>
      <c r="BB346" t="s">
        <v>355</v>
      </c>
      <c r="BC346">
        <v>2</v>
      </c>
      <c r="BD346" t="b">
        <v>1</v>
      </c>
      <c r="BE346">
        <v>1670268560.0999999</v>
      </c>
      <c r="BF346">
        <v>2108.051428571428</v>
      </c>
      <c r="BG346">
        <v>2118.888571428572</v>
      </c>
      <c r="BH346">
        <v>35.512999999999998</v>
      </c>
      <c r="BI346">
        <v>35.204371428571427</v>
      </c>
      <c r="BJ346">
        <v>2114.158571428572</v>
      </c>
      <c r="BK346">
        <v>35.364814285714289</v>
      </c>
      <c r="BL346">
        <v>650.02114285714288</v>
      </c>
      <c r="BM346">
        <v>100.86842857142859</v>
      </c>
      <c r="BN346">
        <v>9.9854771428571437E-2</v>
      </c>
      <c r="BO346">
        <v>33.224957142857143</v>
      </c>
      <c r="BP346">
        <v>33.512457142857137</v>
      </c>
      <c r="BQ346">
        <v>999.89999999999986</v>
      </c>
      <c r="BR346">
        <v>0</v>
      </c>
      <c r="BS346">
        <v>0</v>
      </c>
      <c r="BT346">
        <v>9015.5357142857138</v>
      </c>
      <c r="BU346">
        <v>0</v>
      </c>
      <c r="BV346">
        <v>87.890557142857133</v>
      </c>
      <c r="BW346">
        <v>-10.833814285714279</v>
      </c>
      <c r="BX346">
        <v>2185.6714285714279</v>
      </c>
      <c r="BY346">
        <v>2196.2028571428568</v>
      </c>
      <c r="BZ346">
        <v>0.30861614285714278</v>
      </c>
      <c r="CA346">
        <v>2118.888571428572</v>
      </c>
      <c r="CB346">
        <v>35.204371428571427</v>
      </c>
      <c r="CC346">
        <v>3.5821385714285712</v>
      </c>
      <c r="CD346">
        <v>3.5510100000000002</v>
      </c>
      <c r="CE346">
        <v>27.01417142857143</v>
      </c>
      <c r="CF346">
        <v>26.86561428571428</v>
      </c>
      <c r="CG346">
        <v>1199.995714285714</v>
      </c>
      <c r="CH346">
        <v>0.49996900000000011</v>
      </c>
      <c r="CI346">
        <v>0.500031</v>
      </c>
      <c r="CJ346">
        <v>0</v>
      </c>
      <c r="CK346">
        <v>970.42942857142862</v>
      </c>
      <c r="CL346">
        <v>4.9990899999999998</v>
      </c>
      <c r="CM346">
        <v>10232.485714285711</v>
      </c>
      <c r="CN346">
        <v>9557.7257142857143</v>
      </c>
      <c r="CO346">
        <v>43.625</v>
      </c>
      <c r="CP346">
        <v>45.232000000000014</v>
      </c>
      <c r="CQ346">
        <v>44.436999999999998</v>
      </c>
      <c r="CR346">
        <v>44.25</v>
      </c>
      <c r="CS346">
        <v>44.875</v>
      </c>
      <c r="CT346">
        <v>597.46</v>
      </c>
      <c r="CU346">
        <v>597.53571428571411</v>
      </c>
      <c r="CV346">
        <v>0</v>
      </c>
      <c r="CW346">
        <v>1670268581</v>
      </c>
      <c r="CX346">
        <v>0</v>
      </c>
      <c r="CY346">
        <v>1670266866.0999999</v>
      </c>
      <c r="CZ346" t="s">
        <v>356</v>
      </c>
      <c r="DA346">
        <v>1670266861.5999999</v>
      </c>
      <c r="DB346">
        <v>1670266866.0999999</v>
      </c>
      <c r="DC346">
        <v>4</v>
      </c>
      <c r="DD346">
        <v>8.4000000000000005E-2</v>
      </c>
      <c r="DE346">
        <v>1.7999999999999999E-2</v>
      </c>
      <c r="DF346">
        <v>-3.9009999999999998</v>
      </c>
      <c r="DG346">
        <v>0.14799999999999999</v>
      </c>
      <c r="DH346">
        <v>415</v>
      </c>
      <c r="DI346">
        <v>36</v>
      </c>
      <c r="DJ346">
        <v>0.66</v>
      </c>
      <c r="DK346">
        <v>0.36</v>
      </c>
      <c r="DL346">
        <v>-10.863049999999999</v>
      </c>
      <c r="DM346">
        <v>9.5295309568466949E-2</v>
      </c>
      <c r="DN346">
        <v>3.5366396480274891E-2</v>
      </c>
      <c r="DO346">
        <v>1</v>
      </c>
      <c r="DP346">
        <v>0.26573827500000002</v>
      </c>
      <c r="DQ346">
        <v>0.16929020262664149</v>
      </c>
      <c r="DR346">
        <v>1.8948412934844311E-2</v>
      </c>
      <c r="DS346">
        <v>0</v>
      </c>
      <c r="DT346">
        <v>0</v>
      </c>
      <c r="DU346">
        <v>0</v>
      </c>
      <c r="DV346">
        <v>0</v>
      </c>
      <c r="DW346">
        <v>-1</v>
      </c>
      <c r="DX346">
        <v>1</v>
      </c>
      <c r="DY346">
        <v>2</v>
      </c>
      <c r="DZ346" t="s">
        <v>357</v>
      </c>
      <c r="EA346">
        <v>3.2961</v>
      </c>
      <c r="EB346">
        <v>2.6252499999999999</v>
      </c>
      <c r="EC346">
        <v>0.29109000000000002</v>
      </c>
      <c r="ED346">
        <v>0.28979199999999999</v>
      </c>
      <c r="EE346">
        <v>0.14300299999999999</v>
      </c>
      <c r="EF346">
        <v>0.140539</v>
      </c>
      <c r="EG346">
        <v>21431.1</v>
      </c>
      <c r="EH346">
        <v>21851</v>
      </c>
      <c r="EI346">
        <v>28149.599999999999</v>
      </c>
      <c r="EJ346">
        <v>29638.9</v>
      </c>
      <c r="EK346">
        <v>33203.300000000003</v>
      </c>
      <c r="EL346">
        <v>35365.300000000003</v>
      </c>
      <c r="EM346">
        <v>39729.300000000003</v>
      </c>
      <c r="EN346">
        <v>42351.199999999997</v>
      </c>
      <c r="EO346">
        <v>2.2271200000000002</v>
      </c>
      <c r="EP346">
        <v>2.1680299999999999</v>
      </c>
      <c r="EQ346">
        <v>0.124387</v>
      </c>
      <c r="ER346">
        <v>0</v>
      </c>
      <c r="ES346">
        <v>31.491499999999998</v>
      </c>
      <c r="ET346">
        <v>999.9</v>
      </c>
      <c r="EU346">
        <v>68</v>
      </c>
      <c r="EV346">
        <v>36.799999999999997</v>
      </c>
      <c r="EW346">
        <v>42.045499999999997</v>
      </c>
      <c r="EX346">
        <v>57.594900000000003</v>
      </c>
      <c r="EY346">
        <v>-2.62019</v>
      </c>
      <c r="EZ346">
        <v>2</v>
      </c>
      <c r="FA346">
        <v>0.49904999999999999</v>
      </c>
      <c r="FB346">
        <v>0.47378300000000001</v>
      </c>
      <c r="FC346">
        <v>20.2714</v>
      </c>
      <c r="FD346">
        <v>5.2193899999999998</v>
      </c>
      <c r="FE346">
        <v>12.0047</v>
      </c>
      <c r="FF346">
        <v>4.9868499999999996</v>
      </c>
      <c r="FG346">
        <v>3.2845</v>
      </c>
      <c r="FH346">
        <v>9999</v>
      </c>
      <c r="FI346">
        <v>9999</v>
      </c>
      <c r="FJ346">
        <v>9999</v>
      </c>
      <c r="FK346">
        <v>999.9</v>
      </c>
      <c r="FL346">
        <v>1.86582</v>
      </c>
      <c r="FM346">
        <v>1.86222</v>
      </c>
      <c r="FN346">
        <v>1.8642700000000001</v>
      </c>
      <c r="FO346">
        <v>1.8603499999999999</v>
      </c>
      <c r="FP346">
        <v>1.8610500000000001</v>
      </c>
      <c r="FQ346">
        <v>1.8602000000000001</v>
      </c>
      <c r="FR346">
        <v>1.86188</v>
      </c>
      <c r="FS346">
        <v>1.85839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-6.1</v>
      </c>
      <c r="GH346">
        <v>0.1482</v>
      </c>
      <c r="GI346">
        <v>-2.9546745296188361</v>
      </c>
      <c r="GJ346">
        <v>-2.737337881603403E-3</v>
      </c>
      <c r="GK346">
        <v>1.2769921614711079E-6</v>
      </c>
      <c r="GL346">
        <v>-3.2469241445839119E-10</v>
      </c>
      <c r="GM346">
        <v>0.14817000000000749</v>
      </c>
      <c r="GN346">
        <v>0</v>
      </c>
      <c r="GO346">
        <v>0</v>
      </c>
      <c r="GP346">
        <v>0</v>
      </c>
      <c r="GQ346">
        <v>4</v>
      </c>
      <c r="GR346">
        <v>2074</v>
      </c>
      <c r="GS346">
        <v>4</v>
      </c>
      <c r="GT346">
        <v>30</v>
      </c>
      <c r="GU346">
        <v>28.3</v>
      </c>
      <c r="GV346">
        <v>28.3</v>
      </c>
      <c r="GW346">
        <v>4.99756</v>
      </c>
      <c r="GX346">
        <v>2.4230999999999998</v>
      </c>
      <c r="GY346">
        <v>2.04834</v>
      </c>
      <c r="GZ346">
        <v>2.6074199999999998</v>
      </c>
      <c r="HA346">
        <v>2.1972700000000001</v>
      </c>
      <c r="HB346">
        <v>2.34253</v>
      </c>
      <c r="HC346">
        <v>40.323700000000002</v>
      </c>
      <c r="HD346">
        <v>16.005800000000001</v>
      </c>
      <c r="HE346">
        <v>18</v>
      </c>
      <c r="HF346">
        <v>712.81100000000004</v>
      </c>
      <c r="HG346">
        <v>738.11599999999999</v>
      </c>
      <c r="HH346">
        <v>31.000599999999999</v>
      </c>
      <c r="HI346">
        <v>33.679299999999998</v>
      </c>
      <c r="HJ346">
        <v>29.9999</v>
      </c>
      <c r="HK346">
        <v>33.589300000000001</v>
      </c>
      <c r="HL346">
        <v>33.583500000000001</v>
      </c>
      <c r="HM346">
        <v>100</v>
      </c>
      <c r="HN346">
        <v>24.069199999999999</v>
      </c>
      <c r="HO346">
        <v>76.302899999999994</v>
      </c>
      <c r="HP346">
        <v>31</v>
      </c>
      <c r="HQ346">
        <v>2206.9499999999998</v>
      </c>
      <c r="HR346">
        <v>35.152700000000003</v>
      </c>
      <c r="HS346">
        <v>99.183899999999994</v>
      </c>
      <c r="HT346">
        <v>98.221199999999996</v>
      </c>
    </row>
    <row r="347" spans="1:228" x14ac:dyDescent="0.2">
      <c r="A347">
        <v>332</v>
      </c>
      <c r="B347">
        <v>1670268566.0999999</v>
      </c>
      <c r="C347">
        <v>1321.5</v>
      </c>
      <c r="D347" t="s">
        <v>1023</v>
      </c>
      <c r="E347" t="s">
        <v>1024</v>
      </c>
      <c r="F347">
        <v>4</v>
      </c>
      <c r="G347">
        <v>1670268563.7874999</v>
      </c>
      <c r="H347">
        <f t="shared" si="170"/>
        <v>7.3502904571469407E-4</v>
      </c>
      <c r="I347">
        <f t="shared" si="171"/>
        <v>0.73502904571469407</v>
      </c>
      <c r="J347">
        <f t="shared" si="172"/>
        <v>24.696451028411051</v>
      </c>
      <c r="K347">
        <f t="shared" si="173"/>
        <v>2107.9937500000001</v>
      </c>
      <c r="L347">
        <f t="shared" si="174"/>
        <v>1165.269645600833</v>
      </c>
      <c r="M347">
        <f t="shared" si="175"/>
        <v>117.65475524479417</v>
      </c>
      <c r="N347">
        <f t="shared" si="176"/>
        <v>212.83956863557088</v>
      </c>
      <c r="O347">
        <f t="shared" si="177"/>
        <v>4.4208539662398287E-2</v>
      </c>
      <c r="P347">
        <f t="shared" si="178"/>
        <v>3.6694677651542302</v>
      </c>
      <c r="Q347">
        <f t="shared" si="179"/>
        <v>4.3914768059131408E-2</v>
      </c>
      <c r="R347">
        <f t="shared" si="180"/>
        <v>2.7472961328318175E-2</v>
      </c>
      <c r="S347">
        <f t="shared" si="181"/>
        <v>226.11590623647922</v>
      </c>
      <c r="T347">
        <f t="shared" si="182"/>
        <v>34.149933013656806</v>
      </c>
      <c r="U347">
        <f t="shared" si="183"/>
        <v>33.514137499999997</v>
      </c>
      <c r="V347">
        <f t="shared" si="184"/>
        <v>5.1999015822954169</v>
      </c>
      <c r="W347">
        <f t="shared" si="185"/>
        <v>70.025877000306167</v>
      </c>
      <c r="X347">
        <f t="shared" si="186"/>
        <v>3.5834457046949115</v>
      </c>
      <c r="Y347">
        <f t="shared" si="187"/>
        <v>5.1173164238689131</v>
      </c>
      <c r="Z347">
        <f t="shared" si="188"/>
        <v>1.6164558776005054</v>
      </c>
      <c r="AA347">
        <f t="shared" si="189"/>
        <v>-32.41478091601801</v>
      </c>
      <c r="AB347">
        <f t="shared" si="190"/>
        <v>-56.519558496481743</v>
      </c>
      <c r="AC347">
        <f t="shared" si="191"/>
        <v>-3.5403905345390871</v>
      </c>
      <c r="AD347">
        <f t="shared" si="192"/>
        <v>133.64117628944038</v>
      </c>
      <c r="AE347">
        <f t="shared" si="193"/>
        <v>24.372047464582625</v>
      </c>
      <c r="AF347">
        <f t="shared" si="194"/>
        <v>0.82214227582564103</v>
      </c>
      <c r="AG347">
        <f t="shared" si="195"/>
        <v>24.696451028411051</v>
      </c>
      <c r="AH347">
        <v>2196.0423915276469</v>
      </c>
      <c r="AI347">
        <v>2185.5135757575758</v>
      </c>
      <c r="AJ347">
        <v>-2.641211811614488E-2</v>
      </c>
      <c r="AK347">
        <v>64.412612484880171</v>
      </c>
      <c r="AL347">
        <f t="shared" si="196"/>
        <v>0.73502904571469407</v>
      </c>
      <c r="AM347">
        <v>35.18196102449933</v>
      </c>
      <c r="AN347">
        <v>35.4778288235294</v>
      </c>
      <c r="AO347">
        <v>-2.4377959443172421E-4</v>
      </c>
      <c r="AP347">
        <v>92.771630971899214</v>
      </c>
      <c r="AQ347">
        <v>0</v>
      </c>
      <c r="AR347">
        <v>0</v>
      </c>
      <c r="AS347">
        <f t="shared" si="197"/>
        <v>1</v>
      </c>
      <c r="AT347">
        <f t="shared" si="198"/>
        <v>0</v>
      </c>
      <c r="AU347">
        <f t="shared" si="199"/>
        <v>47104.117420372786</v>
      </c>
      <c r="AV347">
        <f t="shared" si="200"/>
        <v>1199.99125</v>
      </c>
      <c r="AW347">
        <f t="shared" si="201"/>
        <v>1025.9187135940308</v>
      </c>
      <c r="AX347">
        <f t="shared" si="202"/>
        <v>0.85493849525488685</v>
      </c>
      <c r="AY347">
        <f t="shared" si="203"/>
        <v>0.18843129584193152</v>
      </c>
      <c r="AZ347">
        <v>2.7</v>
      </c>
      <c r="BA347">
        <v>0.5</v>
      </c>
      <c r="BB347" t="s">
        <v>355</v>
      </c>
      <c r="BC347">
        <v>2</v>
      </c>
      <c r="BD347" t="b">
        <v>1</v>
      </c>
      <c r="BE347">
        <v>1670268563.7874999</v>
      </c>
      <c r="BF347">
        <v>2107.9937500000001</v>
      </c>
      <c r="BG347">
        <v>2118.8375000000001</v>
      </c>
      <c r="BH347">
        <v>35.490962499999988</v>
      </c>
      <c r="BI347">
        <v>35.161574999999999</v>
      </c>
      <c r="BJ347">
        <v>2114.0949999999998</v>
      </c>
      <c r="BK347">
        <v>35.342775000000003</v>
      </c>
      <c r="BL347">
        <v>649.99487499999998</v>
      </c>
      <c r="BM347">
        <v>100.86775</v>
      </c>
      <c r="BN347">
        <v>0.10008666250000001</v>
      </c>
      <c r="BO347">
        <v>33.228437499999998</v>
      </c>
      <c r="BP347">
        <v>33.514137499999997</v>
      </c>
      <c r="BQ347">
        <v>999.9</v>
      </c>
      <c r="BR347">
        <v>0</v>
      </c>
      <c r="BS347">
        <v>0</v>
      </c>
      <c r="BT347">
        <v>8988.125</v>
      </c>
      <c r="BU347">
        <v>0</v>
      </c>
      <c r="BV347">
        <v>88.203474999999997</v>
      </c>
      <c r="BW347">
        <v>-10.8432</v>
      </c>
      <c r="BX347">
        <v>2185.5637499999998</v>
      </c>
      <c r="BY347">
        <v>2196.05375</v>
      </c>
      <c r="BZ347">
        <v>0.32936900000000002</v>
      </c>
      <c r="CA347">
        <v>2118.8375000000001</v>
      </c>
      <c r="CB347">
        <v>35.161574999999999</v>
      </c>
      <c r="CC347">
        <v>3.5798987499999999</v>
      </c>
      <c r="CD347">
        <v>3.5466774999999999</v>
      </c>
      <c r="CE347">
        <v>27.003525</v>
      </c>
      <c r="CF347">
        <v>26.844837500000001</v>
      </c>
      <c r="CG347">
        <v>1199.99125</v>
      </c>
      <c r="CH347">
        <v>0.499969</v>
      </c>
      <c r="CI347">
        <v>0.500031</v>
      </c>
      <c r="CJ347">
        <v>0</v>
      </c>
      <c r="CK347">
        <v>969.96287499999994</v>
      </c>
      <c r="CL347">
        <v>4.9990899999999998</v>
      </c>
      <c r="CM347">
        <v>10229.2875</v>
      </c>
      <c r="CN347">
        <v>9557.6787500000009</v>
      </c>
      <c r="CO347">
        <v>43.625</v>
      </c>
      <c r="CP347">
        <v>45.226374999999997</v>
      </c>
      <c r="CQ347">
        <v>44.436999999999998</v>
      </c>
      <c r="CR347">
        <v>44.25</v>
      </c>
      <c r="CS347">
        <v>44.875</v>
      </c>
      <c r="CT347">
        <v>597.45624999999995</v>
      </c>
      <c r="CU347">
        <v>597.53499999999997</v>
      </c>
      <c r="CV347">
        <v>0</v>
      </c>
      <c r="CW347">
        <v>1670268585.2</v>
      </c>
      <c r="CX347">
        <v>0</v>
      </c>
      <c r="CY347">
        <v>1670266866.0999999</v>
      </c>
      <c r="CZ347" t="s">
        <v>356</v>
      </c>
      <c r="DA347">
        <v>1670266861.5999999</v>
      </c>
      <c r="DB347">
        <v>1670266866.0999999</v>
      </c>
      <c r="DC347">
        <v>4</v>
      </c>
      <c r="DD347">
        <v>8.4000000000000005E-2</v>
      </c>
      <c r="DE347">
        <v>1.7999999999999999E-2</v>
      </c>
      <c r="DF347">
        <v>-3.9009999999999998</v>
      </c>
      <c r="DG347">
        <v>0.14799999999999999</v>
      </c>
      <c r="DH347">
        <v>415</v>
      </c>
      <c r="DI347">
        <v>36</v>
      </c>
      <c r="DJ347">
        <v>0.66</v>
      </c>
      <c r="DK347">
        <v>0.36</v>
      </c>
      <c r="DL347">
        <v>-10.850272500000001</v>
      </c>
      <c r="DM347">
        <v>-8.0724202626559216E-3</v>
      </c>
      <c r="DN347">
        <v>3.4197068496436937E-2</v>
      </c>
      <c r="DO347">
        <v>1</v>
      </c>
      <c r="DP347">
        <v>0.28254982499999998</v>
      </c>
      <c r="DQ347">
        <v>0.2721369568480303</v>
      </c>
      <c r="DR347">
        <v>2.910709447616466E-2</v>
      </c>
      <c r="DS347">
        <v>0</v>
      </c>
      <c r="DT347">
        <v>0</v>
      </c>
      <c r="DU347">
        <v>0</v>
      </c>
      <c r="DV347">
        <v>0</v>
      </c>
      <c r="DW347">
        <v>-1</v>
      </c>
      <c r="DX347">
        <v>1</v>
      </c>
      <c r="DY347">
        <v>2</v>
      </c>
      <c r="DZ347" t="s">
        <v>357</v>
      </c>
      <c r="EA347">
        <v>3.2962099999999999</v>
      </c>
      <c r="EB347">
        <v>2.6253199999999999</v>
      </c>
      <c r="EC347">
        <v>0.29108800000000001</v>
      </c>
      <c r="ED347">
        <v>0.28978700000000002</v>
      </c>
      <c r="EE347">
        <v>0.14293600000000001</v>
      </c>
      <c r="EF347">
        <v>0.14050499999999999</v>
      </c>
      <c r="EG347">
        <v>21431.200000000001</v>
      </c>
      <c r="EH347">
        <v>21851.200000000001</v>
      </c>
      <c r="EI347">
        <v>28149.8</v>
      </c>
      <c r="EJ347">
        <v>29638.799999999999</v>
      </c>
      <c r="EK347">
        <v>33205.800000000003</v>
      </c>
      <c r="EL347">
        <v>35367.1</v>
      </c>
      <c r="EM347">
        <v>39729.199999999997</v>
      </c>
      <c r="EN347">
        <v>42351.7</v>
      </c>
      <c r="EO347">
        <v>2.2273200000000002</v>
      </c>
      <c r="EP347">
        <v>2.1678500000000001</v>
      </c>
      <c r="EQ347">
        <v>0.12490900000000001</v>
      </c>
      <c r="ER347">
        <v>0</v>
      </c>
      <c r="ES347">
        <v>31.501899999999999</v>
      </c>
      <c r="ET347">
        <v>999.9</v>
      </c>
      <c r="EU347">
        <v>68</v>
      </c>
      <c r="EV347">
        <v>36.799999999999997</v>
      </c>
      <c r="EW347">
        <v>42.040399999999998</v>
      </c>
      <c r="EX347">
        <v>57.294899999999998</v>
      </c>
      <c r="EY347">
        <v>-2.61619</v>
      </c>
      <c r="EZ347">
        <v>2</v>
      </c>
      <c r="FA347">
        <v>0.49885699999999999</v>
      </c>
      <c r="FB347">
        <v>0.47616599999999998</v>
      </c>
      <c r="FC347">
        <v>20.2713</v>
      </c>
      <c r="FD347">
        <v>5.2192400000000001</v>
      </c>
      <c r="FE347">
        <v>12.0046</v>
      </c>
      <c r="FF347">
        <v>4.9870000000000001</v>
      </c>
      <c r="FG347">
        <v>3.2845</v>
      </c>
      <c r="FH347">
        <v>9999</v>
      </c>
      <c r="FI347">
        <v>9999</v>
      </c>
      <c r="FJ347">
        <v>9999</v>
      </c>
      <c r="FK347">
        <v>999.9</v>
      </c>
      <c r="FL347">
        <v>1.8658300000000001</v>
      </c>
      <c r="FM347">
        <v>1.86222</v>
      </c>
      <c r="FN347">
        <v>1.86426</v>
      </c>
      <c r="FO347">
        <v>1.8603499999999999</v>
      </c>
      <c r="FP347">
        <v>1.86107</v>
      </c>
      <c r="FQ347">
        <v>1.86019</v>
      </c>
      <c r="FR347">
        <v>1.86188</v>
      </c>
      <c r="FS347">
        <v>1.8583799999999999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-6.1</v>
      </c>
      <c r="GH347">
        <v>0.1482</v>
      </c>
      <c r="GI347">
        <v>-2.9546745296188361</v>
      </c>
      <c r="GJ347">
        <v>-2.737337881603403E-3</v>
      </c>
      <c r="GK347">
        <v>1.2769921614711079E-6</v>
      </c>
      <c r="GL347">
        <v>-3.2469241445839119E-10</v>
      </c>
      <c r="GM347">
        <v>0.14817000000000749</v>
      </c>
      <c r="GN347">
        <v>0</v>
      </c>
      <c r="GO347">
        <v>0</v>
      </c>
      <c r="GP347">
        <v>0</v>
      </c>
      <c r="GQ347">
        <v>4</v>
      </c>
      <c r="GR347">
        <v>2074</v>
      </c>
      <c r="GS347">
        <v>4</v>
      </c>
      <c r="GT347">
        <v>30</v>
      </c>
      <c r="GU347">
        <v>28.4</v>
      </c>
      <c r="GV347">
        <v>28.3</v>
      </c>
      <c r="GW347">
        <v>4.99756</v>
      </c>
      <c r="GX347">
        <v>2.4133300000000002</v>
      </c>
      <c r="GY347">
        <v>2.04834</v>
      </c>
      <c r="GZ347">
        <v>2.6061999999999999</v>
      </c>
      <c r="HA347">
        <v>2.1972700000000001</v>
      </c>
      <c r="HB347">
        <v>2.3535200000000001</v>
      </c>
      <c r="HC347">
        <v>40.323700000000002</v>
      </c>
      <c r="HD347">
        <v>16.014600000000002</v>
      </c>
      <c r="HE347">
        <v>18</v>
      </c>
      <c r="HF347">
        <v>712.971</v>
      </c>
      <c r="HG347">
        <v>737.93299999999999</v>
      </c>
      <c r="HH347">
        <v>31.000699999999998</v>
      </c>
      <c r="HI347">
        <v>33.677799999999998</v>
      </c>
      <c r="HJ347">
        <v>30</v>
      </c>
      <c r="HK347">
        <v>33.588500000000003</v>
      </c>
      <c r="HL347">
        <v>33.5822</v>
      </c>
      <c r="HM347">
        <v>100</v>
      </c>
      <c r="HN347">
        <v>24.069199999999999</v>
      </c>
      <c r="HO347">
        <v>76.302899999999994</v>
      </c>
      <c r="HP347">
        <v>31</v>
      </c>
      <c r="HQ347">
        <v>2213.63</v>
      </c>
      <c r="HR347">
        <v>35.1599</v>
      </c>
      <c r="HS347">
        <v>99.183999999999997</v>
      </c>
      <c r="HT347">
        <v>98.221900000000005</v>
      </c>
    </row>
    <row r="348" spans="1:228" x14ac:dyDescent="0.2">
      <c r="A348">
        <v>333</v>
      </c>
      <c r="B348">
        <v>1670268570.0999999</v>
      </c>
      <c r="C348">
        <v>1325.5</v>
      </c>
      <c r="D348" t="s">
        <v>1025</v>
      </c>
      <c r="E348" t="s">
        <v>1026</v>
      </c>
      <c r="F348">
        <v>4</v>
      </c>
      <c r="G348">
        <v>1670268568.0999999</v>
      </c>
      <c r="H348">
        <f t="shared" si="170"/>
        <v>6.7334848470479935E-4</v>
      </c>
      <c r="I348">
        <f t="shared" si="171"/>
        <v>0.67334848470479935</v>
      </c>
      <c r="J348">
        <f t="shared" si="172"/>
        <v>23.506916980585224</v>
      </c>
      <c r="K348">
        <f t="shared" si="173"/>
        <v>2108.17</v>
      </c>
      <c r="L348">
        <f t="shared" si="174"/>
        <v>1126.7857969000543</v>
      </c>
      <c r="M348">
        <f t="shared" si="175"/>
        <v>113.76893379780574</v>
      </c>
      <c r="N348">
        <f t="shared" si="176"/>
        <v>212.8570078042919</v>
      </c>
      <c r="O348">
        <f t="shared" si="177"/>
        <v>4.0309389401506329E-2</v>
      </c>
      <c r="P348">
        <f t="shared" si="178"/>
        <v>3.6735767116276099</v>
      </c>
      <c r="Q348">
        <f t="shared" si="179"/>
        <v>4.0065270246562382E-2</v>
      </c>
      <c r="R348">
        <f t="shared" si="180"/>
        <v>2.5062603611162013E-2</v>
      </c>
      <c r="S348">
        <f t="shared" si="181"/>
        <v>226.11804823644493</v>
      </c>
      <c r="T348">
        <f t="shared" si="182"/>
        <v>34.166531323498049</v>
      </c>
      <c r="U348">
        <f t="shared" si="183"/>
        <v>33.528914285714293</v>
      </c>
      <c r="V348">
        <f t="shared" si="184"/>
        <v>5.2042043459835288</v>
      </c>
      <c r="W348">
        <f t="shared" si="185"/>
        <v>69.962575434987855</v>
      </c>
      <c r="X348">
        <f t="shared" si="186"/>
        <v>3.5811371007845638</v>
      </c>
      <c r="Y348">
        <f t="shared" si="187"/>
        <v>5.1186467600986267</v>
      </c>
      <c r="Z348">
        <f t="shared" si="188"/>
        <v>1.6230672451989649</v>
      </c>
      <c r="AA348">
        <f t="shared" si="189"/>
        <v>-29.694668175481652</v>
      </c>
      <c r="AB348">
        <f t="shared" si="190"/>
        <v>-58.591638710409327</v>
      </c>
      <c r="AC348">
        <f t="shared" si="191"/>
        <v>-3.666429158494771</v>
      </c>
      <c r="AD348">
        <f t="shared" si="192"/>
        <v>134.16531219205922</v>
      </c>
      <c r="AE348">
        <f t="shared" si="193"/>
        <v>24.058946681532312</v>
      </c>
      <c r="AF348">
        <f t="shared" si="194"/>
        <v>0.78685414200332104</v>
      </c>
      <c r="AG348">
        <f t="shared" si="195"/>
        <v>23.506916980585224</v>
      </c>
      <c r="AH348">
        <v>2196.0292095088898</v>
      </c>
      <c r="AI348">
        <v>2185.7493333333318</v>
      </c>
      <c r="AJ348">
        <v>4.0678093291556208E-2</v>
      </c>
      <c r="AK348">
        <v>64.412612484880171</v>
      </c>
      <c r="AL348">
        <f t="shared" si="196"/>
        <v>0.67334848470479935</v>
      </c>
      <c r="AM348">
        <v>35.157094810995503</v>
      </c>
      <c r="AN348">
        <v>35.460999705882351</v>
      </c>
      <c r="AO348">
        <v>-6.0374793907525086E-3</v>
      </c>
      <c r="AP348">
        <v>92.771630971899214</v>
      </c>
      <c r="AQ348">
        <v>0</v>
      </c>
      <c r="AR348">
        <v>0</v>
      </c>
      <c r="AS348">
        <f t="shared" si="197"/>
        <v>1</v>
      </c>
      <c r="AT348">
        <f t="shared" si="198"/>
        <v>0</v>
      </c>
      <c r="AU348">
        <f t="shared" si="199"/>
        <v>47176.733413769267</v>
      </c>
      <c r="AV348">
        <f t="shared" si="200"/>
        <v>1200.002857142857</v>
      </c>
      <c r="AW348">
        <f t="shared" si="201"/>
        <v>1025.9286135940126</v>
      </c>
      <c r="AX348">
        <f t="shared" si="202"/>
        <v>0.8549384757605446</v>
      </c>
      <c r="AY348">
        <f t="shared" si="203"/>
        <v>0.18843125821785123</v>
      </c>
      <c r="AZ348">
        <v>2.7</v>
      </c>
      <c r="BA348">
        <v>0.5</v>
      </c>
      <c r="BB348" t="s">
        <v>355</v>
      </c>
      <c r="BC348">
        <v>2</v>
      </c>
      <c r="BD348" t="b">
        <v>1</v>
      </c>
      <c r="BE348">
        <v>1670268568.0999999</v>
      </c>
      <c r="BF348">
        <v>2108.17</v>
      </c>
      <c r="BG348">
        <v>2118.8528571428569</v>
      </c>
      <c r="BH348">
        <v>35.468157142857137</v>
      </c>
      <c r="BI348">
        <v>35.152900000000002</v>
      </c>
      <c r="BJ348">
        <v>2114.272857142857</v>
      </c>
      <c r="BK348">
        <v>35.319985714285707</v>
      </c>
      <c r="BL348">
        <v>649.99442857142856</v>
      </c>
      <c r="BM348">
        <v>100.8678571428571</v>
      </c>
      <c r="BN348">
        <v>9.9810457142857148E-2</v>
      </c>
      <c r="BO348">
        <v>33.233071428571428</v>
      </c>
      <c r="BP348">
        <v>33.528914285714293</v>
      </c>
      <c r="BQ348">
        <v>999.89999999999986</v>
      </c>
      <c r="BR348">
        <v>0</v>
      </c>
      <c r="BS348">
        <v>0</v>
      </c>
      <c r="BT348">
        <v>9002.3214285714294</v>
      </c>
      <c r="BU348">
        <v>0</v>
      </c>
      <c r="BV348">
        <v>88.599585714285695</v>
      </c>
      <c r="BW348">
        <v>-10.68291428571429</v>
      </c>
      <c r="BX348">
        <v>2185.6914285714279</v>
      </c>
      <c r="BY348">
        <v>2196.0528571428572</v>
      </c>
      <c r="BZ348">
        <v>0.31524099999999999</v>
      </c>
      <c r="CA348">
        <v>2118.8528571428569</v>
      </c>
      <c r="CB348">
        <v>35.152900000000002</v>
      </c>
      <c r="CC348">
        <v>3.5775971428571429</v>
      </c>
      <c r="CD348">
        <v>3.5457999999999998</v>
      </c>
      <c r="CE348">
        <v>26.992571428571431</v>
      </c>
      <c r="CF348">
        <v>26.840671428571429</v>
      </c>
      <c r="CG348">
        <v>1200.002857142857</v>
      </c>
      <c r="CH348">
        <v>0.49996900000000011</v>
      </c>
      <c r="CI348">
        <v>0.500031</v>
      </c>
      <c r="CJ348">
        <v>0</v>
      </c>
      <c r="CK348">
        <v>969.79485714285715</v>
      </c>
      <c r="CL348">
        <v>4.9990899999999998</v>
      </c>
      <c r="CM348">
        <v>10225.87142857143</v>
      </c>
      <c r="CN348">
        <v>9557.7657142857151</v>
      </c>
      <c r="CO348">
        <v>43.625</v>
      </c>
      <c r="CP348">
        <v>45.213999999999999</v>
      </c>
      <c r="CQ348">
        <v>44.419285714285721</v>
      </c>
      <c r="CR348">
        <v>44.25</v>
      </c>
      <c r="CS348">
        <v>44.875</v>
      </c>
      <c r="CT348">
        <v>597.46285714285727</v>
      </c>
      <c r="CU348">
        <v>597.54</v>
      </c>
      <c r="CV348">
        <v>0</v>
      </c>
      <c r="CW348">
        <v>1670268588.8</v>
      </c>
      <c r="CX348">
        <v>0</v>
      </c>
      <c r="CY348">
        <v>1670266866.0999999</v>
      </c>
      <c r="CZ348" t="s">
        <v>356</v>
      </c>
      <c r="DA348">
        <v>1670266861.5999999</v>
      </c>
      <c r="DB348">
        <v>1670266866.0999999</v>
      </c>
      <c r="DC348">
        <v>4</v>
      </c>
      <c r="DD348">
        <v>8.4000000000000005E-2</v>
      </c>
      <c r="DE348">
        <v>1.7999999999999999E-2</v>
      </c>
      <c r="DF348">
        <v>-3.9009999999999998</v>
      </c>
      <c r="DG348">
        <v>0.14799999999999999</v>
      </c>
      <c r="DH348">
        <v>415</v>
      </c>
      <c r="DI348">
        <v>36</v>
      </c>
      <c r="DJ348">
        <v>0.66</v>
      </c>
      <c r="DK348">
        <v>0.36</v>
      </c>
      <c r="DL348">
        <v>-10.82296</v>
      </c>
      <c r="DM348">
        <v>0.38737711069418118</v>
      </c>
      <c r="DN348">
        <v>6.9377877597977824E-2</v>
      </c>
      <c r="DO348">
        <v>0</v>
      </c>
      <c r="DP348">
        <v>0.29489242500000001</v>
      </c>
      <c r="DQ348">
        <v>0.25595460787992441</v>
      </c>
      <c r="DR348">
        <v>2.833764500261755E-2</v>
      </c>
      <c r="DS348">
        <v>0</v>
      </c>
      <c r="DT348">
        <v>0</v>
      </c>
      <c r="DU348">
        <v>0</v>
      </c>
      <c r="DV348">
        <v>0</v>
      </c>
      <c r="DW348">
        <v>-1</v>
      </c>
      <c r="DX348">
        <v>0</v>
      </c>
      <c r="DY348">
        <v>2</v>
      </c>
      <c r="DZ348" t="s">
        <v>365</v>
      </c>
      <c r="EA348">
        <v>3.2960799999999999</v>
      </c>
      <c r="EB348">
        <v>2.6251799999999998</v>
      </c>
      <c r="EC348">
        <v>0.29109800000000002</v>
      </c>
      <c r="ED348">
        <v>0.289796</v>
      </c>
      <c r="EE348">
        <v>0.14288000000000001</v>
      </c>
      <c r="EF348">
        <v>0.140486</v>
      </c>
      <c r="EG348">
        <v>21430.400000000001</v>
      </c>
      <c r="EH348">
        <v>21851.3</v>
      </c>
      <c r="EI348">
        <v>28149</v>
      </c>
      <c r="EJ348">
        <v>29639.3</v>
      </c>
      <c r="EK348">
        <v>33207.4</v>
      </c>
      <c r="EL348">
        <v>35368.400000000001</v>
      </c>
      <c r="EM348">
        <v>39728.5</v>
      </c>
      <c r="EN348">
        <v>42352.3</v>
      </c>
      <c r="EO348">
        <v>2.2273000000000001</v>
      </c>
      <c r="EP348">
        <v>2.1680999999999999</v>
      </c>
      <c r="EQ348">
        <v>0.124574</v>
      </c>
      <c r="ER348">
        <v>0</v>
      </c>
      <c r="ES348">
        <v>31.5107</v>
      </c>
      <c r="ET348">
        <v>999.9</v>
      </c>
      <c r="EU348">
        <v>68</v>
      </c>
      <c r="EV348">
        <v>36.799999999999997</v>
      </c>
      <c r="EW348">
        <v>42.040199999999999</v>
      </c>
      <c r="EX348">
        <v>57.234900000000003</v>
      </c>
      <c r="EY348">
        <v>-2.4839699999999998</v>
      </c>
      <c r="EZ348">
        <v>2</v>
      </c>
      <c r="FA348">
        <v>0.49890499999999999</v>
      </c>
      <c r="FB348">
        <v>0.47915799999999997</v>
      </c>
      <c r="FC348">
        <v>20.2714</v>
      </c>
      <c r="FD348">
        <v>5.2190899999999996</v>
      </c>
      <c r="FE348">
        <v>12.0044</v>
      </c>
      <c r="FF348">
        <v>4.9861000000000004</v>
      </c>
      <c r="FG348">
        <v>3.2845</v>
      </c>
      <c r="FH348">
        <v>9999</v>
      </c>
      <c r="FI348">
        <v>9999</v>
      </c>
      <c r="FJ348">
        <v>9999</v>
      </c>
      <c r="FK348">
        <v>999.9</v>
      </c>
      <c r="FL348">
        <v>1.8658300000000001</v>
      </c>
      <c r="FM348">
        <v>1.86222</v>
      </c>
      <c r="FN348">
        <v>1.8642700000000001</v>
      </c>
      <c r="FO348">
        <v>1.8603499999999999</v>
      </c>
      <c r="FP348">
        <v>1.8610500000000001</v>
      </c>
      <c r="FQ348">
        <v>1.86019</v>
      </c>
      <c r="FR348">
        <v>1.8618699999999999</v>
      </c>
      <c r="FS348">
        <v>1.85839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-6.1</v>
      </c>
      <c r="GH348">
        <v>0.1482</v>
      </c>
      <c r="GI348">
        <v>-2.9546745296188361</v>
      </c>
      <c r="GJ348">
        <v>-2.737337881603403E-3</v>
      </c>
      <c r="GK348">
        <v>1.2769921614711079E-6</v>
      </c>
      <c r="GL348">
        <v>-3.2469241445839119E-10</v>
      </c>
      <c r="GM348">
        <v>0.14817000000000749</v>
      </c>
      <c r="GN348">
        <v>0</v>
      </c>
      <c r="GO348">
        <v>0</v>
      </c>
      <c r="GP348">
        <v>0</v>
      </c>
      <c r="GQ348">
        <v>4</v>
      </c>
      <c r="GR348">
        <v>2074</v>
      </c>
      <c r="GS348">
        <v>4</v>
      </c>
      <c r="GT348">
        <v>30</v>
      </c>
      <c r="GU348">
        <v>28.5</v>
      </c>
      <c r="GV348">
        <v>28.4</v>
      </c>
      <c r="GW348">
        <v>4.99756</v>
      </c>
      <c r="GX348">
        <v>2.4194300000000002</v>
      </c>
      <c r="GY348">
        <v>2.04834</v>
      </c>
      <c r="GZ348">
        <v>2.6061999999999999</v>
      </c>
      <c r="HA348">
        <v>2.1972700000000001</v>
      </c>
      <c r="HB348">
        <v>2.34863</v>
      </c>
      <c r="HC348">
        <v>40.323700000000002</v>
      </c>
      <c r="HD348">
        <v>16.014600000000002</v>
      </c>
      <c r="HE348">
        <v>18</v>
      </c>
      <c r="HF348">
        <v>712.92499999999995</v>
      </c>
      <c r="HG348">
        <v>738.15099999999995</v>
      </c>
      <c r="HH348">
        <v>31.000800000000002</v>
      </c>
      <c r="HI348">
        <v>33.6755</v>
      </c>
      <c r="HJ348">
        <v>30</v>
      </c>
      <c r="HK348">
        <v>33.586300000000001</v>
      </c>
      <c r="HL348">
        <v>33.580599999999997</v>
      </c>
      <c r="HM348">
        <v>100</v>
      </c>
      <c r="HN348">
        <v>24.069199999999999</v>
      </c>
      <c r="HO348">
        <v>76.302899999999994</v>
      </c>
      <c r="HP348">
        <v>31</v>
      </c>
      <c r="HQ348">
        <v>2220.31</v>
      </c>
      <c r="HR348">
        <v>35.1599</v>
      </c>
      <c r="HS348">
        <v>99.181899999999999</v>
      </c>
      <c r="HT348">
        <v>98.223399999999998</v>
      </c>
    </row>
    <row r="349" spans="1:228" x14ac:dyDescent="0.2">
      <c r="A349">
        <v>334</v>
      </c>
      <c r="B349">
        <v>1670268574.0999999</v>
      </c>
      <c r="C349">
        <v>1329.5</v>
      </c>
      <c r="D349" t="s">
        <v>1027</v>
      </c>
      <c r="E349" t="s">
        <v>1028</v>
      </c>
      <c r="F349">
        <v>4</v>
      </c>
      <c r="G349">
        <v>1670268571.7874999</v>
      </c>
      <c r="H349">
        <f t="shared" si="170"/>
        <v>6.3615481545829442E-4</v>
      </c>
      <c r="I349">
        <f t="shared" si="171"/>
        <v>0.63615481545829444</v>
      </c>
      <c r="J349">
        <f t="shared" si="172"/>
        <v>24.269546566068634</v>
      </c>
      <c r="K349">
        <f t="shared" si="173"/>
        <v>2108.2750000000001</v>
      </c>
      <c r="L349">
        <f t="shared" si="174"/>
        <v>1038.047081168638</v>
      </c>
      <c r="M349">
        <f t="shared" si="175"/>
        <v>104.80838294191076</v>
      </c>
      <c r="N349">
        <f t="shared" si="176"/>
        <v>212.86596490218309</v>
      </c>
      <c r="O349">
        <f t="shared" si="177"/>
        <v>3.7964965997887699E-2</v>
      </c>
      <c r="P349">
        <f t="shared" si="178"/>
        <v>3.6743037926793676</v>
      </c>
      <c r="Q349">
        <f t="shared" si="179"/>
        <v>3.77483776107123E-2</v>
      </c>
      <c r="R349">
        <f t="shared" si="180"/>
        <v>2.3612092427117495E-2</v>
      </c>
      <c r="S349">
        <f t="shared" si="181"/>
        <v>226.11799123645278</v>
      </c>
      <c r="T349">
        <f t="shared" si="182"/>
        <v>34.176328028918007</v>
      </c>
      <c r="U349">
        <f t="shared" si="183"/>
        <v>33.537100000000002</v>
      </c>
      <c r="V349">
        <f t="shared" si="184"/>
        <v>5.2065892277783892</v>
      </c>
      <c r="W349">
        <f t="shared" si="185"/>
        <v>69.913730310708914</v>
      </c>
      <c r="X349">
        <f t="shared" si="186"/>
        <v>3.5790742307585988</v>
      </c>
      <c r="Y349">
        <f t="shared" si="187"/>
        <v>5.1192723015244121</v>
      </c>
      <c r="Z349">
        <f t="shared" si="188"/>
        <v>1.6275149970197904</v>
      </c>
      <c r="AA349">
        <f t="shared" si="189"/>
        <v>-28.054427361710783</v>
      </c>
      <c r="AB349">
        <f t="shared" si="190"/>
        <v>-59.793184593511995</v>
      </c>
      <c r="AC349">
        <f t="shared" si="191"/>
        <v>-3.7410665264195848</v>
      </c>
      <c r="AD349">
        <f t="shared" si="192"/>
        <v>134.52931275481041</v>
      </c>
      <c r="AE349">
        <f t="shared" si="193"/>
        <v>24.231742603388518</v>
      </c>
      <c r="AF349">
        <f t="shared" si="194"/>
        <v>0.75179964337644256</v>
      </c>
      <c r="AG349">
        <f t="shared" si="195"/>
        <v>24.269546566068634</v>
      </c>
      <c r="AH349">
        <v>2196.204905976143</v>
      </c>
      <c r="AI349">
        <v>2185.756484848484</v>
      </c>
      <c r="AJ349">
        <v>3.0803253755496118E-5</v>
      </c>
      <c r="AK349">
        <v>64.412612484880171</v>
      </c>
      <c r="AL349">
        <f t="shared" si="196"/>
        <v>0.63615481545829444</v>
      </c>
      <c r="AM349">
        <v>35.151071267120969</v>
      </c>
      <c r="AN349">
        <v>35.439111764705878</v>
      </c>
      <c r="AO349">
        <v>-5.8673067596536534E-3</v>
      </c>
      <c r="AP349">
        <v>92.771630971899214</v>
      </c>
      <c r="AQ349">
        <v>0</v>
      </c>
      <c r="AR349">
        <v>0</v>
      </c>
      <c r="AS349">
        <f t="shared" si="197"/>
        <v>1</v>
      </c>
      <c r="AT349">
        <f t="shared" si="198"/>
        <v>0</v>
      </c>
      <c r="AU349">
        <f t="shared" si="199"/>
        <v>47189.367467207812</v>
      </c>
      <c r="AV349">
        <f t="shared" si="200"/>
        <v>1200.0025000000001</v>
      </c>
      <c r="AW349">
        <f t="shared" si="201"/>
        <v>1025.928313594017</v>
      </c>
      <c r="AX349">
        <f t="shared" si="202"/>
        <v>0.85493848020651375</v>
      </c>
      <c r="AY349">
        <f t="shared" si="203"/>
        <v>0.18843126679857147</v>
      </c>
      <c r="AZ349">
        <v>2.7</v>
      </c>
      <c r="BA349">
        <v>0.5</v>
      </c>
      <c r="BB349" t="s">
        <v>355</v>
      </c>
      <c r="BC349">
        <v>2</v>
      </c>
      <c r="BD349" t="b">
        <v>1</v>
      </c>
      <c r="BE349">
        <v>1670268571.7874999</v>
      </c>
      <c r="BF349">
        <v>2108.2750000000001</v>
      </c>
      <c r="BG349">
        <v>2118.9987500000002</v>
      </c>
      <c r="BH349">
        <v>35.447999999999993</v>
      </c>
      <c r="BI349">
        <v>35.146787500000002</v>
      </c>
      <c r="BJ349">
        <v>2114.38</v>
      </c>
      <c r="BK349">
        <v>35.299799999999998</v>
      </c>
      <c r="BL349">
        <v>650.00774999999999</v>
      </c>
      <c r="BM349">
        <v>100.86687499999999</v>
      </c>
      <c r="BN349">
        <v>0.10001257500000001</v>
      </c>
      <c r="BO349">
        <v>33.235249999999994</v>
      </c>
      <c r="BP349">
        <v>33.537100000000002</v>
      </c>
      <c r="BQ349">
        <v>999.9</v>
      </c>
      <c r="BR349">
        <v>0</v>
      </c>
      <c r="BS349">
        <v>0</v>
      </c>
      <c r="BT349">
        <v>9004.9237499999999</v>
      </c>
      <c r="BU349">
        <v>0</v>
      </c>
      <c r="BV349">
        <v>88.96486250000001</v>
      </c>
      <c r="BW349">
        <v>-10.720825</v>
      </c>
      <c r="BX349">
        <v>2185.7575000000002</v>
      </c>
      <c r="BY349">
        <v>2196.1862500000002</v>
      </c>
      <c r="BZ349">
        <v>0.30120587500000001</v>
      </c>
      <c r="CA349">
        <v>2118.9987500000002</v>
      </c>
      <c r="CB349">
        <v>35.146787500000002</v>
      </c>
      <c r="CC349">
        <v>3.5755300000000001</v>
      </c>
      <c r="CD349">
        <v>3.5451462500000002</v>
      </c>
      <c r="CE349">
        <v>26.982712500000002</v>
      </c>
      <c r="CF349">
        <v>26.837524999999999</v>
      </c>
      <c r="CG349">
        <v>1200.0025000000001</v>
      </c>
      <c r="CH349">
        <v>0.499969</v>
      </c>
      <c r="CI349">
        <v>0.500031</v>
      </c>
      <c r="CJ349">
        <v>0</v>
      </c>
      <c r="CK349">
        <v>969.60587499999997</v>
      </c>
      <c r="CL349">
        <v>4.9990899999999998</v>
      </c>
      <c r="CM349">
        <v>10223.4625</v>
      </c>
      <c r="CN349">
        <v>9557.7649999999994</v>
      </c>
      <c r="CO349">
        <v>43.625</v>
      </c>
      <c r="CP349">
        <v>45.218499999999999</v>
      </c>
      <c r="CQ349">
        <v>44.421499999999988</v>
      </c>
      <c r="CR349">
        <v>44.265500000000003</v>
      </c>
      <c r="CS349">
        <v>44.875</v>
      </c>
      <c r="CT349">
        <v>597.46250000000009</v>
      </c>
      <c r="CU349">
        <v>597.54</v>
      </c>
      <c r="CV349">
        <v>0</v>
      </c>
      <c r="CW349">
        <v>1670268593</v>
      </c>
      <c r="CX349">
        <v>0</v>
      </c>
      <c r="CY349">
        <v>1670266866.0999999</v>
      </c>
      <c r="CZ349" t="s">
        <v>356</v>
      </c>
      <c r="DA349">
        <v>1670266861.5999999</v>
      </c>
      <c r="DB349">
        <v>1670266866.0999999</v>
      </c>
      <c r="DC349">
        <v>4</v>
      </c>
      <c r="DD349">
        <v>8.4000000000000005E-2</v>
      </c>
      <c r="DE349">
        <v>1.7999999999999999E-2</v>
      </c>
      <c r="DF349">
        <v>-3.9009999999999998</v>
      </c>
      <c r="DG349">
        <v>0.14799999999999999</v>
      </c>
      <c r="DH349">
        <v>415</v>
      </c>
      <c r="DI349">
        <v>36</v>
      </c>
      <c r="DJ349">
        <v>0.66</v>
      </c>
      <c r="DK349">
        <v>0.36</v>
      </c>
      <c r="DL349">
        <v>-10.802685</v>
      </c>
      <c r="DM349">
        <v>0.66100637898688919</v>
      </c>
      <c r="DN349">
        <v>8.0618678201766589E-2</v>
      </c>
      <c r="DO349">
        <v>0</v>
      </c>
      <c r="DP349">
        <v>0.30287025000000001</v>
      </c>
      <c r="DQ349">
        <v>0.13719037148217589</v>
      </c>
      <c r="DR349">
        <v>2.3411787508379189E-2</v>
      </c>
      <c r="DS349">
        <v>0</v>
      </c>
      <c r="DT349">
        <v>0</v>
      </c>
      <c r="DU349">
        <v>0</v>
      </c>
      <c r="DV349">
        <v>0</v>
      </c>
      <c r="DW349">
        <v>-1</v>
      </c>
      <c r="DX349">
        <v>0</v>
      </c>
      <c r="DY349">
        <v>2</v>
      </c>
      <c r="DZ349" t="s">
        <v>365</v>
      </c>
      <c r="EA349">
        <v>3.29617</v>
      </c>
      <c r="EB349">
        <v>2.6252399999999998</v>
      </c>
      <c r="EC349">
        <v>0.291103</v>
      </c>
      <c r="ED349">
        <v>0.28979899999999997</v>
      </c>
      <c r="EE349">
        <v>0.14283100000000001</v>
      </c>
      <c r="EF349">
        <v>0.14046800000000001</v>
      </c>
      <c r="EG349">
        <v>21430.3</v>
      </c>
      <c r="EH349">
        <v>21851</v>
      </c>
      <c r="EI349">
        <v>28149.1</v>
      </c>
      <c r="EJ349">
        <v>29639.1</v>
      </c>
      <c r="EK349">
        <v>33208.800000000003</v>
      </c>
      <c r="EL349">
        <v>35369</v>
      </c>
      <c r="EM349">
        <v>39727.800000000003</v>
      </c>
      <c r="EN349">
        <v>42352.1</v>
      </c>
      <c r="EO349">
        <v>2.2273200000000002</v>
      </c>
      <c r="EP349">
        <v>2.1680000000000001</v>
      </c>
      <c r="EQ349">
        <v>0.124723</v>
      </c>
      <c r="ER349">
        <v>0</v>
      </c>
      <c r="ES349">
        <v>31.521799999999999</v>
      </c>
      <c r="ET349">
        <v>999.9</v>
      </c>
      <c r="EU349">
        <v>68</v>
      </c>
      <c r="EV349">
        <v>36.799999999999997</v>
      </c>
      <c r="EW349">
        <v>42.042200000000001</v>
      </c>
      <c r="EX349">
        <v>57.204900000000002</v>
      </c>
      <c r="EY349">
        <v>-2.4278900000000001</v>
      </c>
      <c r="EZ349">
        <v>2</v>
      </c>
      <c r="FA349">
        <v>0.49884099999999998</v>
      </c>
      <c r="FB349">
        <v>0.48108899999999999</v>
      </c>
      <c r="FC349">
        <v>20.2714</v>
      </c>
      <c r="FD349">
        <v>5.2193899999999998</v>
      </c>
      <c r="FE349">
        <v>12.005000000000001</v>
      </c>
      <c r="FF349">
        <v>4.9867499999999998</v>
      </c>
      <c r="FG349">
        <v>3.2845</v>
      </c>
      <c r="FH349">
        <v>9999</v>
      </c>
      <c r="FI349">
        <v>9999</v>
      </c>
      <c r="FJ349">
        <v>9999</v>
      </c>
      <c r="FK349">
        <v>999.9</v>
      </c>
      <c r="FL349">
        <v>1.8658399999999999</v>
      </c>
      <c r="FM349">
        <v>1.86226</v>
      </c>
      <c r="FN349">
        <v>1.8642700000000001</v>
      </c>
      <c r="FO349">
        <v>1.8603499999999999</v>
      </c>
      <c r="FP349">
        <v>1.86107</v>
      </c>
      <c r="FQ349">
        <v>1.8602000000000001</v>
      </c>
      <c r="FR349">
        <v>1.86188</v>
      </c>
      <c r="FS349">
        <v>1.8584099999999999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-6.1</v>
      </c>
      <c r="GH349">
        <v>0.1482</v>
      </c>
      <c r="GI349">
        <v>-2.9546745296188361</v>
      </c>
      <c r="GJ349">
        <v>-2.737337881603403E-3</v>
      </c>
      <c r="GK349">
        <v>1.2769921614711079E-6</v>
      </c>
      <c r="GL349">
        <v>-3.2469241445839119E-10</v>
      </c>
      <c r="GM349">
        <v>0.14817000000000749</v>
      </c>
      <c r="GN349">
        <v>0</v>
      </c>
      <c r="GO349">
        <v>0</v>
      </c>
      <c r="GP349">
        <v>0</v>
      </c>
      <c r="GQ349">
        <v>4</v>
      </c>
      <c r="GR349">
        <v>2074</v>
      </c>
      <c r="GS349">
        <v>4</v>
      </c>
      <c r="GT349">
        <v>30</v>
      </c>
      <c r="GU349">
        <v>28.5</v>
      </c>
      <c r="GV349">
        <v>28.5</v>
      </c>
      <c r="GW349">
        <v>4.99756</v>
      </c>
      <c r="GX349">
        <v>2.4133300000000002</v>
      </c>
      <c r="GY349">
        <v>2.04834</v>
      </c>
      <c r="GZ349">
        <v>2.6061999999999999</v>
      </c>
      <c r="HA349">
        <v>2.1972700000000001</v>
      </c>
      <c r="HB349">
        <v>2.3535200000000001</v>
      </c>
      <c r="HC349">
        <v>40.298200000000001</v>
      </c>
      <c r="HD349">
        <v>16.005800000000001</v>
      </c>
      <c r="HE349">
        <v>18</v>
      </c>
      <c r="HF349">
        <v>712.92899999999997</v>
      </c>
      <c r="HG349">
        <v>738.05600000000004</v>
      </c>
      <c r="HH349">
        <v>31.000599999999999</v>
      </c>
      <c r="HI349">
        <v>33.674700000000001</v>
      </c>
      <c r="HJ349">
        <v>30</v>
      </c>
      <c r="HK349">
        <v>33.584800000000001</v>
      </c>
      <c r="HL349">
        <v>33.580599999999997</v>
      </c>
      <c r="HM349">
        <v>100</v>
      </c>
      <c r="HN349">
        <v>24.069199999999999</v>
      </c>
      <c r="HO349">
        <v>76.302899999999994</v>
      </c>
      <c r="HP349">
        <v>31</v>
      </c>
      <c r="HQ349">
        <v>2226.9899999999998</v>
      </c>
      <c r="HR349">
        <v>35.1599</v>
      </c>
      <c r="HS349">
        <v>99.180999999999997</v>
      </c>
      <c r="HT349">
        <v>98.222800000000007</v>
      </c>
    </row>
    <row r="350" spans="1:228" x14ac:dyDescent="0.2">
      <c r="A350">
        <v>335</v>
      </c>
      <c r="B350">
        <v>1670268578.0999999</v>
      </c>
      <c r="C350">
        <v>1333.5</v>
      </c>
      <c r="D350" t="s">
        <v>1029</v>
      </c>
      <c r="E350" t="s">
        <v>1030</v>
      </c>
      <c r="F350">
        <v>4</v>
      </c>
      <c r="G350">
        <v>1670268576.0999999</v>
      </c>
      <c r="H350">
        <f t="shared" si="170"/>
        <v>6.6593665016065893E-4</v>
      </c>
      <c r="I350">
        <f t="shared" si="171"/>
        <v>0.66593665016065895</v>
      </c>
      <c r="J350">
        <f t="shared" si="172"/>
        <v>24.68717251489322</v>
      </c>
      <c r="K350">
        <f t="shared" si="173"/>
        <v>2108.252857142857</v>
      </c>
      <c r="L350">
        <f t="shared" si="174"/>
        <v>1065.3090421028733</v>
      </c>
      <c r="M350">
        <f t="shared" si="175"/>
        <v>107.56066209384858</v>
      </c>
      <c r="N350">
        <f t="shared" si="176"/>
        <v>212.86318261967378</v>
      </c>
      <c r="O350">
        <f t="shared" si="177"/>
        <v>3.9696980609851516E-2</v>
      </c>
      <c r="P350">
        <f t="shared" si="178"/>
        <v>3.6755862660737475</v>
      </c>
      <c r="Q350">
        <f t="shared" si="179"/>
        <v>3.9460327878650239E-2</v>
      </c>
      <c r="R350">
        <f t="shared" si="180"/>
        <v>2.4683849440189514E-2</v>
      </c>
      <c r="S350">
        <f t="shared" si="181"/>
        <v>226.12105252219195</v>
      </c>
      <c r="T350">
        <f t="shared" si="182"/>
        <v>34.171458571824608</v>
      </c>
      <c r="U350">
        <f t="shared" si="183"/>
        <v>33.540199999999992</v>
      </c>
      <c r="V350">
        <f t="shared" si="184"/>
        <v>5.207492651051397</v>
      </c>
      <c r="W350">
        <f t="shared" si="185"/>
        <v>69.880344806479684</v>
      </c>
      <c r="X350">
        <f t="shared" si="186"/>
        <v>3.5776991062417487</v>
      </c>
      <c r="Y350">
        <f t="shared" si="187"/>
        <v>5.1197502189628654</v>
      </c>
      <c r="Z350">
        <f t="shared" si="188"/>
        <v>1.6297935448096483</v>
      </c>
      <c r="AA350">
        <f t="shared" si="189"/>
        <v>-29.367806272085058</v>
      </c>
      <c r="AB350">
        <f t="shared" si="190"/>
        <v>-60.09855328380759</v>
      </c>
      <c r="AC350">
        <f t="shared" si="191"/>
        <v>-3.7589481570331666</v>
      </c>
      <c r="AD350">
        <f t="shared" si="192"/>
        <v>132.89574480926615</v>
      </c>
      <c r="AE350">
        <f t="shared" si="193"/>
        <v>24.400780493864353</v>
      </c>
      <c r="AF350">
        <f t="shared" si="194"/>
        <v>0.73883323965197634</v>
      </c>
      <c r="AG350">
        <f t="shared" si="195"/>
        <v>24.68717251489322</v>
      </c>
      <c r="AH350">
        <v>2196.2106377426171</v>
      </c>
      <c r="AI350">
        <v>2185.6701212121211</v>
      </c>
      <c r="AJ350">
        <v>-2.235844244322022E-2</v>
      </c>
      <c r="AK350">
        <v>64.412612484880171</v>
      </c>
      <c r="AL350">
        <f t="shared" si="196"/>
        <v>0.66593665016065895</v>
      </c>
      <c r="AM350">
        <v>35.144070922924413</v>
      </c>
      <c r="AN350">
        <v>35.431654117647057</v>
      </c>
      <c r="AO350">
        <v>-3.6735078162822301E-3</v>
      </c>
      <c r="AP350">
        <v>92.771630971899214</v>
      </c>
      <c r="AQ350">
        <v>0</v>
      </c>
      <c r="AR350">
        <v>0</v>
      </c>
      <c r="AS350">
        <f t="shared" si="197"/>
        <v>1</v>
      </c>
      <c r="AT350">
        <f t="shared" si="198"/>
        <v>0</v>
      </c>
      <c r="AU350">
        <f t="shared" si="199"/>
        <v>47211.999814219707</v>
      </c>
      <c r="AV350">
        <f t="shared" si="200"/>
        <v>1200.018571428571</v>
      </c>
      <c r="AW350">
        <f t="shared" si="201"/>
        <v>1025.9420707368868</v>
      </c>
      <c r="AX350">
        <f t="shared" si="202"/>
        <v>0.85493849442308745</v>
      </c>
      <c r="AY350">
        <f t="shared" si="203"/>
        <v>0.18843129423655874</v>
      </c>
      <c r="AZ350">
        <v>2.7</v>
      </c>
      <c r="BA350">
        <v>0.5</v>
      </c>
      <c r="BB350" t="s">
        <v>355</v>
      </c>
      <c r="BC350">
        <v>2</v>
      </c>
      <c r="BD350" t="b">
        <v>1</v>
      </c>
      <c r="BE350">
        <v>1670268576.0999999</v>
      </c>
      <c r="BF350">
        <v>2108.252857142857</v>
      </c>
      <c r="BG350">
        <v>2119.0357142857142</v>
      </c>
      <c r="BH350">
        <v>35.434471428571428</v>
      </c>
      <c r="BI350">
        <v>35.138442857142863</v>
      </c>
      <c r="BJ350">
        <v>2114.3585714285709</v>
      </c>
      <c r="BK350">
        <v>35.286299999999997</v>
      </c>
      <c r="BL350">
        <v>649.9924285714286</v>
      </c>
      <c r="BM350">
        <v>100.86671428571429</v>
      </c>
      <c r="BN350">
        <v>9.9914028571428587E-2</v>
      </c>
      <c r="BO350">
        <v>33.236914285714278</v>
      </c>
      <c r="BP350">
        <v>33.540199999999992</v>
      </c>
      <c r="BQ350">
        <v>999.89999999999986</v>
      </c>
      <c r="BR350">
        <v>0</v>
      </c>
      <c r="BS350">
        <v>0</v>
      </c>
      <c r="BT350">
        <v>9009.3742857142861</v>
      </c>
      <c r="BU350">
        <v>0</v>
      </c>
      <c r="BV350">
        <v>89.594985714285713</v>
      </c>
      <c r="BW350">
        <v>-10.78037142857143</v>
      </c>
      <c r="BX350">
        <v>2185.7028571428568</v>
      </c>
      <c r="BY350">
        <v>2196.207142857143</v>
      </c>
      <c r="BZ350">
        <v>0.2960281428571428</v>
      </c>
      <c r="CA350">
        <v>2119.0357142857142</v>
      </c>
      <c r="CB350">
        <v>35.138442857142863</v>
      </c>
      <c r="CC350">
        <v>3.5741614285714292</v>
      </c>
      <c r="CD350">
        <v>3.544301428571428</v>
      </c>
      <c r="CE350">
        <v>26.976199999999999</v>
      </c>
      <c r="CF350">
        <v>26.833471428571428</v>
      </c>
      <c r="CG350">
        <v>1200.018571428571</v>
      </c>
      <c r="CH350">
        <v>0.49996900000000011</v>
      </c>
      <c r="CI350">
        <v>0.500031</v>
      </c>
      <c r="CJ350">
        <v>0</v>
      </c>
      <c r="CK350">
        <v>969.21485714285711</v>
      </c>
      <c r="CL350">
        <v>4.9990899999999998</v>
      </c>
      <c r="CM350">
        <v>10231.12857142857</v>
      </c>
      <c r="CN350">
        <v>9557.9071428571442</v>
      </c>
      <c r="CO350">
        <v>43.625</v>
      </c>
      <c r="CP350">
        <v>45.204999999999998</v>
      </c>
      <c r="CQ350">
        <v>44.419285714285721</v>
      </c>
      <c r="CR350">
        <v>44.25</v>
      </c>
      <c r="CS350">
        <v>44.875</v>
      </c>
      <c r="CT350">
        <v>597.47000000000014</v>
      </c>
      <c r="CU350">
        <v>597.54857142857145</v>
      </c>
      <c r="CV350">
        <v>0</v>
      </c>
      <c r="CW350">
        <v>1670268597.2</v>
      </c>
      <c r="CX350">
        <v>0</v>
      </c>
      <c r="CY350">
        <v>1670266866.0999999</v>
      </c>
      <c r="CZ350" t="s">
        <v>356</v>
      </c>
      <c r="DA350">
        <v>1670266861.5999999</v>
      </c>
      <c r="DB350">
        <v>1670266866.0999999</v>
      </c>
      <c r="DC350">
        <v>4</v>
      </c>
      <c r="DD350">
        <v>8.4000000000000005E-2</v>
      </c>
      <c r="DE350">
        <v>1.7999999999999999E-2</v>
      </c>
      <c r="DF350">
        <v>-3.9009999999999998</v>
      </c>
      <c r="DG350">
        <v>0.14799999999999999</v>
      </c>
      <c r="DH350">
        <v>415</v>
      </c>
      <c r="DI350">
        <v>36</v>
      </c>
      <c r="DJ350">
        <v>0.66</v>
      </c>
      <c r="DK350">
        <v>0.36</v>
      </c>
      <c r="DL350">
        <v>-10.778420000000001</v>
      </c>
      <c r="DM350">
        <v>0.4571099437148522</v>
      </c>
      <c r="DN350">
        <v>7.239099460568274E-2</v>
      </c>
      <c r="DO350">
        <v>0</v>
      </c>
      <c r="DP350">
        <v>0.30869287499999998</v>
      </c>
      <c r="DQ350">
        <v>-3.6721699812384392E-2</v>
      </c>
      <c r="DR350">
        <v>1.6360924072599779E-2</v>
      </c>
      <c r="DS350">
        <v>1</v>
      </c>
      <c r="DT350">
        <v>0</v>
      </c>
      <c r="DU350">
        <v>0</v>
      </c>
      <c r="DV350">
        <v>0</v>
      </c>
      <c r="DW350">
        <v>-1</v>
      </c>
      <c r="DX350">
        <v>1</v>
      </c>
      <c r="DY350">
        <v>2</v>
      </c>
      <c r="DZ350" t="s">
        <v>357</v>
      </c>
      <c r="EA350">
        <v>3.2961499999999999</v>
      </c>
      <c r="EB350">
        <v>2.6253099999999998</v>
      </c>
      <c r="EC350">
        <v>0.29109699999999999</v>
      </c>
      <c r="ED350">
        <v>0.28980299999999998</v>
      </c>
      <c r="EE350">
        <v>0.14280100000000001</v>
      </c>
      <c r="EF350">
        <v>0.14044799999999999</v>
      </c>
      <c r="EG350">
        <v>21430.1</v>
      </c>
      <c r="EH350">
        <v>21850.7</v>
      </c>
      <c r="EI350">
        <v>28148.6</v>
      </c>
      <c r="EJ350">
        <v>29638.799999999999</v>
      </c>
      <c r="EK350">
        <v>33209.800000000003</v>
      </c>
      <c r="EL350">
        <v>35369.1</v>
      </c>
      <c r="EM350">
        <v>39727.699999999997</v>
      </c>
      <c r="EN350">
        <v>42351.199999999997</v>
      </c>
      <c r="EO350">
        <v>2.2271200000000002</v>
      </c>
      <c r="EP350">
        <v>2.1680799999999998</v>
      </c>
      <c r="EQ350">
        <v>0.12420100000000001</v>
      </c>
      <c r="ER350">
        <v>0</v>
      </c>
      <c r="ES350">
        <v>31.528500000000001</v>
      </c>
      <c r="ET350">
        <v>999.9</v>
      </c>
      <c r="EU350">
        <v>68</v>
      </c>
      <c r="EV350">
        <v>36.799999999999997</v>
      </c>
      <c r="EW350">
        <v>42.044499999999999</v>
      </c>
      <c r="EX350">
        <v>57.594900000000003</v>
      </c>
      <c r="EY350">
        <v>-2.4399000000000002</v>
      </c>
      <c r="EZ350">
        <v>2</v>
      </c>
      <c r="FA350">
        <v>0.49884099999999998</v>
      </c>
      <c r="FB350">
        <v>0.48110000000000003</v>
      </c>
      <c r="FC350">
        <v>20.2713</v>
      </c>
      <c r="FD350">
        <v>5.2187900000000003</v>
      </c>
      <c r="FE350">
        <v>12.0052</v>
      </c>
      <c r="FF350">
        <v>4.9865000000000004</v>
      </c>
      <c r="FG350">
        <v>3.2844500000000001</v>
      </c>
      <c r="FH350">
        <v>9999</v>
      </c>
      <c r="FI350">
        <v>9999</v>
      </c>
      <c r="FJ350">
        <v>9999</v>
      </c>
      <c r="FK350">
        <v>999.9</v>
      </c>
      <c r="FL350">
        <v>1.8658399999999999</v>
      </c>
      <c r="FM350">
        <v>1.86226</v>
      </c>
      <c r="FN350">
        <v>1.86425</v>
      </c>
      <c r="FO350">
        <v>1.8603499999999999</v>
      </c>
      <c r="FP350">
        <v>1.86107</v>
      </c>
      <c r="FQ350">
        <v>1.8602000000000001</v>
      </c>
      <c r="FR350">
        <v>1.86188</v>
      </c>
      <c r="FS350">
        <v>1.8584000000000001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-6.1</v>
      </c>
      <c r="GH350">
        <v>0.1482</v>
      </c>
      <c r="GI350">
        <v>-2.9546745296188361</v>
      </c>
      <c r="GJ350">
        <v>-2.737337881603403E-3</v>
      </c>
      <c r="GK350">
        <v>1.2769921614711079E-6</v>
      </c>
      <c r="GL350">
        <v>-3.2469241445839119E-10</v>
      </c>
      <c r="GM350">
        <v>0.14817000000000749</v>
      </c>
      <c r="GN350">
        <v>0</v>
      </c>
      <c r="GO350">
        <v>0</v>
      </c>
      <c r="GP350">
        <v>0</v>
      </c>
      <c r="GQ350">
        <v>4</v>
      </c>
      <c r="GR350">
        <v>2074</v>
      </c>
      <c r="GS350">
        <v>4</v>
      </c>
      <c r="GT350">
        <v>30</v>
      </c>
      <c r="GU350">
        <v>28.6</v>
      </c>
      <c r="GV350">
        <v>28.5</v>
      </c>
      <c r="GW350">
        <v>4.99756</v>
      </c>
      <c r="GX350">
        <v>2.4096700000000002</v>
      </c>
      <c r="GY350">
        <v>2.04834</v>
      </c>
      <c r="GZ350">
        <v>2.6061999999999999</v>
      </c>
      <c r="HA350">
        <v>2.1972700000000001</v>
      </c>
      <c r="HB350">
        <v>2.35229</v>
      </c>
      <c r="HC350">
        <v>40.323700000000002</v>
      </c>
      <c r="HD350">
        <v>16.005800000000001</v>
      </c>
      <c r="HE350">
        <v>18</v>
      </c>
      <c r="HF350">
        <v>712.73400000000004</v>
      </c>
      <c r="HG350">
        <v>738.09400000000005</v>
      </c>
      <c r="HH350">
        <v>31.000299999999999</v>
      </c>
      <c r="HI350">
        <v>33.673200000000001</v>
      </c>
      <c r="HJ350">
        <v>30</v>
      </c>
      <c r="HK350">
        <v>33.582599999999999</v>
      </c>
      <c r="HL350">
        <v>33.5777</v>
      </c>
      <c r="HM350">
        <v>100</v>
      </c>
      <c r="HN350">
        <v>24.069199999999999</v>
      </c>
      <c r="HO350">
        <v>76.302899999999994</v>
      </c>
      <c r="HP350">
        <v>31</v>
      </c>
      <c r="HQ350">
        <v>2233.67</v>
      </c>
      <c r="HR350">
        <v>35.1599</v>
      </c>
      <c r="HS350">
        <v>99.180099999999996</v>
      </c>
      <c r="HT350">
        <v>98.221100000000007</v>
      </c>
    </row>
    <row r="351" spans="1:228" x14ac:dyDescent="0.2">
      <c r="A351">
        <v>336</v>
      </c>
      <c r="B351">
        <v>1670268582.0999999</v>
      </c>
      <c r="C351">
        <v>1337.5</v>
      </c>
      <c r="D351" t="s">
        <v>1031</v>
      </c>
      <c r="E351" t="s">
        <v>1032</v>
      </c>
      <c r="F351">
        <v>4</v>
      </c>
      <c r="G351">
        <v>1670268579.7874999</v>
      </c>
      <c r="H351">
        <f t="shared" si="170"/>
        <v>6.8610664682681555E-4</v>
      </c>
      <c r="I351">
        <f t="shared" si="171"/>
        <v>0.68610664682681555</v>
      </c>
      <c r="J351">
        <f t="shared" si="172"/>
        <v>24.05125903902718</v>
      </c>
      <c r="K351">
        <f t="shared" si="173"/>
        <v>2108.26125</v>
      </c>
      <c r="L351">
        <f t="shared" si="174"/>
        <v>1118.8077134922805</v>
      </c>
      <c r="M351">
        <f t="shared" si="175"/>
        <v>112.9612182229459</v>
      </c>
      <c r="N351">
        <f t="shared" si="176"/>
        <v>212.86209976945597</v>
      </c>
      <c r="O351">
        <f t="shared" si="177"/>
        <v>4.0897674490115631E-2</v>
      </c>
      <c r="P351">
        <f t="shared" si="178"/>
        <v>3.6743192067246873</v>
      </c>
      <c r="Q351">
        <f t="shared" si="179"/>
        <v>4.0646452279952623E-2</v>
      </c>
      <c r="R351">
        <f t="shared" si="180"/>
        <v>2.5426475163890818E-2</v>
      </c>
      <c r="S351">
        <f t="shared" si="181"/>
        <v>226.11828290914767</v>
      </c>
      <c r="T351">
        <f t="shared" si="182"/>
        <v>34.169019814343081</v>
      </c>
      <c r="U351">
        <f t="shared" si="183"/>
        <v>33.537212500000003</v>
      </c>
      <c r="V351">
        <f t="shared" si="184"/>
        <v>5.2066220109163135</v>
      </c>
      <c r="W351">
        <f t="shared" si="185"/>
        <v>69.850330898572423</v>
      </c>
      <c r="X351">
        <f t="shared" si="186"/>
        <v>3.5764630081725133</v>
      </c>
      <c r="Y351">
        <f t="shared" si="187"/>
        <v>5.1201804804128823</v>
      </c>
      <c r="Z351">
        <f t="shared" si="188"/>
        <v>1.6301590027438002</v>
      </c>
      <c r="AA351">
        <f t="shared" si="189"/>
        <v>-30.257303125062567</v>
      </c>
      <c r="AB351">
        <f t="shared" si="190"/>
        <v>-59.189261245394874</v>
      </c>
      <c r="AC351">
        <f t="shared" si="191"/>
        <v>-3.7033248159030601</v>
      </c>
      <c r="AD351">
        <f t="shared" si="192"/>
        <v>132.96839372278714</v>
      </c>
      <c r="AE351">
        <f t="shared" si="193"/>
        <v>24.373708191497357</v>
      </c>
      <c r="AF351">
        <f t="shared" si="194"/>
        <v>0.72001200641952934</v>
      </c>
      <c r="AG351">
        <f t="shared" si="195"/>
        <v>24.05125903902718</v>
      </c>
      <c r="AH351">
        <v>2196.1698688353272</v>
      </c>
      <c r="AI351">
        <v>2185.7262424242431</v>
      </c>
      <c r="AJ351">
        <v>2.276311851908628E-2</v>
      </c>
      <c r="AK351">
        <v>64.412612484880171</v>
      </c>
      <c r="AL351">
        <f t="shared" si="196"/>
        <v>0.68610664682681555</v>
      </c>
      <c r="AM351">
        <v>35.136462485399633</v>
      </c>
      <c r="AN351">
        <v>35.415702941176477</v>
      </c>
      <c r="AO351">
        <v>-7.6720980971153245E-4</v>
      </c>
      <c r="AP351">
        <v>92.771630971899214</v>
      </c>
      <c r="AQ351">
        <v>0</v>
      </c>
      <c r="AR351">
        <v>0</v>
      </c>
      <c r="AS351">
        <f t="shared" si="197"/>
        <v>1</v>
      </c>
      <c r="AT351">
        <f t="shared" si="198"/>
        <v>0</v>
      </c>
      <c r="AU351">
        <f t="shared" si="199"/>
        <v>47189.147196225087</v>
      </c>
      <c r="AV351">
        <f t="shared" si="200"/>
        <v>1200.0074999999999</v>
      </c>
      <c r="AW351">
        <f t="shared" si="201"/>
        <v>1025.9322512482629</v>
      </c>
      <c r="AX351">
        <f t="shared" si="202"/>
        <v>0.85493819934313997</v>
      </c>
      <c r="AY351">
        <f t="shared" si="203"/>
        <v>0.18843072473226016</v>
      </c>
      <c r="AZ351">
        <v>2.7</v>
      </c>
      <c r="BA351">
        <v>0.5</v>
      </c>
      <c r="BB351" t="s">
        <v>355</v>
      </c>
      <c r="BC351">
        <v>2</v>
      </c>
      <c r="BD351" t="b">
        <v>1</v>
      </c>
      <c r="BE351">
        <v>1670268579.7874999</v>
      </c>
      <c r="BF351">
        <v>2108.26125</v>
      </c>
      <c r="BG351">
        <v>2119.0162500000001</v>
      </c>
      <c r="BH351">
        <v>35.422550000000001</v>
      </c>
      <c r="BI351">
        <v>35.134062499999999</v>
      </c>
      <c r="BJ351">
        <v>2114.3649999999998</v>
      </c>
      <c r="BK351">
        <v>35.274387500000003</v>
      </c>
      <c r="BL351">
        <v>650.00037500000008</v>
      </c>
      <c r="BM351">
        <v>100.86575000000001</v>
      </c>
      <c r="BN351">
        <v>9.9962749999999989E-2</v>
      </c>
      <c r="BO351">
        <v>33.238412500000003</v>
      </c>
      <c r="BP351">
        <v>33.537212500000003</v>
      </c>
      <c r="BQ351">
        <v>999.9</v>
      </c>
      <c r="BR351">
        <v>0</v>
      </c>
      <c r="BS351">
        <v>0</v>
      </c>
      <c r="BT351">
        <v>9005.0774999999994</v>
      </c>
      <c r="BU351">
        <v>0</v>
      </c>
      <c r="BV351">
        <v>90.264862500000007</v>
      </c>
      <c r="BW351">
        <v>-10.753724999999999</v>
      </c>
      <c r="BX351">
        <v>2185.6862500000002</v>
      </c>
      <c r="BY351">
        <v>2196.1774999999998</v>
      </c>
      <c r="BZ351">
        <v>0.288492625</v>
      </c>
      <c r="CA351">
        <v>2119.0162500000001</v>
      </c>
      <c r="CB351">
        <v>35.134062499999999</v>
      </c>
      <c r="CC351">
        <v>3.5729299999999991</v>
      </c>
      <c r="CD351">
        <v>3.5438299999999998</v>
      </c>
      <c r="CE351">
        <v>26.970324999999999</v>
      </c>
      <c r="CF351">
        <v>26.831199999999999</v>
      </c>
      <c r="CG351">
        <v>1200.0074999999999</v>
      </c>
      <c r="CH351">
        <v>0.49997787500000002</v>
      </c>
      <c r="CI351">
        <v>0.50002212499999998</v>
      </c>
      <c r="CJ351">
        <v>0</v>
      </c>
      <c r="CK351">
        <v>968.90474999999992</v>
      </c>
      <c r="CL351">
        <v>4.9990899999999998</v>
      </c>
      <c r="CM351">
        <v>10216.700000000001</v>
      </c>
      <c r="CN351">
        <v>9557.8374999999996</v>
      </c>
      <c r="CO351">
        <v>43.609250000000003</v>
      </c>
      <c r="CP351">
        <v>45.210624999999993</v>
      </c>
      <c r="CQ351">
        <v>44.390500000000003</v>
      </c>
      <c r="CR351">
        <v>44.25</v>
      </c>
      <c r="CS351">
        <v>44.875</v>
      </c>
      <c r="CT351">
        <v>597.47749999999996</v>
      </c>
      <c r="CU351">
        <v>597.53250000000003</v>
      </c>
      <c r="CV351">
        <v>0</v>
      </c>
      <c r="CW351">
        <v>1670268600.8</v>
      </c>
      <c r="CX351">
        <v>0</v>
      </c>
      <c r="CY351">
        <v>1670266866.0999999</v>
      </c>
      <c r="CZ351" t="s">
        <v>356</v>
      </c>
      <c r="DA351">
        <v>1670266861.5999999</v>
      </c>
      <c r="DB351">
        <v>1670266866.0999999</v>
      </c>
      <c r="DC351">
        <v>4</v>
      </c>
      <c r="DD351">
        <v>8.4000000000000005E-2</v>
      </c>
      <c r="DE351">
        <v>1.7999999999999999E-2</v>
      </c>
      <c r="DF351">
        <v>-3.9009999999999998</v>
      </c>
      <c r="DG351">
        <v>0.14799999999999999</v>
      </c>
      <c r="DH351">
        <v>415</v>
      </c>
      <c r="DI351">
        <v>36</v>
      </c>
      <c r="DJ351">
        <v>0.66</v>
      </c>
      <c r="DK351">
        <v>0.36</v>
      </c>
      <c r="DL351">
        <v>-10.761604999999999</v>
      </c>
      <c r="DM351">
        <v>0.12584915572233121</v>
      </c>
      <c r="DN351">
        <v>6.2579213601642508E-2</v>
      </c>
      <c r="DO351">
        <v>0</v>
      </c>
      <c r="DP351">
        <v>0.30742829999999999</v>
      </c>
      <c r="DQ351">
        <v>-0.1546077523452172</v>
      </c>
      <c r="DR351">
        <v>1.521821963338682E-2</v>
      </c>
      <c r="DS351">
        <v>0</v>
      </c>
      <c r="DT351">
        <v>0</v>
      </c>
      <c r="DU351">
        <v>0</v>
      </c>
      <c r="DV351">
        <v>0</v>
      </c>
      <c r="DW351">
        <v>-1</v>
      </c>
      <c r="DX351">
        <v>0</v>
      </c>
      <c r="DY351">
        <v>2</v>
      </c>
      <c r="DZ351" t="s">
        <v>365</v>
      </c>
      <c r="EA351">
        <v>3.2962400000000001</v>
      </c>
      <c r="EB351">
        <v>2.6253099999999998</v>
      </c>
      <c r="EC351">
        <v>0.29110000000000003</v>
      </c>
      <c r="ED351">
        <v>0.289796</v>
      </c>
      <c r="EE351">
        <v>0.14276</v>
      </c>
      <c r="EF351">
        <v>0.14044100000000001</v>
      </c>
      <c r="EG351">
        <v>21430</v>
      </c>
      <c r="EH351">
        <v>21850.799999999999</v>
      </c>
      <c r="EI351">
        <v>28148.6</v>
      </c>
      <c r="EJ351">
        <v>29638.6</v>
      </c>
      <c r="EK351">
        <v>33211.1</v>
      </c>
      <c r="EL351">
        <v>35369.300000000003</v>
      </c>
      <c r="EM351">
        <v>39727.300000000003</v>
      </c>
      <c r="EN351">
        <v>42351.1</v>
      </c>
      <c r="EO351">
        <v>2.2272799999999999</v>
      </c>
      <c r="EP351">
        <v>2.1680999999999999</v>
      </c>
      <c r="EQ351">
        <v>0.123456</v>
      </c>
      <c r="ER351">
        <v>0</v>
      </c>
      <c r="ES351">
        <v>31.531199999999998</v>
      </c>
      <c r="ET351">
        <v>999.9</v>
      </c>
      <c r="EU351">
        <v>68</v>
      </c>
      <c r="EV351">
        <v>36.799999999999997</v>
      </c>
      <c r="EW351">
        <v>42.043100000000003</v>
      </c>
      <c r="EX351">
        <v>57.594900000000003</v>
      </c>
      <c r="EY351">
        <v>-2.4359000000000002</v>
      </c>
      <c r="EZ351">
        <v>2</v>
      </c>
      <c r="FA351">
        <v>0.49881900000000001</v>
      </c>
      <c r="FB351">
        <v>0.48082200000000003</v>
      </c>
      <c r="FC351">
        <v>20.2713</v>
      </c>
      <c r="FD351">
        <v>5.2195400000000003</v>
      </c>
      <c r="FE351">
        <v>12.005000000000001</v>
      </c>
      <c r="FF351">
        <v>4.9867999999999997</v>
      </c>
      <c r="FG351">
        <v>3.2844500000000001</v>
      </c>
      <c r="FH351">
        <v>9999</v>
      </c>
      <c r="FI351">
        <v>9999</v>
      </c>
      <c r="FJ351">
        <v>9999</v>
      </c>
      <c r="FK351">
        <v>999.9</v>
      </c>
      <c r="FL351">
        <v>1.8658399999999999</v>
      </c>
      <c r="FM351">
        <v>1.8622300000000001</v>
      </c>
      <c r="FN351">
        <v>1.86426</v>
      </c>
      <c r="FO351">
        <v>1.8603499999999999</v>
      </c>
      <c r="FP351">
        <v>1.8610599999999999</v>
      </c>
      <c r="FQ351">
        <v>1.8602000000000001</v>
      </c>
      <c r="FR351">
        <v>1.86188</v>
      </c>
      <c r="FS351">
        <v>1.8584000000000001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-6.11</v>
      </c>
      <c r="GH351">
        <v>0.14810000000000001</v>
      </c>
      <c r="GI351">
        <v>-2.9546745296188361</v>
      </c>
      <c r="GJ351">
        <v>-2.737337881603403E-3</v>
      </c>
      <c r="GK351">
        <v>1.2769921614711079E-6</v>
      </c>
      <c r="GL351">
        <v>-3.2469241445839119E-10</v>
      </c>
      <c r="GM351">
        <v>0.14817000000000749</v>
      </c>
      <c r="GN351">
        <v>0</v>
      </c>
      <c r="GO351">
        <v>0</v>
      </c>
      <c r="GP351">
        <v>0</v>
      </c>
      <c r="GQ351">
        <v>4</v>
      </c>
      <c r="GR351">
        <v>2074</v>
      </c>
      <c r="GS351">
        <v>4</v>
      </c>
      <c r="GT351">
        <v>30</v>
      </c>
      <c r="GU351">
        <v>28.7</v>
      </c>
      <c r="GV351">
        <v>28.6</v>
      </c>
      <c r="GW351">
        <v>4.99756</v>
      </c>
      <c r="GX351">
        <v>2.4169900000000002</v>
      </c>
      <c r="GY351">
        <v>2.04834</v>
      </c>
      <c r="GZ351">
        <v>2.6061999999999999</v>
      </c>
      <c r="HA351">
        <v>2.1972700000000001</v>
      </c>
      <c r="HB351">
        <v>2.323</v>
      </c>
      <c r="HC351">
        <v>40.323700000000002</v>
      </c>
      <c r="HD351">
        <v>15.997</v>
      </c>
      <c r="HE351">
        <v>18</v>
      </c>
      <c r="HF351">
        <v>712.85400000000004</v>
      </c>
      <c r="HG351">
        <v>738.09900000000005</v>
      </c>
      <c r="HH351">
        <v>31.0001</v>
      </c>
      <c r="HI351">
        <v>33.671700000000001</v>
      </c>
      <c r="HJ351">
        <v>30</v>
      </c>
      <c r="HK351">
        <v>33.581800000000001</v>
      </c>
      <c r="HL351">
        <v>33.5762</v>
      </c>
      <c r="HM351">
        <v>100</v>
      </c>
      <c r="HN351">
        <v>24.069199999999999</v>
      </c>
      <c r="HO351">
        <v>76.302899999999994</v>
      </c>
      <c r="HP351">
        <v>31</v>
      </c>
      <c r="HQ351">
        <v>2240.36</v>
      </c>
      <c r="HR351">
        <v>35.168399999999998</v>
      </c>
      <c r="HS351">
        <v>99.179599999999994</v>
      </c>
      <c r="HT351">
        <v>98.220799999999997</v>
      </c>
    </row>
    <row r="352" spans="1:228" x14ac:dyDescent="0.2">
      <c r="A352">
        <v>337</v>
      </c>
      <c r="B352">
        <v>1670268586.0999999</v>
      </c>
      <c r="C352">
        <v>1341.5</v>
      </c>
      <c r="D352" t="s">
        <v>1033</v>
      </c>
      <c r="E352" t="s">
        <v>1034</v>
      </c>
      <c r="F352">
        <v>4</v>
      </c>
      <c r="G352">
        <v>1670268584.0999999</v>
      </c>
      <c r="H352">
        <f t="shared" si="170"/>
        <v>6.7247780640943152E-4</v>
      </c>
      <c r="I352">
        <f t="shared" si="171"/>
        <v>0.67247780640943156</v>
      </c>
      <c r="J352">
        <f t="shared" si="172"/>
        <v>23.556419603492969</v>
      </c>
      <c r="K352">
        <f t="shared" si="173"/>
        <v>2108.3714285714291</v>
      </c>
      <c r="L352">
        <f t="shared" si="174"/>
        <v>1119.0260799039379</v>
      </c>
      <c r="M352">
        <f t="shared" si="175"/>
        <v>112.98180873141828</v>
      </c>
      <c r="N352">
        <f t="shared" si="176"/>
        <v>212.87047885255106</v>
      </c>
      <c r="O352">
        <f t="shared" si="177"/>
        <v>4.0057755674383279E-2</v>
      </c>
      <c r="P352">
        <f t="shared" si="178"/>
        <v>3.6740277081740174</v>
      </c>
      <c r="Q352">
        <f t="shared" si="179"/>
        <v>3.9816694427347789E-2</v>
      </c>
      <c r="R352">
        <f t="shared" si="180"/>
        <v>2.4906971296865262E-2</v>
      </c>
      <c r="S352">
        <f t="shared" si="181"/>
        <v>226.12074497536074</v>
      </c>
      <c r="T352">
        <f t="shared" si="182"/>
        <v>34.167789541630363</v>
      </c>
      <c r="U352">
        <f t="shared" si="183"/>
        <v>33.535942857142857</v>
      </c>
      <c r="V352">
        <f t="shared" si="184"/>
        <v>5.206252040209173</v>
      </c>
      <c r="W352">
        <f t="shared" si="185"/>
        <v>69.841719855463168</v>
      </c>
      <c r="X352">
        <f t="shared" si="186"/>
        <v>3.5751858421109688</v>
      </c>
      <c r="Y352">
        <f t="shared" si="187"/>
        <v>5.1189831085342465</v>
      </c>
      <c r="Z352">
        <f t="shared" si="188"/>
        <v>1.6310661980982042</v>
      </c>
      <c r="AA352">
        <f t="shared" si="189"/>
        <v>-29.656271262655931</v>
      </c>
      <c r="AB352">
        <f t="shared" si="190"/>
        <v>-59.758980649987876</v>
      </c>
      <c r="AC352">
        <f t="shared" si="191"/>
        <v>-3.739167836497745</v>
      </c>
      <c r="AD352">
        <f t="shared" si="192"/>
        <v>132.96632522621917</v>
      </c>
      <c r="AE352">
        <f t="shared" si="193"/>
        <v>24.179451212323325</v>
      </c>
      <c r="AF352">
        <f t="shared" si="194"/>
        <v>0.69424303594814252</v>
      </c>
      <c r="AG352">
        <f t="shared" si="195"/>
        <v>23.556419603492969</v>
      </c>
      <c r="AH352">
        <v>2196.15162807146</v>
      </c>
      <c r="AI352">
        <v>2185.843515151515</v>
      </c>
      <c r="AJ352">
        <v>4.2609006407522652E-2</v>
      </c>
      <c r="AK352">
        <v>64.412612484880171</v>
      </c>
      <c r="AL352">
        <f t="shared" si="196"/>
        <v>0.67247780640943156</v>
      </c>
      <c r="AM352">
        <v>35.133324058558941</v>
      </c>
      <c r="AN352">
        <v>35.406159411764691</v>
      </c>
      <c r="AO352">
        <v>-6.0119757565790257E-4</v>
      </c>
      <c r="AP352">
        <v>92.771630971899214</v>
      </c>
      <c r="AQ352">
        <v>0</v>
      </c>
      <c r="AR352">
        <v>0</v>
      </c>
      <c r="AS352">
        <f t="shared" si="197"/>
        <v>1</v>
      </c>
      <c r="AT352">
        <f t="shared" si="198"/>
        <v>0</v>
      </c>
      <c r="AU352">
        <f t="shared" si="199"/>
        <v>47184.576639817125</v>
      </c>
      <c r="AV352">
        <f t="shared" si="200"/>
        <v>1200.022857142857</v>
      </c>
      <c r="AW352">
        <f t="shared" si="201"/>
        <v>1025.9451569820519</v>
      </c>
      <c r="AX352">
        <f t="shared" si="202"/>
        <v>0.85493801295146343</v>
      </c>
      <c r="AY352">
        <f t="shared" si="203"/>
        <v>0.18843036499632451</v>
      </c>
      <c r="AZ352">
        <v>2.7</v>
      </c>
      <c r="BA352">
        <v>0.5</v>
      </c>
      <c r="BB352" t="s">
        <v>355</v>
      </c>
      <c r="BC352">
        <v>2</v>
      </c>
      <c r="BD352" t="b">
        <v>1</v>
      </c>
      <c r="BE352">
        <v>1670268584.0999999</v>
      </c>
      <c r="BF352">
        <v>2108.3714285714291</v>
      </c>
      <c r="BG352">
        <v>2119.022857142857</v>
      </c>
      <c r="BH352">
        <v>35.410357142857137</v>
      </c>
      <c r="BI352">
        <v>35.132199999999997</v>
      </c>
      <c r="BJ352">
        <v>2114.477142857143</v>
      </c>
      <c r="BK352">
        <v>35.262157142857141</v>
      </c>
      <c r="BL352">
        <v>650.0214285714286</v>
      </c>
      <c r="BM352">
        <v>100.8642857142857</v>
      </c>
      <c r="BN352">
        <v>0.10012500000000001</v>
      </c>
      <c r="BO352">
        <v>33.23424285714286</v>
      </c>
      <c r="BP352">
        <v>33.535942857142857</v>
      </c>
      <c r="BQ352">
        <v>999.89999999999986</v>
      </c>
      <c r="BR352">
        <v>0</v>
      </c>
      <c r="BS352">
        <v>0</v>
      </c>
      <c r="BT352">
        <v>9004.1999999999989</v>
      </c>
      <c r="BU352">
        <v>0</v>
      </c>
      <c r="BV352">
        <v>90.858214285714283</v>
      </c>
      <c r="BW352">
        <v>-10.64878571428571</v>
      </c>
      <c r="BX352">
        <v>2185.7714285714292</v>
      </c>
      <c r="BY352">
        <v>2196.178571428572</v>
      </c>
      <c r="BZ352">
        <v>0.27813100000000002</v>
      </c>
      <c r="CA352">
        <v>2119.022857142857</v>
      </c>
      <c r="CB352">
        <v>35.132199999999997</v>
      </c>
      <c r="CC352">
        <v>3.571644285714286</v>
      </c>
      <c r="CD352">
        <v>3.5435885714285722</v>
      </c>
      <c r="CE352">
        <v>26.964200000000002</v>
      </c>
      <c r="CF352">
        <v>26.83004285714286</v>
      </c>
      <c r="CG352">
        <v>1200.022857142857</v>
      </c>
      <c r="CH352">
        <v>0.49998300000000001</v>
      </c>
      <c r="CI352">
        <v>0.50001700000000004</v>
      </c>
      <c r="CJ352">
        <v>0</v>
      </c>
      <c r="CK352">
        <v>968.67714285714283</v>
      </c>
      <c r="CL352">
        <v>4.9990899999999998</v>
      </c>
      <c r="CM352">
        <v>10225.157142857141</v>
      </c>
      <c r="CN352">
        <v>9557.99</v>
      </c>
      <c r="CO352">
        <v>43.589000000000013</v>
      </c>
      <c r="CP352">
        <v>45.186999999999998</v>
      </c>
      <c r="CQ352">
        <v>44.375</v>
      </c>
      <c r="CR352">
        <v>44.25</v>
      </c>
      <c r="CS352">
        <v>44.875</v>
      </c>
      <c r="CT352">
        <v>597.49571428571437</v>
      </c>
      <c r="CU352">
        <v>597.53571428571433</v>
      </c>
      <c r="CV352">
        <v>0</v>
      </c>
      <c r="CW352">
        <v>1670268605</v>
      </c>
      <c r="CX352">
        <v>0</v>
      </c>
      <c r="CY352">
        <v>1670266866.0999999</v>
      </c>
      <c r="CZ352" t="s">
        <v>356</v>
      </c>
      <c r="DA352">
        <v>1670266861.5999999</v>
      </c>
      <c r="DB352">
        <v>1670266866.0999999</v>
      </c>
      <c r="DC352">
        <v>4</v>
      </c>
      <c r="DD352">
        <v>8.4000000000000005E-2</v>
      </c>
      <c r="DE352">
        <v>1.7999999999999999E-2</v>
      </c>
      <c r="DF352">
        <v>-3.9009999999999998</v>
      </c>
      <c r="DG352">
        <v>0.14799999999999999</v>
      </c>
      <c r="DH352">
        <v>415</v>
      </c>
      <c r="DI352">
        <v>36</v>
      </c>
      <c r="DJ352">
        <v>0.66</v>
      </c>
      <c r="DK352">
        <v>0.36</v>
      </c>
      <c r="DL352">
        <v>-10.7258225</v>
      </c>
      <c r="DM352">
        <v>0.1362360225141068</v>
      </c>
      <c r="DN352">
        <v>6.0882630887224412E-2</v>
      </c>
      <c r="DO352">
        <v>0</v>
      </c>
      <c r="DP352">
        <v>0.29724800000000001</v>
      </c>
      <c r="DQ352">
        <v>-0.13380992870544131</v>
      </c>
      <c r="DR352">
        <v>1.3147770426958329E-2</v>
      </c>
      <c r="DS352">
        <v>0</v>
      </c>
      <c r="DT352">
        <v>0</v>
      </c>
      <c r="DU352">
        <v>0</v>
      </c>
      <c r="DV352">
        <v>0</v>
      </c>
      <c r="DW352">
        <v>-1</v>
      </c>
      <c r="DX352">
        <v>0</v>
      </c>
      <c r="DY352">
        <v>2</v>
      </c>
      <c r="DZ352" t="s">
        <v>365</v>
      </c>
      <c r="EA352">
        <v>3.2963399999999998</v>
      </c>
      <c r="EB352">
        <v>2.6255299999999999</v>
      </c>
      <c r="EC352">
        <v>0.291099</v>
      </c>
      <c r="ED352">
        <v>0.28979300000000002</v>
      </c>
      <c r="EE352">
        <v>0.14272899999999999</v>
      </c>
      <c r="EF352">
        <v>0.140434</v>
      </c>
      <c r="EG352">
        <v>21430.1</v>
      </c>
      <c r="EH352">
        <v>21851.1</v>
      </c>
      <c r="EI352">
        <v>28148.7</v>
      </c>
      <c r="EJ352">
        <v>29639</v>
      </c>
      <c r="EK352">
        <v>33212.400000000001</v>
      </c>
      <c r="EL352">
        <v>35370.1</v>
      </c>
      <c r="EM352">
        <v>39727.4</v>
      </c>
      <c r="EN352">
        <v>42351.7</v>
      </c>
      <c r="EO352">
        <v>2.2273200000000002</v>
      </c>
      <c r="EP352">
        <v>2.1681699999999999</v>
      </c>
      <c r="EQ352">
        <v>0.123344</v>
      </c>
      <c r="ER352">
        <v>0</v>
      </c>
      <c r="ES352">
        <v>31.532</v>
      </c>
      <c r="ET352">
        <v>999.9</v>
      </c>
      <c r="EU352">
        <v>68</v>
      </c>
      <c r="EV352">
        <v>36.799999999999997</v>
      </c>
      <c r="EW352">
        <v>42.041899999999998</v>
      </c>
      <c r="EX352">
        <v>57.414900000000003</v>
      </c>
      <c r="EY352">
        <v>-2.54006</v>
      </c>
      <c r="EZ352">
        <v>2</v>
      </c>
      <c r="FA352">
        <v>0.49861499999999997</v>
      </c>
      <c r="FB352">
        <v>0.47924600000000001</v>
      </c>
      <c r="FC352">
        <v>20.2714</v>
      </c>
      <c r="FD352">
        <v>5.2196899999999999</v>
      </c>
      <c r="FE352">
        <v>12.0044</v>
      </c>
      <c r="FF352">
        <v>4.9868499999999996</v>
      </c>
      <c r="FG352">
        <v>3.2845</v>
      </c>
      <c r="FH352">
        <v>9999</v>
      </c>
      <c r="FI352">
        <v>9999</v>
      </c>
      <c r="FJ352">
        <v>9999</v>
      </c>
      <c r="FK352">
        <v>999.9</v>
      </c>
      <c r="FL352">
        <v>1.8658399999999999</v>
      </c>
      <c r="FM352">
        <v>1.86219</v>
      </c>
      <c r="FN352">
        <v>1.8642700000000001</v>
      </c>
      <c r="FO352">
        <v>1.8603499999999999</v>
      </c>
      <c r="FP352">
        <v>1.8610599999999999</v>
      </c>
      <c r="FQ352">
        <v>1.86019</v>
      </c>
      <c r="FR352">
        <v>1.86188</v>
      </c>
      <c r="FS352">
        <v>1.8583799999999999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-6.1</v>
      </c>
      <c r="GH352">
        <v>0.1482</v>
      </c>
      <c r="GI352">
        <v>-2.9546745296188361</v>
      </c>
      <c r="GJ352">
        <v>-2.737337881603403E-3</v>
      </c>
      <c r="GK352">
        <v>1.2769921614711079E-6</v>
      </c>
      <c r="GL352">
        <v>-3.2469241445839119E-10</v>
      </c>
      <c r="GM352">
        <v>0.14817000000000749</v>
      </c>
      <c r="GN352">
        <v>0</v>
      </c>
      <c r="GO352">
        <v>0</v>
      </c>
      <c r="GP352">
        <v>0</v>
      </c>
      <c r="GQ352">
        <v>4</v>
      </c>
      <c r="GR352">
        <v>2074</v>
      </c>
      <c r="GS352">
        <v>4</v>
      </c>
      <c r="GT352">
        <v>30</v>
      </c>
      <c r="GU352">
        <v>28.7</v>
      </c>
      <c r="GV352">
        <v>28.7</v>
      </c>
      <c r="GW352">
        <v>4.99756</v>
      </c>
      <c r="GX352">
        <v>2.4121100000000002</v>
      </c>
      <c r="GY352">
        <v>2.04834</v>
      </c>
      <c r="GZ352">
        <v>2.6061999999999999</v>
      </c>
      <c r="HA352">
        <v>2.1972700000000001</v>
      </c>
      <c r="HB352">
        <v>2.3120099999999999</v>
      </c>
      <c r="HC352">
        <v>40.323700000000002</v>
      </c>
      <c r="HD352">
        <v>15.997</v>
      </c>
      <c r="HE352">
        <v>18</v>
      </c>
      <c r="HF352">
        <v>712.86900000000003</v>
      </c>
      <c r="HG352">
        <v>738.15</v>
      </c>
      <c r="HH352">
        <v>30.9998</v>
      </c>
      <c r="HI352">
        <v>33.670900000000003</v>
      </c>
      <c r="HJ352">
        <v>29.9999</v>
      </c>
      <c r="HK352">
        <v>33.579500000000003</v>
      </c>
      <c r="HL352">
        <v>33.574599999999997</v>
      </c>
      <c r="HM352">
        <v>100</v>
      </c>
      <c r="HN352">
        <v>24.069199999999999</v>
      </c>
      <c r="HO352">
        <v>76.302899999999994</v>
      </c>
      <c r="HP352">
        <v>31</v>
      </c>
      <c r="HQ352">
        <v>2247.1999999999998</v>
      </c>
      <c r="HR352">
        <v>35.1783</v>
      </c>
      <c r="HS352">
        <v>99.179699999999997</v>
      </c>
      <c r="HT352">
        <v>98.222099999999998</v>
      </c>
    </row>
    <row r="353" spans="1:228" x14ac:dyDescent="0.2">
      <c r="A353">
        <v>338</v>
      </c>
      <c r="B353">
        <v>1670268590.0999999</v>
      </c>
      <c r="C353">
        <v>1345.5</v>
      </c>
      <c r="D353" t="s">
        <v>1035</v>
      </c>
      <c r="E353" t="s">
        <v>1036</v>
      </c>
      <c r="F353">
        <v>4</v>
      </c>
      <c r="G353">
        <v>1670268587.7874999</v>
      </c>
      <c r="H353">
        <f t="shared" si="170"/>
        <v>6.4596219796552302E-4</v>
      </c>
      <c r="I353">
        <f t="shared" si="171"/>
        <v>0.64596219796552301</v>
      </c>
      <c r="J353">
        <f t="shared" si="172"/>
        <v>24.332417590137563</v>
      </c>
      <c r="K353">
        <f t="shared" si="173"/>
        <v>2108.4250000000002</v>
      </c>
      <c r="L353">
        <f t="shared" si="174"/>
        <v>1050.1528494695347</v>
      </c>
      <c r="M353">
        <f t="shared" si="175"/>
        <v>106.02584577381458</v>
      </c>
      <c r="N353">
        <f t="shared" si="176"/>
        <v>212.87143484739002</v>
      </c>
      <c r="O353">
        <f t="shared" si="177"/>
        <v>3.8521642318906132E-2</v>
      </c>
      <c r="P353">
        <f t="shared" si="178"/>
        <v>3.6736838960382832</v>
      </c>
      <c r="Q353">
        <f t="shared" si="179"/>
        <v>3.8298638482370771E-2</v>
      </c>
      <c r="R353">
        <f t="shared" si="180"/>
        <v>2.3956577258953386E-2</v>
      </c>
      <c r="S353">
        <f t="shared" si="181"/>
        <v>226.12185707294236</v>
      </c>
      <c r="T353">
        <f t="shared" si="182"/>
        <v>34.165720248557918</v>
      </c>
      <c r="U353">
        <f t="shared" si="183"/>
        <v>33.524037500000013</v>
      </c>
      <c r="V353">
        <f t="shared" si="184"/>
        <v>5.2027839617193905</v>
      </c>
      <c r="W353">
        <f t="shared" si="185"/>
        <v>69.847302199837969</v>
      </c>
      <c r="X353">
        <f t="shared" si="186"/>
        <v>3.5739240303016802</v>
      </c>
      <c r="Y353">
        <f t="shared" si="187"/>
        <v>5.1167674595024959</v>
      </c>
      <c r="Z353">
        <f t="shared" si="188"/>
        <v>1.6288599314177103</v>
      </c>
      <c r="AA353">
        <f t="shared" si="189"/>
        <v>-28.486932930279565</v>
      </c>
      <c r="AB353">
        <f t="shared" si="190"/>
        <v>-58.924030441036358</v>
      </c>
      <c r="AC353">
        <f t="shared" si="191"/>
        <v>-3.6869151226314476</v>
      </c>
      <c r="AD353">
        <f t="shared" si="192"/>
        <v>135.02397857899498</v>
      </c>
      <c r="AE353">
        <f t="shared" si="193"/>
        <v>24.138077623275365</v>
      </c>
      <c r="AF353">
        <f t="shared" si="194"/>
        <v>0.663937145184477</v>
      </c>
      <c r="AG353">
        <f t="shared" si="195"/>
        <v>24.332417590137563</v>
      </c>
      <c r="AH353">
        <v>2196.2094021331318</v>
      </c>
      <c r="AI353">
        <v>2185.7622424242409</v>
      </c>
      <c r="AJ353">
        <v>-7.0387283140729839E-3</v>
      </c>
      <c r="AK353">
        <v>64.412612484880171</v>
      </c>
      <c r="AL353">
        <f t="shared" si="196"/>
        <v>0.64596219796552301</v>
      </c>
      <c r="AM353">
        <v>35.131945978604193</v>
      </c>
      <c r="AN353">
        <v>35.393312941176482</v>
      </c>
      <c r="AO353">
        <v>-4.520930194361147E-4</v>
      </c>
      <c r="AP353">
        <v>92.771630971899214</v>
      </c>
      <c r="AQ353">
        <v>0</v>
      </c>
      <c r="AR353">
        <v>0</v>
      </c>
      <c r="AS353">
        <f t="shared" si="197"/>
        <v>1</v>
      </c>
      <c r="AT353">
        <f t="shared" si="198"/>
        <v>0</v>
      </c>
      <c r="AU353">
        <f t="shared" si="199"/>
        <v>47179.61408156353</v>
      </c>
      <c r="AV353">
        <f t="shared" si="200"/>
        <v>1200.0337500000001</v>
      </c>
      <c r="AW353">
        <f t="shared" si="201"/>
        <v>1025.9539824212136</v>
      </c>
      <c r="AX353">
        <f t="shared" si="202"/>
        <v>0.85493760689748399</v>
      </c>
      <c r="AY353">
        <f t="shared" si="203"/>
        <v>0.18842958131214421</v>
      </c>
      <c r="AZ353">
        <v>2.7</v>
      </c>
      <c r="BA353">
        <v>0.5</v>
      </c>
      <c r="BB353" t="s">
        <v>355</v>
      </c>
      <c r="BC353">
        <v>2</v>
      </c>
      <c r="BD353" t="b">
        <v>1</v>
      </c>
      <c r="BE353">
        <v>1670268587.7874999</v>
      </c>
      <c r="BF353">
        <v>2108.4250000000002</v>
      </c>
      <c r="BG353">
        <v>2119.0324999999998</v>
      </c>
      <c r="BH353">
        <v>35.398600000000002</v>
      </c>
      <c r="BI353">
        <v>35.1325875</v>
      </c>
      <c r="BJ353">
        <v>2114.5287499999999</v>
      </c>
      <c r="BK353">
        <v>35.250412500000003</v>
      </c>
      <c r="BL353">
        <v>650.03475000000003</v>
      </c>
      <c r="BM353">
        <v>100.86212500000001</v>
      </c>
      <c r="BN353">
        <v>0.10017379999999999</v>
      </c>
      <c r="BO353">
        <v>33.226525000000002</v>
      </c>
      <c r="BP353">
        <v>33.524037500000013</v>
      </c>
      <c r="BQ353">
        <v>999.9</v>
      </c>
      <c r="BR353">
        <v>0</v>
      </c>
      <c r="BS353">
        <v>0</v>
      </c>
      <c r="BT353">
        <v>9003.2037500000006</v>
      </c>
      <c r="BU353">
        <v>0</v>
      </c>
      <c r="BV353">
        <v>91.550987500000005</v>
      </c>
      <c r="BW353">
        <v>-10.606362499999999</v>
      </c>
      <c r="BX353">
        <v>2185.8000000000002</v>
      </c>
      <c r="BY353">
        <v>2196.1912499999999</v>
      </c>
      <c r="BZ353">
        <v>0.26600262499999999</v>
      </c>
      <c r="CA353">
        <v>2119.0324999999998</v>
      </c>
      <c r="CB353">
        <v>35.1325875</v>
      </c>
      <c r="CC353">
        <v>3.5703749999999999</v>
      </c>
      <c r="CD353">
        <v>3.5435462499999999</v>
      </c>
      <c r="CE353">
        <v>26.9581625</v>
      </c>
      <c r="CF353">
        <v>26.8298375</v>
      </c>
      <c r="CG353">
        <v>1200.0337500000001</v>
      </c>
      <c r="CH353">
        <v>0.49999612500000001</v>
      </c>
      <c r="CI353">
        <v>0.50000387499999999</v>
      </c>
      <c r="CJ353">
        <v>0</v>
      </c>
      <c r="CK353">
        <v>968.60337500000003</v>
      </c>
      <c r="CL353">
        <v>4.9990899999999998</v>
      </c>
      <c r="CM353">
        <v>10246.125</v>
      </c>
      <c r="CN353">
        <v>9558.1062500000007</v>
      </c>
      <c r="CO353">
        <v>43.585625</v>
      </c>
      <c r="CP353">
        <v>45.186999999999998</v>
      </c>
      <c r="CQ353">
        <v>44.375</v>
      </c>
      <c r="CR353">
        <v>44.25</v>
      </c>
      <c r="CS353">
        <v>44.890500000000003</v>
      </c>
      <c r="CT353">
        <v>597.51374999999996</v>
      </c>
      <c r="CU353">
        <v>597.52125000000001</v>
      </c>
      <c r="CV353">
        <v>0</v>
      </c>
      <c r="CW353">
        <v>1670268609.2</v>
      </c>
      <c r="CX353">
        <v>0</v>
      </c>
      <c r="CY353">
        <v>1670266866.0999999</v>
      </c>
      <c r="CZ353" t="s">
        <v>356</v>
      </c>
      <c r="DA353">
        <v>1670266861.5999999</v>
      </c>
      <c r="DB353">
        <v>1670266866.0999999</v>
      </c>
      <c r="DC353">
        <v>4</v>
      </c>
      <c r="DD353">
        <v>8.4000000000000005E-2</v>
      </c>
      <c r="DE353">
        <v>1.7999999999999999E-2</v>
      </c>
      <c r="DF353">
        <v>-3.9009999999999998</v>
      </c>
      <c r="DG353">
        <v>0.14799999999999999</v>
      </c>
      <c r="DH353">
        <v>415</v>
      </c>
      <c r="DI353">
        <v>36</v>
      </c>
      <c r="DJ353">
        <v>0.66</v>
      </c>
      <c r="DK353">
        <v>0.36</v>
      </c>
      <c r="DL353">
        <v>-10.706222500000001</v>
      </c>
      <c r="DM353">
        <v>0.46677185741089261</v>
      </c>
      <c r="DN353">
        <v>7.0150429391059435E-2</v>
      </c>
      <c r="DO353">
        <v>0</v>
      </c>
      <c r="DP353">
        <v>0.287170025</v>
      </c>
      <c r="DQ353">
        <v>-0.13132290056285231</v>
      </c>
      <c r="DR353">
        <v>1.2875823279479059E-2</v>
      </c>
      <c r="DS353">
        <v>0</v>
      </c>
      <c r="DT353">
        <v>0</v>
      </c>
      <c r="DU353">
        <v>0</v>
      </c>
      <c r="DV353">
        <v>0</v>
      </c>
      <c r="DW353">
        <v>-1</v>
      </c>
      <c r="DX353">
        <v>0</v>
      </c>
      <c r="DY353">
        <v>2</v>
      </c>
      <c r="DZ353" t="s">
        <v>365</v>
      </c>
      <c r="EA353">
        <v>3.2961200000000002</v>
      </c>
      <c r="EB353">
        <v>2.6254499999999998</v>
      </c>
      <c r="EC353">
        <v>0.291099</v>
      </c>
      <c r="ED353">
        <v>0.28978199999999998</v>
      </c>
      <c r="EE353">
        <v>0.14269499999999999</v>
      </c>
      <c r="EF353">
        <v>0.140434</v>
      </c>
      <c r="EG353">
        <v>21430.5</v>
      </c>
      <c r="EH353">
        <v>21851.200000000001</v>
      </c>
      <c r="EI353">
        <v>28149.200000000001</v>
      </c>
      <c r="EJ353">
        <v>29638.6</v>
      </c>
      <c r="EK353">
        <v>33214.5</v>
      </c>
      <c r="EL353">
        <v>35369.599999999999</v>
      </c>
      <c r="EM353">
        <v>39728.300000000003</v>
      </c>
      <c r="EN353">
        <v>42351.199999999997</v>
      </c>
      <c r="EO353">
        <v>2.2272799999999999</v>
      </c>
      <c r="EP353">
        <v>2.1682000000000001</v>
      </c>
      <c r="EQ353">
        <v>0.122972</v>
      </c>
      <c r="ER353">
        <v>0</v>
      </c>
      <c r="ES353">
        <v>31.532</v>
      </c>
      <c r="ET353">
        <v>999.9</v>
      </c>
      <c r="EU353">
        <v>68</v>
      </c>
      <c r="EV353">
        <v>36.799999999999997</v>
      </c>
      <c r="EW353">
        <v>42.049599999999998</v>
      </c>
      <c r="EX353">
        <v>57.264899999999997</v>
      </c>
      <c r="EY353">
        <v>-2.5721099999999999</v>
      </c>
      <c r="EZ353">
        <v>2</v>
      </c>
      <c r="FA353">
        <v>0.49838399999999999</v>
      </c>
      <c r="FB353">
        <v>0.47709099999999999</v>
      </c>
      <c r="FC353">
        <v>20.2713</v>
      </c>
      <c r="FD353">
        <v>5.2195400000000003</v>
      </c>
      <c r="FE353">
        <v>12.004899999999999</v>
      </c>
      <c r="FF353">
        <v>4.98665</v>
      </c>
      <c r="FG353">
        <v>3.2845</v>
      </c>
      <c r="FH353">
        <v>9999</v>
      </c>
      <c r="FI353">
        <v>9999</v>
      </c>
      <c r="FJ353">
        <v>9999</v>
      </c>
      <c r="FK353">
        <v>999.9</v>
      </c>
      <c r="FL353">
        <v>1.8658399999999999</v>
      </c>
      <c r="FM353">
        <v>1.8622300000000001</v>
      </c>
      <c r="FN353">
        <v>1.86426</v>
      </c>
      <c r="FO353">
        <v>1.8603499999999999</v>
      </c>
      <c r="FP353">
        <v>1.8610800000000001</v>
      </c>
      <c r="FQ353">
        <v>1.8602000000000001</v>
      </c>
      <c r="FR353">
        <v>1.86188</v>
      </c>
      <c r="FS353">
        <v>1.8583799999999999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-6.11</v>
      </c>
      <c r="GH353">
        <v>0.1482</v>
      </c>
      <c r="GI353">
        <v>-2.9546745296188361</v>
      </c>
      <c r="GJ353">
        <v>-2.737337881603403E-3</v>
      </c>
      <c r="GK353">
        <v>1.2769921614711079E-6</v>
      </c>
      <c r="GL353">
        <v>-3.2469241445839119E-10</v>
      </c>
      <c r="GM353">
        <v>0.14817000000000749</v>
      </c>
      <c r="GN353">
        <v>0</v>
      </c>
      <c r="GO353">
        <v>0</v>
      </c>
      <c r="GP353">
        <v>0</v>
      </c>
      <c r="GQ353">
        <v>4</v>
      </c>
      <c r="GR353">
        <v>2074</v>
      </c>
      <c r="GS353">
        <v>4</v>
      </c>
      <c r="GT353">
        <v>30</v>
      </c>
      <c r="GU353">
        <v>28.8</v>
      </c>
      <c r="GV353">
        <v>28.7</v>
      </c>
      <c r="GW353">
        <v>4.99756</v>
      </c>
      <c r="GX353">
        <v>2.4291999999999998</v>
      </c>
      <c r="GY353">
        <v>2.04834</v>
      </c>
      <c r="GZ353">
        <v>2.6061999999999999</v>
      </c>
      <c r="HA353">
        <v>2.1972700000000001</v>
      </c>
      <c r="HB353">
        <v>2.3156699999999999</v>
      </c>
      <c r="HC353">
        <v>40.323700000000002</v>
      </c>
      <c r="HD353">
        <v>15.997</v>
      </c>
      <c r="HE353">
        <v>18</v>
      </c>
      <c r="HF353">
        <v>712.81100000000004</v>
      </c>
      <c r="HG353">
        <v>738.149</v>
      </c>
      <c r="HH353">
        <v>30.999600000000001</v>
      </c>
      <c r="HI353">
        <v>33.668700000000001</v>
      </c>
      <c r="HJ353">
        <v>30.0001</v>
      </c>
      <c r="HK353">
        <v>33.578000000000003</v>
      </c>
      <c r="HL353">
        <v>33.572499999999998</v>
      </c>
      <c r="HM353">
        <v>100</v>
      </c>
      <c r="HN353">
        <v>24.069199999999999</v>
      </c>
      <c r="HO353">
        <v>76.302899999999994</v>
      </c>
      <c r="HP353">
        <v>31</v>
      </c>
      <c r="HQ353">
        <v>2253.89</v>
      </c>
      <c r="HR353">
        <v>35.194000000000003</v>
      </c>
      <c r="HS353">
        <v>99.181899999999999</v>
      </c>
      <c r="HT353">
        <v>98.2209</v>
      </c>
    </row>
    <row r="354" spans="1:228" x14ac:dyDescent="0.2">
      <c r="A354">
        <v>339</v>
      </c>
      <c r="B354">
        <v>1670268594.0999999</v>
      </c>
      <c r="C354">
        <v>1349.5</v>
      </c>
      <c r="D354" t="s">
        <v>1037</v>
      </c>
      <c r="E354" t="s">
        <v>1038</v>
      </c>
      <c r="F354">
        <v>4</v>
      </c>
      <c r="G354">
        <v>1670268592.0999999</v>
      </c>
      <c r="H354">
        <f t="shared" si="170"/>
        <v>6.0928951876612321E-4</v>
      </c>
      <c r="I354">
        <f t="shared" si="171"/>
        <v>0.60928951876612325</v>
      </c>
      <c r="J354">
        <f t="shared" si="172"/>
        <v>24.513283183456252</v>
      </c>
      <c r="K354">
        <f t="shared" si="173"/>
        <v>2108.4585714285708</v>
      </c>
      <c r="L354">
        <f t="shared" si="174"/>
        <v>981.91063847101361</v>
      </c>
      <c r="M354">
        <f t="shared" si="175"/>
        <v>99.134235599998917</v>
      </c>
      <c r="N354">
        <f t="shared" si="176"/>
        <v>212.87113163201303</v>
      </c>
      <c r="O354">
        <f t="shared" si="177"/>
        <v>3.6321908119150627E-2</v>
      </c>
      <c r="P354">
        <f t="shared" si="178"/>
        <v>3.6872674803700738</v>
      </c>
      <c r="Q354">
        <f t="shared" si="179"/>
        <v>3.612430144183431E-2</v>
      </c>
      <c r="R354">
        <f t="shared" si="180"/>
        <v>2.2595352779161283E-2</v>
      </c>
      <c r="S354">
        <f t="shared" si="181"/>
        <v>226.11975351977802</v>
      </c>
      <c r="T354">
        <f t="shared" si="182"/>
        <v>34.148213150031175</v>
      </c>
      <c r="U354">
        <f t="shared" si="183"/>
        <v>33.518799999999999</v>
      </c>
      <c r="V354">
        <f t="shared" si="184"/>
        <v>5.2012588934579176</v>
      </c>
      <c r="W354">
        <f t="shared" si="185"/>
        <v>69.903408135648277</v>
      </c>
      <c r="X354">
        <f t="shared" si="186"/>
        <v>3.5724009913598711</v>
      </c>
      <c r="Y354">
        <f t="shared" si="187"/>
        <v>5.1104818586635865</v>
      </c>
      <c r="Z354">
        <f t="shared" si="188"/>
        <v>1.6288579020980465</v>
      </c>
      <c r="AA354">
        <f t="shared" si="189"/>
        <v>-26.869667777586034</v>
      </c>
      <c r="AB354">
        <f t="shared" si="190"/>
        <v>-62.456338586953265</v>
      </c>
      <c r="AC354">
        <f t="shared" si="191"/>
        <v>-3.8930200659319918</v>
      </c>
      <c r="AD354">
        <f t="shared" si="192"/>
        <v>132.90072708930671</v>
      </c>
      <c r="AE354">
        <f t="shared" si="193"/>
        <v>24.239182738697401</v>
      </c>
      <c r="AF354">
        <f t="shared" si="194"/>
        <v>0.63191536649415025</v>
      </c>
      <c r="AG354">
        <f t="shared" si="195"/>
        <v>24.513283183456252</v>
      </c>
      <c r="AH354">
        <v>2196.2170211522839</v>
      </c>
      <c r="AI354">
        <v>2185.759575757575</v>
      </c>
      <c r="AJ354">
        <v>-2.4246790231830261E-2</v>
      </c>
      <c r="AK354">
        <v>64.412612484880171</v>
      </c>
      <c r="AL354">
        <f t="shared" si="196"/>
        <v>0.60928951876612325</v>
      </c>
      <c r="AM354">
        <v>35.132723194055167</v>
      </c>
      <c r="AN354">
        <v>35.378488529411761</v>
      </c>
      <c r="AO354">
        <v>-2.9081679050785021E-4</v>
      </c>
      <c r="AP354">
        <v>92.771630971899214</v>
      </c>
      <c r="AQ354">
        <v>0</v>
      </c>
      <c r="AR354">
        <v>0</v>
      </c>
      <c r="AS354">
        <f t="shared" si="197"/>
        <v>1</v>
      </c>
      <c r="AT354">
        <f t="shared" si="198"/>
        <v>0</v>
      </c>
      <c r="AU354">
        <f t="shared" si="199"/>
        <v>47425.503247772111</v>
      </c>
      <c r="AV354">
        <f t="shared" si="200"/>
        <v>1200.028571428571</v>
      </c>
      <c r="AW354">
        <f t="shared" si="201"/>
        <v>1025.9489707356361</v>
      </c>
      <c r="AX354">
        <f t="shared" si="202"/>
        <v>0.85493711996731681</v>
      </c>
      <c r="AY354">
        <f t="shared" si="203"/>
        <v>0.18842864153692135</v>
      </c>
      <c r="AZ354">
        <v>2.7</v>
      </c>
      <c r="BA354">
        <v>0.5</v>
      </c>
      <c r="BB354" t="s">
        <v>355</v>
      </c>
      <c r="BC354">
        <v>2</v>
      </c>
      <c r="BD354" t="b">
        <v>1</v>
      </c>
      <c r="BE354">
        <v>1670268592.0999999</v>
      </c>
      <c r="BF354">
        <v>2108.4585714285708</v>
      </c>
      <c r="BG354">
        <v>2119.08</v>
      </c>
      <c r="BH354">
        <v>35.384128571428569</v>
      </c>
      <c r="BI354">
        <v>35.130942857142863</v>
      </c>
      <c r="BJ354">
        <v>2114.5642857142861</v>
      </c>
      <c r="BK354">
        <v>35.235999999999997</v>
      </c>
      <c r="BL354">
        <v>650.0367142857142</v>
      </c>
      <c r="BM354">
        <v>100.86071428571429</v>
      </c>
      <c r="BN354">
        <v>9.9833157142857135E-2</v>
      </c>
      <c r="BO354">
        <v>33.204614285714293</v>
      </c>
      <c r="BP354">
        <v>33.518799999999999</v>
      </c>
      <c r="BQ354">
        <v>999.89999999999986</v>
      </c>
      <c r="BR354">
        <v>0</v>
      </c>
      <c r="BS354">
        <v>0</v>
      </c>
      <c r="BT354">
        <v>9050.3571428571431</v>
      </c>
      <c r="BU354">
        <v>0</v>
      </c>
      <c r="BV354">
        <v>92.577757142857152</v>
      </c>
      <c r="BW354">
        <v>-10.62154285714286</v>
      </c>
      <c r="BX354">
        <v>2185.8028571428572</v>
      </c>
      <c r="BY354">
        <v>2196.2399999999998</v>
      </c>
      <c r="BZ354">
        <v>0.25319785714285709</v>
      </c>
      <c r="CA354">
        <v>2119.08</v>
      </c>
      <c r="CB354">
        <v>35.130942857142863</v>
      </c>
      <c r="CC354">
        <v>3.568864285714286</v>
      </c>
      <c r="CD354">
        <v>3.543322857142857</v>
      </c>
      <c r="CE354">
        <v>26.950957142857138</v>
      </c>
      <c r="CF354">
        <v>26.828771428571429</v>
      </c>
      <c r="CG354">
        <v>1200.028571428571</v>
      </c>
      <c r="CH354">
        <v>0.50001399999999996</v>
      </c>
      <c r="CI354">
        <v>0.49998599999999999</v>
      </c>
      <c r="CJ354">
        <v>0</v>
      </c>
      <c r="CK354">
        <v>968.45557142857149</v>
      </c>
      <c r="CL354">
        <v>4.9990899999999998</v>
      </c>
      <c r="CM354">
        <v>10229.971428571431</v>
      </c>
      <c r="CN354">
        <v>9558.1371428571438</v>
      </c>
      <c r="CO354">
        <v>43.561999999999998</v>
      </c>
      <c r="CP354">
        <v>45.186999999999998</v>
      </c>
      <c r="CQ354">
        <v>44.375</v>
      </c>
      <c r="CR354">
        <v>44.213999999999999</v>
      </c>
      <c r="CS354">
        <v>44.875</v>
      </c>
      <c r="CT354">
        <v>597.52999999999986</v>
      </c>
      <c r="CU354">
        <v>597.49857142857149</v>
      </c>
      <c r="CV354">
        <v>0</v>
      </c>
      <c r="CW354">
        <v>1670268612.8</v>
      </c>
      <c r="CX354">
        <v>0</v>
      </c>
      <c r="CY354">
        <v>1670266866.0999999</v>
      </c>
      <c r="CZ354" t="s">
        <v>356</v>
      </c>
      <c r="DA354">
        <v>1670266861.5999999</v>
      </c>
      <c r="DB354">
        <v>1670266866.0999999</v>
      </c>
      <c r="DC354">
        <v>4</v>
      </c>
      <c r="DD354">
        <v>8.4000000000000005E-2</v>
      </c>
      <c r="DE354">
        <v>1.7999999999999999E-2</v>
      </c>
      <c r="DF354">
        <v>-3.9009999999999998</v>
      </c>
      <c r="DG354">
        <v>0.14799999999999999</v>
      </c>
      <c r="DH354">
        <v>415</v>
      </c>
      <c r="DI354">
        <v>36</v>
      </c>
      <c r="DJ354">
        <v>0.66</v>
      </c>
      <c r="DK354">
        <v>0.36</v>
      </c>
      <c r="DL354">
        <v>-10.678979999999999</v>
      </c>
      <c r="DM354">
        <v>0.72019136960602093</v>
      </c>
      <c r="DN354">
        <v>8.7632916760769813E-2</v>
      </c>
      <c r="DO354">
        <v>0</v>
      </c>
      <c r="DP354">
        <v>0.27778239999999998</v>
      </c>
      <c r="DQ354">
        <v>-0.1548193170731712</v>
      </c>
      <c r="DR354">
        <v>1.5052845514719131E-2</v>
      </c>
      <c r="DS354">
        <v>0</v>
      </c>
      <c r="DT354">
        <v>0</v>
      </c>
      <c r="DU354">
        <v>0</v>
      </c>
      <c r="DV354">
        <v>0</v>
      </c>
      <c r="DW354">
        <v>-1</v>
      </c>
      <c r="DX354">
        <v>0</v>
      </c>
      <c r="DY354">
        <v>2</v>
      </c>
      <c r="DZ354" t="s">
        <v>365</v>
      </c>
      <c r="EA354">
        <v>3.2963200000000001</v>
      </c>
      <c r="EB354">
        <v>2.6252800000000001</v>
      </c>
      <c r="EC354">
        <v>0.29109800000000002</v>
      </c>
      <c r="ED354">
        <v>0.28979700000000003</v>
      </c>
      <c r="EE354">
        <v>0.142654</v>
      </c>
      <c r="EF354">
        <v>0.140429</v>
      </c>
      <c r="EG354">
        <v>21430.5</v>
      </c>
      <c r="EH354">
        <v>21850.799999999999</v>
      </c>
      <c r="EI354">
        <v>28149.1</v>
      </c>
      <c r="EJ354">
        <v>29638.7</v>
      </c>
      <c r="EK354">
        <v>33216.1</v>
      </c>
      <c r="EL354">
        <v>35369.800000000003</v>
      </c>
      <c r="EM354">
        <v>39728.400000000001</v>
      </c>
      <c r="EN354">
        <v>42351.1</v>
      </c>
      <c r="EO354">
        <v>2.2271700000000001</v>
      </c>
      <c r="EP354">
        <v>2.1679200000000001</v>
      </c>
      <c r="EQ354">
        <v>0.121929</v>
      </c>
      <c r="ER354">
        <v>0</v>
      </c>
      <c r="ES354">
        <v>31.531500000000001</v>
      </c>
      <c r="ET354">
        <v>999.9</v>
      </c>
      <c r="EU354">
        <v>68</v>
      </c>
      <c r="EV354">
        <v>36.799999999999997</v>
      </c>
      <c r="EW354">
        <v>42.049100000000003</v>
      </c>
      <c r="EX354">
        <v>57.234900000000003</v>
      </c>
      <c r="EY354">
        <v>-2.5640999999999998</v>
      </c>
      <c r="EZ354">
        <v>2</v>
      </c>
      <c r="FA354">
        <v>0.49830799999999997</v>
      </c>
      <c r="FB354">
        <v>0.47383199999999998</v>
      </c>
      <c r="FC354">
        <v>20.2714</v>
      </c>
      <c r="FD354">
        <v>5.2192400000000001</v>
      </c>
      <c r="FE354">
        <v>12.0044</v>
      </c>
      <c r="FF354">
        <v>4.9865000000000004</v>
      </c>
      <c r="FG354">
        <v>3.28443</v>
      </c>
      <c r="FH354">
        <v>9999</v>
      </c>
      <c r="FI354">
        <v>9999</v>
      </c>
      <c r="FJ354">
        <v>9999</v>
      </c>
      <c r="FK354">
        <v>999.9</v>
      </c>
      <c r="FL354">
        <v>1.8658399999999999</v>
      </c>
      <c r="FM354">
        <v>1.8622099999999999</v>
      </c>
      <c r="FN354">
        <v>1.86425</v>
      </c>
      <c r="FO354">
        <v>1.8603499999999999</v>
      </c>
      <c r="FP354">
        <v>1.8610500000000001</v>
      </c>
      <c r="FQ354">
        <v>1.8602000000000001</v>
      </c>
      <c r="FR354">
        <v>1.86188</v>
      </c>
      <c r="FS354">
        <v>1.8584000000000001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-6.11</v>
      </c>
      <c r="GH354">
        <v>0.1482</v>
      </c>
      <c r="GI354">
        <v>-2.9546745296188361</v>
      </c>
      <c r="GJ354">
        <v>-2.737337881603403E-3</v>
      </c>
      <c r="GK354">
        <v>1.2769921614711079E-6</v>
      </c>
      <c r="GL354">
        <v>-3.2469241445839119E-10</v>
      </c>
      <c r="GM354">
        <v>0.14817000000000749</v>
      </c>
      <c r="GN354">
        <v>0</v>
      </c>
      <c r="GO354">
        <v>0</v>
      </c>
      <c r="GP354">
        <v>0</v>
      </c>
      <c r="GQ354">
        <v>4</v>
      </c>
      <c r="GR354">
        <v>2074</v>
      </c>
      <c r="GS354">
        <v>4</v>
      </c>
      <c r="GT354">
        <v>30</v>
      </c>
      <c r="GU354">
        <v>28.9</v>
      </c>
      <c r="GV354">
        <v>28.8</v>
      </c>
      <c r="GW354">
        <v>4.99756</v>
      </c>
      <c r="GX354">
        <v>2.4194300000000002</v>
      </c>
      <c r="GY354">
        <v>2.04834</v>
      </c>
      <c r="GZ354">
        <v>2.6061999999999999</v>
      </c>
      <c r="HA354">
        <v>2.1972700000000001</v>
      </c>
      <c r="HB354">
        <v>2.3010299999999999</v>
      </c>
      <c r="HC354">
        <v>40.323700000000002</v>
      </c>
      <c r="HD354">
        <v>15.997</v>
      </c>
      <c r="HE354">
        <v>18</v>
      </c>
      <c r="HF354">
        <v>712.70899999999995</v>
      </c>
      <c r="HG354">
        <v>737.86800000000005</v>
      </c>
      <c r="HH354">
        <v>30.999300000000002</v>
      </c>
      <c r="HI354">
        <v>33.667099999999998</v>
      </c>
      <c r="HJ354">
        <v>30</v>
      </c>
      <c r="HK354">
        <v>33.576500000000003</v>
      </c>
      <c r="HL354">
        <v>33.570999999999998</v>
      </c>
      <c r="HM354">
        <v>100</v>
      </c>
      <c r="HN354">
        <v>24.069199999999999</v>
      </c>
      <c r="HO354">
        <v>76.302899999999994</v>
      </c>
      <c r="HP354">
        <v>31</v>
      </c>
      <c r="HQ354">
        <v>2260.58</v>
      </c>
      <c r="HR354">
        <v>35.2134</v>
      </c>
      <c r="HS354">
        <v>99.181700000000006</v>
      </c>
      <c r="HT354">
        <v>98.2209</v>
      </c>
    </row>
    <row r="355" spans="1:228" x14ac:dyDescent="0.2">
      <c r="A355">
        <v>340</v>
      </c>
      <c r="B355">
        <v>1670268598.0999999</v>
      </c>
      <c r="C355">
        <v>1353.5</v>
      </c>
      <c r="D355" t="s">
        <v>1039</v>
      </c>
      <c r="E355" t="s">
        <v>1040</v>
      </c>
      <c r="F355">
        <v>4</v>
      </c>
      <c r="G355">
        <v>1670268595.7874999</v>
      </c>
      <c r="H355">
        <f t="shared" si="170"/>
        <v>5.9437962100082815E-4</v>
      </c>
      <c r="I355">
        <f t="shared" si="171"/>
        <v>0.5943796210008282</v>
      </c>
      <c r="J355">
        <f t="shared" si="172"/>
        <v>23.718651597008243</v>
      </c>
      <c r="K355">
        <f t="shared" si="173"/>
        <v>2108.4899999999998</v>
      </c>
      <c r="L355">
        <f t="shared" si="174"/>
        <v>993.19786075206594</v>
      </c>
      <c r="M355">
        <f t="shared" si="175"/>
        <v>100.27493056553679</v>
      </c>
      <c r="N355">
        <f t="shared" si="176"/>
        <v>212.87670534049613</v>
      </c>
      <c r="O355">
        <f t="shared" si="177"/>
        <v>3.5511949243757349E-2</v>
      </c>
      <c r="P355">
        <f t="shared" si="178"/>
        <v>3.6682248330034213</v>
      </c>
      <c r="Q355">
        <f t="shared" si="179"/>
        <v>3.5322057556920687E-2</v>
      </c>
      <c r="R355">
        <f t="shared" si="180"/>
        <v>2.2093262166442036E-2</v>
      </c>
      <c r="S355">
        <f t="shared" si="181"/>
        <v>226.11433723332465</v>
      </c>
      <c r="T355">
        <f t="shared" si="182"/>
        <v>34.14399378602095</v>
      </c>
      <c r="U355">
        <f t="shared" si="183"/>
        <v>33.502675000000004</v>
      </c>
      <c r="V355">
        <f t="shared" si="184"/>
        <v>5.1965660171029135</v>
      </c>
      <c r="W355">
        <f t="shared" si="185"/>
        <v>69.930867702026646</v>
      </c>
      <c r="X355">
        <f t="shared" si="186"/>
        <v>3.5714111088797242</v>
      </c>
      <c r="Y355">
        <f t="shared" si="187"/>
        <v>5.1070596236520345</v>
      </c>
      <c r="Z355">
        <f t="shared" si="188"/>
        <v>1.6251549082231893</v>
      </c>
      <c r="AA355">
        <f t="shared" si="189"/>
        <v>-26.212141286136522</v>
      </c>
      <c r="AB355">
        <f t="shared" si="190"/>
        <v>-61.306014531033398</v>
      </c>
      <c r="AC355">
        <f t="shared" si="191"/>
        <v>-3.8406278080886991</v>
      </c>
      <c r="AD355">
        <f t="shared" si="192"/>
        <v>134.75555360806601</v>
      </c>
      <c r="AE355">
        <f t="shared" si="193"/>
        <v>24.408513244552839</v>
      </c>
      <c r="AF355">
        <f t="shared" si="194"/>
        <v>0.60815509295921499</v>
      </c>
      <c r="AG355">
        <f t="shared" si="195"/>
        <v>23.718651597008243</v>
      </c>
      <c r="AH355">
        <v>2196.3048444474539</v>
      </c>
      <c r="AI355">
        <v>2185.8999393939389</v>
      </c>
      <c r="AJ355">
        <v>4.9468365926848251E-2</v>
      </c>
      <c r="AK355">
        <v>64.412612484880171</v>
      </c>
      <c r="AL355">
        <f t="shared" si="196"/>
        <v>0.5943796210008282</v>
      </c>
      <c r="AM355">
        <v>35.130477921334077</v>
      </c>
      <c r="AN355">
        <v>35.370577058823521</v>
      </c>
      <c r="AO355">
        <v>-3.4374993888296992E-4</v>
      </c>
      <c r="AP355">
        <v>92.771630971899214</v>
      </c>
      <c r="AQ355">
        <v>0</v>
      </c>
      <c r="AR355">
        <v>0</v>
      </c>
      <c r="AS355">
        <f t="shared" si="197"/>
        <v>1</v>
      </c>
      <c r="AT355">
        <f t="shared" si="198"/>
        <v>0</v>
      </c>
      <c r="AU355">
        <f t="shared" si="199"/>
        <v>47087.395263557868</v>
      </c>
      <c r="AV355">
        <f t="shared" si="200"/>
        <v>1200.0050000000001</v>
      </c>
      <c r="AW355">
        <f t="shared" si="201"/>
        <v>1025.9283135923963</v>
      </c>
      <c r="AX355">
        <f t="shared" si="202"/>
        <v>0.85493669909075054</v>
      </c>
      <c r="AY355">
        <f t="shared" si="203"/>
        <v>0.18842782924514867</v>
      </c>
      <c r="AZ355">
        <v>2.7</v>
      </c>
      <c r="BA355">
        <v>0.5</v>
      </c>
      <c r="BB355" t="s">
        <v>355</v>
      </c>
      <c r="BC355">
        <v>2</v>
      </c>
      <c r="BD355" t="b">
        <v>1</v>
      </c>
      <c r="BE355">
        <v>1670268595.7874999</v>
      </c>
      <c r="BF355">
        <v>2108.4899999999998</v>
      </c>
      <c r="BG355">
        <v>2119.1612500000001</v>
      </c>
      <c r="BH355">
        <v>35.373925</v>
      </c>
      <c r="BI355">
        <v>35.130249999999997</v>
      </c>
      <c r="BJ355">
        <v>2114.59375</v>
      </c>
      <c r="BK355">
        <v>35.225724999999997</v>
      </c>
      <c r="BL355">
        <v>650.01912500000003</v>
      </c>
      <c r="BM355">
        <v>100.861625</v>
      </c>
      <c r="BN355">
        <v>0.1000610125</v>
      </c>
      <c r="BO355">
        <v>33.192675000000001</v>
      </c>
      <c r="BP355">
        <v>33.502675000000004</v>
      </c>
      <c r="BQ355">
        <v>999.9</v>
      </c>
      <c r="BR355">
        <v>0</v>
      </c>
      <c r="BS355">
        <v>0</v>
      </c>
      <c r="BT355">
        <v>8984.375</v>
      </c>
      <c r="BU355">
        <v>0</v>
      </c>
      <c r="BV355">
        <v>92.528387499999994</v>
      </c>
      <c r="BW355">
        <v>-10.6703625</v>
      </c>
      <c r="BX355">
        <v>2185.8112500000002</v>
      </c>
      <c r="BY355">
        <v>2196.3187499999999</v>
      </c>
      <c r="BZ355">
        <v>0.24366525</v>
      </c>
      <c r="CA355">
        <v>2119.1612500000001</v>
      </c>
      <c r="CB355">
        <v>35.130249999999997</v>
      </c>
      <c r="CC355">
        <v>3.5678687500000001</v>
      </c>
      <c r="CD355">
        <v>3.5432887499999999</v>
      </c>
      <c r="CE355">
        <v>26.946200000000001</v>
      </c>
      <c r="CF355">
        <v>26.828612499999998</v>
      </c>
      <c r="CG355">
        <v>1200.0050000000001</v>
      </c>
      <c r="CH355">
        <v>0.50002599999999997</v>
      </c>
      <c r="CI355">
        <v>0.49997399999999997</v>
      </c>
      <c r="CJ355">
        <v>0</v>
      </c>
      <c r="CK355">
        <v>968.42612499999996</v>
      </c>
      <c r="CL355">
        <v>4.9990899999999998</v>
      </c>
      <c r="CM355">
        <v>10219.0875</v>
      </c>
      <c r="CN355">
        <v>9557.9950000000008</v>
      </c>
      <c r="CO355">
        <v>43.561999999999998</v>
      </c>
      <c r="CP355">
        <v>45.186999999999998</v>
      </c>
      <c r="CQ355">
        <v>44.375</v>
      </c>
      <c r="CR355">
        <v>44.186999999999998</v>
      </c>
      <c r="CS355">
        <v>44.875</v>
      </c>
      <c r="CT355">
        <v>597.53499999999997</v>
      </c>
      <c r="CU355">
        <v>597.47</v>
      </c>
      <c r="CV355">
        <v>0</v>
      </c>
      <c r="CW355">
        <v>1670268617</v>
      </c>
      <c r="CX355">
        <v>0</v>
      </c>
      <c r="CY355">
        <v>1670266866.0999999</v>
      </c>
      <c r="CZ355" t="s">
        <v>356</v>
      </c>
      <c r="DA355">
        <v>1670266861.5999999</v>
      </c>
      <c r="DB355">
        <v>1670266866.0999999</v>
      </c>
      <c r="DC355">
        <v>4</v>
      </c>
      <c r="DD355">
        <v>8.4000000000000005E-2</v>
      </c>
      <c r="DE355">
        <v>1.7999999999999999E-2</v>
      </c>
      <c r="DF355">
        <v>-3.9009999999999998</v>
      </c>
      <c r="DG355">
        <v>0.14799999999999999</v>
      </c>
      <c r="DH355">
        <v>415</v>
      </c>
      <c r="DI355">
        <v>36</v>
      </c>
      <c r="DJ355">
        <v>0.66</v>
      </c>
      <c r="DK355">
        <v>0.36</v>
      </c>
      <c r="DL355">
        <v>-10.663572500000001</v>
      </c>
      <c r="DM355">
        <v>0.3875921200750494</v>
      </c>
      <c r="DN355">
        <v>7.9381238298164611E-2</v>
      </c>
      <c r="DO355">
        <v>0</v>
      </c>
      <c r="DP355">
        <v>0.26742617499999999</v>
      </c>
      <c r="DQ355">
        <v>-0.17174842401500931</v>
      </c>
      <c r="DR355">
        <v>1.655764735384755E-2</v>
      </c>
      <c r="DS355">
        <v>0</v>
      </c>
      <c r="DT355">
        <v>0</v>
      </c>
      <c r="DU355">
        <v>0</v>
      </c>
      <c r="DV355">
        <v>0</v>
      </c>
      <c r="DW355">
        <v>-1</v>
      </c>
      <c r="DX355">
        <v>0</v>
      </c>
      <c r="DY355">
        <v>2</v>
      </c>
      <c r="DZ355" t="s">
        <v>365</v>
      </c>
      <c r="EA355">
        <v>3.29623</v>
      </c>
      <c r="EB355">
        <v>2.6252399999999998</v>
      </c>
      <c r="EC355">
        <v>0.29110799999999998</v>
      </c>
      <c r="ED355">
        <v>0.289802</v>
      </c>
      <c r="EE355">
        <v>0.14263600000000001</v>
      </c>
      <c r="EF355">
        <v>0.140431</v>
      </c>
      <c r="EG355">
        <v>21430.1</v>
      </c>
      <c r="EH355">
        <v>21850.7</v>
      </c>
      <c r="EI355">
        <v>28149</v>
      </c>
      <c r="EJ355">
        <v>29638.799999999999</v>
      </c>
      <c r="EK355">
        <v>33216.800000000003</v>
      </c>
      <c r="EL355">
        <v>35369.800000000003</v>
      </c>
      <c r="EM355">
        <v>39728.300000000003</v>
      </c>
      <c r="EN355">
        <v>42351.3</v>
      </c>
      <c r="EO355">
        <v>2.2273499999999999</v>
      </c>
      <c r="EP355">
        <v>2.1682000000000001</v>
      </c>
      <c r="EQ355">
        <v>0.121258</v>
      </c>
      <c r="ER355">
        <v>0</v>
      </c>
      <c r="ES355">
        <v>31.527999999999999</v>
      </c>
      <c r="ET355">
        <v>999.9</v>
      </c>
      <c r="EU355">
        <v>68</v>
      </c>
      <c r="EV355">
        <v>36.799999999999997</v>
      </c>
      <c r="EW355">
        <v>42.042900000000003</v>
      </c>
      <c r="EX355">
        <v>57.204900000000002</v>
      </c>
      <c r="EY355">
        <v>-2.6242000000000001</v>
      </c>
      <c r="EZ355">
        <v>2</v>
      </c>
      <c r="FA355">
        <v>0.498255</v>
      </c>
      <c r="FB355">
        <v>0.46845300000000001</v>
      </c>
      <c r="FC355">
        <v>20.2714</v>
      </c>
      <c r="FD355">
        <v>5.2192400000000001</v>
      </c>
      <c r="FE355">
        <v>12.0055</v>
      </c>
      <c r="FF355">
        <v>4.9865500000000003</v>
      </c>
      <c r="FG355">
        <v>3.2844799999999998</v>
      </c>
      <c r="FH355">
        <v>9999</v>
      </c>
      <c r="FI355">
        <v>9999</v>
      </c>
      <c r="FJ355">
        <v>9999</v>
      </c>
      <c r="FK355">
        <v>999.9</v>
      </c>
      <c r="FL355">
        <v>1.8658300000000001</v>
      </c>
      <c r="FM355">
        <v>1.86222</v>
      </c>
      <c r="FN355">
        <v>1.8642099999999999</v>
      </c>
      <c r="FO355">
        <v>1.8603499999999999</v>
      </c>
      <c r="FP355">
        <v>1.8610599999999999</v>
      </c>
      <c r="FQ355">
        <v>1.86019</v>
      </c>
      <c r="FR355">
        <v>1.86188</v>
      </c>
      <c r="FS355">
        <v>1.8584000000000001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-6.1</v>
      </c>
      <c r="GH355">
        <v>0.1482</v>
      </c>
      <c r="GI355">
        <v>-2.9546745296188361</v>
      </c>
      <c r="GJ355">
        <v>-2.737337881603403E-3</v>
      </c>
      <c r="GK355">
        <v>1.2769921614711079E-6</v>
      </c>
      <c r="GL355">
        <v>-3.2469241445839119E-10</v>
      </c>
      <c r="GM355">
        <v>0.14817000000000749</v>
      </c>
      <c r="GN355">
        <v>0</v>
      </c>
      <c r="GO355">
        <v>0</v>
      </c>
      <c r="GP355">
        <v>0</v>
      </c>
      <c r="GQ355">
        <v>4</v>
      </c>
      <c r="GR355">
        <v>2074</v>
      </c>
      <c r="GS355">
        <v>4</v>
      </c>
      <c r="GT355">
        <v>30</v>
      </c>
      <c r="GU355">
        <v>28.9</v>
      </c>
      <c r="GV355">
        <v>28.9</v>
      </c>
      <c r="GW355">
        <v>4.99756</v>
      </c>
      <c r="GX355">
        <v>2.4255399999999998</v>
      </c>
      <c r="GY355">
        <v>2.04834</v>
      </c>
      <c r="GZ355">
        <v>2.6061999999999999</v>
      </c>
      <c r="HA355">
        <v>2.1972700000000001</v>
      </c>
      <c r="HB355">
        <v>2.2729499999999998</v>
      </c>
      <c r="HC355">
        <v>40.323700000000002</v>
      </c>
      <c r="HD355">
        <v>15.997</v>
      </c>
      <c r="HE355">
        <v>18</v>
      </c>
      <c r="HF355">
        <v>712.82399999999996</v>
      </c>
      <c r="HG355">
        <v>738.1</v>
      </c>
      <c r="HH355">
        <v>30.998899999999999</v>
      </c>
      <c r="HI355">
        <v>33.665599999999998</v>
      </c>
      <c r="HJ355">
        <v>30</v>
      </c>
      <c r="HK355">
        <v>33.573500000000003</v>
      </c>
      <c r="HL355">
        <v>33.568600000000004</v>
      </c>
      <c r="HM355">
        <v>100</v>
      </c>
      <c r="HN355">
        <v>24.069199999999999</v>
      </c>
      <c r="HO355">
        <v>76.302899999999994</v>
      </c>
      <c r="HP355">
        <v>31</v>
      </c>
      <c r="HQ355">
        <v>2267.2600000000002</v>
      </c>
      <c r="HR355">
        <v>35.2363</v>
      </c>
      <c r="HS355">
        <v>99.181600000000003</v>
      </c>
      <c r="HT355">
        <v>98.221199999999996</v>
      </c>
    </row>
    <row r="356" spans="1:228" x14ac:dyDescent="0.2">
      <c r="A356">
        <v>341</v>
      </c>
      <c r="B356">
        <v>1670268602.0999999</v>
      </c>
      <c r="C356">
        <v>1357.5</v>
      </c>
      <c r="D356" t="s">
        <v>1041</v>
      </c>
      <c r="E356" t="s">
        <v>1042</v>
      </c>
      <c r="F356">
        <v>4</v>
      </c>
      <c r="G356">
        <v>1670268600.0999999</v>
      </c>
      <c r="H356">
        <f t="shared" si="170"/>
        <v>5.7876177552223954E-4</v>
      </c>
      <c r="I356">
        <f t="shared" si="171"/>
        <v>0.57876177552223951</v>
      </c>
      <c r="J356">
        <f t="shared" si="172"/>
        <v>23.728021779879384</v>
      </c>
      <c r="K356">
        <f t="shared" si="173"/>
        <v>2108.6657142857139</v>
      </c>
      <c r="L356">
        <f t="shared" si="174"/>
        <v>966.88766355996495</v>
      </c>
      <c r="M356">
        <f t="shared" si="175"/>
        <v>97.617932831137992</v>
      </c>
      <c r="N356">
        <f t="shared" si="176"/>
        <v>212.89297176734567</v>
      </c>
      <c r="O356">
        <f t="shared" si="177"/>
        <v>3.4653183151870368E-2</v>
      </c>
      <c r="P356">
        <f t="shared" si="178"/>
        <v>3.6587909561354106</v>
      </c>
      <c r="Q356">
        <f t="shared" si="179"/>
        <v>3.4471875613715224E-2</v>
      </c>
      <c r="R356">
        <f t="shared" si="180"/>
        <v>2.1561132771004937E-2</v>
      </c>
      <c r="S356">
        <f t="shared" si="181"/>
        <v>226.11583937619812</v>
      </c>
      <c r="T356">
        <f t="shared" si="182"/>
        <v>34.137697754138813</v>
      </c>
      <c r="U356">
        <f t="shared" si="183"/>
        <v>33.487228571428567</v>
      </c>
      <c r="V356">
        <f t="shared" si="184"/>
        <v>5.1920740804064289</v>
      </c>
      <c r="W356">
        <f t="shared" si="185"/>
        <v>69.960921639269117</v>
      </c>
      <c r="X356">
        <f t="shared" si="186"/>
        <v>3.5705603048453436</v>
      </c>
      <c r="Y356">
        <f t="shared" si="187"/>
        <v>5.1036496106437594</v>
      </c>
      <c r="Z356">
        <f t="shared" si="188"/>
        <v>1.6215137755610853</v>
      </c>
      <c r="AA356">
        <f t="shared" si="189"/>
        <v>-25.523394300530764</v>
      </c>
      <c r="AB356">
        <f t="shared" si="190"/>
        <v>-60.449510516553978</v>
      </c>
      <c r="AC356">
        <f t="shared" si="191"/>
        <v>-3.796226474199869</v>
      </c>
      <c r="AD356">
        <f t="shared" si="192"/>
        <v>136.34670808491353</v>
      </c>
      <c r="AE356">
        <f t="shared" si="193"/>
        <v>24.231644173819646</v>
      </c>
      <c r="AF356">
        <f t="shared" si="194"/>
        <v>0.58704085135107331</v>
      </c>
      <c r="AG356">
        <f t="shared" si="195"/>
        <v>23.728021779879384</v>
      </c>
      <c r="AH356">
        <v>2196.4316136457178</v>
      </c>
      <c r="AI356">
        <v>2186.0426666666658</v>
      </c>
      <c r="AJ356">
        <v>4.4562667347340809E-2</v>
      </c>
      <c r="AK356">
        <v>64.412612484880171</v>
      </c>
      <c r="AL356">
        <f t="shared" si="196"/>
        <v>0.57876177552223951</v>
      </c>
      <c r="AM356">
        <v>35.130403409861678</v>
      </c>
      <c r="AN356">
        <v>35.36317352941176</v>
      </c>
      <c r="AO356">
        <v>-1.5686306093105139E-4</v>
      </c>
      <c r="AP356">
        <v>92.771630971899214</v>
      </c>
      <c r="AQ356">
        <v>0</v>
      </c>
      <c r="AR356">
        <v>0</v>
      </c>
      <c r="AS356">
        <f t="shared" si="197"/>
        <v>1</v>
      </c>
      <c r="AT356">
        <f t="shared" si="198"/>
        <v>0</v>
      </c>
      <c r="AU356">
        <f t="shared" si="199"/>
        <v>46920.89524274908</v>
      </c>
      <c r="AV356">
        <f t="shared" si="200"/>
        <v>1200.012857142857</v>
      </c>
      <c r="AW356">
        <f t="shared" si="201"/>
        <v>1025.9350421638333</v>
      </c>
      <c r="AX356">
        <f t="shared" si="202"/>
        <v>0.85493670843369929</v>
      </c>
      <c r="AY356">
        <f t="shared" si="203"/>
        <v>0.18842784727703954</v>
      </c>
      <c r="AZ356">
        <v>2.7</v>
      </c>
      <c r="BA356">
        <v>0.5</v>
      </c>
      <c r="BB356" t="s">
        <v>355</v>
      </c>
      <c r="BC356">
        <v>2</v>
      </c>
      <c r="BD356" t="b">
        <v>1</v>
      </c>
      <c r="BE356">
        <v>1670268600.0999999</v>
      </c>
      <c r="BF356">
        <v>2108.6657142857139</v>
      </c>
      <c r="BG356">
        <v>2119.244285714286</v>
      </c>
      <c r="BH356">
        <v>35.365742857142862</v>
      </c>
      <c r="BI356">
        <v>35.130542857142864</v>
      </c>
      <c r="BJ356">
        <v>2114.77</v>
      </c>
      <c r="BK356">
        <v>35.217557142857153</v>
      </c>
      <c r="BL356">
        <v>650.06599999999992</v>
      </c>
      <c r="BM356">
        <v>100.86071428571429</v>
      </c>
      <c r="BN356">
        <v>0.1002727142857143</v>
      </c>
      <c r="BO356">
        <v>33.180771428571433</v>
      </c>
      <c r="BP356">
        <v>33.487228571428567</v>
      </c>
      <c r="BQ356">
        <v>999.89999999999986</v>
      </c>
      <c r="BR356">
        <v>0</v>
      </c>
      <c r="BS356">
        <v>0</v>
      </c>
      <c r="BT356">
        <v>8951.8757142857139</v>
      </c>
      <c r="BU356">
        <v>0</v>
      </c>
      <c r="BV356">
        <v>93.237857142857138</v>
      </c>
      <c r="BW356">
        <v>-10.58147142857143</v>
      </c>
      <c r="BX356">
        <v>2185.9757142857152</v>
      </c>
      <c r="BY356">
        <v>2196.408571428572</v>
      </c>
      <c r="BZ356">
        <v>0.23519514285714291</v>
      </c>
      <c r="CA356">
        <v>2119.244285714286</v>
      </c>
      <c r="CB356">
        <v>35.130542857142864</v>
      </c>
      <c r="CC356">
        <v>3.5670157142857142</v>
      </c>
      <c r="CD356">
        <v>3.543294285714286</v>
      </c>
      <c r="CE356">
        <v>26.942128571428569</v>
      </c>
      <c r="CF356">
        <v>26.82862857142857</v>
      </c>
      <c r="CG356">
        <v>1200.012857142857</v>
      </c>
      <c r="CH356">
        <v>0.50002599999999997</v>
      </c>
      <c r="CI356">
        <v>0.49997399999999997</v>
      </c>
      <c r="CJ356">
        <v>0</v>
      </c>
      <c r="CK356">
        <v>968.39871428571416</v>
      </c>
      <c r="CL356">
        <v>4.9990899999999998</v>
      </c>
      <c r="CM356">
        <v>10221.81428571429</v>
      </c>
      <c r="CN356">
        <v>9558.0528571428567</v>
      </c>
      <c r="CO356">
        <v>43.5</v>
      </c>
      <c r="CP356">
        <v>45.186999999999998</v>
      </c>
      <c r="CQ356">
        <v>44.357000000000014</v>
      </c>
      <c r="CR356">
        <v>44.186999999999998</v>
      </c>
      <c r="CS356">
        <v>44.875</v>
      </c>
      <c r="CT356">
        <v>597.53857142857134</v>
      </c>
      <c r="CU356">
        <v>597.47428571428566</v>
      </c>
      <c r="CV356">
        <v>0</v>
      </c>
      <c r="CW356">
        <v>1670268621.2</v>
      </c>
      <c r="CX356">
        <v>0</v>
      </c>
      <c r="CY356">
        <v>1670266866.0999999</v>
      </c>
      <c r="CZ356" t="s">
        <v>356</v>
      </c>
      <c r="DA356">
        <v>1670266861.5999999</v>
      </c>
      <c r="DB356">
        <v>1670266866.0999999</v>
      </c>
      <c r="DC356">
        <v>4</v>
      </c>
      <c r="DD356">
        <v>8.4000000000000005E-2</v>
      </c>
      <c r="DE356">
        <v>1.7999999999999999E-2</v>
      </c>
      <c r="DF356">
        <v>-3.9009999999999998</v>
      </c>
      <c r="DG356">
        <v>0.14799999999999999</v>
      </c>
      <c r="DH356">
        <v>415</v>
      </c>
      <c r="DI356">
        <v>36</v>
      </c>
      <c r="DJ356">
        <v>0.66</v>
      </c>
      <c r="DK356">
        <v>0.36</v>
      </c>
      <c r="DL356">
        <v>-10.630862499999999</v>
      </c>
      <c r="DM356">
        <v>6.9126078799273877E-2</v>
      </c>
      <c r="DN356">
        <v>5.6844862069935498E-2</v>
      </c>
      <c r="DO356">
        <v>1</v>
      </c>
      <c r="DP356">
        <v>0.25680140000000001</v>
      </c>
      <c r="DQ356">
        <v>-0.16258784240150179</v>
      </c>
      <c r="DR356">
        <v>1.5727504941661911E-2</v>
      </c>
      <c r="DS356">
        <v>0</v>
      </c>
      <c r="DT356">
        <v>0</v>
      </c>
      <c r="DU356">
        <v>0</v>
      </c>
      <c r="DV356">
        <v>0</v>
      </c>
      <c r="DW356">
        <v>-1</v>
      </c>
      <c r="DX356">
        <v>1</v>
      </c>
      <c r="DY356">
        <v>2</v>
      </c>
      <c r="DZ356" t="s">
        <v>357</v>
      </c>
      <c r="EA356">
        <v>3.2962899999999999</v>
      </c>
      <c r="EB356">
        <v>2.62513</v>
      </c>
      <c r="EC356">
        <v>0.29111799999999999</v>
      </c>
      <c r="ED356">
        <v>0.289798</v>
      </c>
      <c r="EE356">
        <v>0.14261399999999999</v>
      </c>
      <c r="EF356">
        <v>0.14044300000000001</v>
      </c>
      <c r="EG356">
        <v>21430.2</v>
      </c>
      <c r="EH356">
        <v>21851.1</v>
      </c>
      <c r="EI356">
        <v>28149.4</v>
      </c>
      <c r="EJ356">
        <v>29639.1</v>
      </c>
      <c r="EK356">
        <v>33217.699999999997</v>
      </c>
      <c r="EL356">
        <v>35369.699999999997</v>
      </c>
      <c r="EM356">
        <v>39728.400000000001</v>
      </c>
      <c r="EN356">
        <v>42351.8</v>
      </c>
      <c r="EO356">
        <v>2.2274500000000002</v>
      </c>
      <c r="EP356">
        <v>2.1682000000000001</v>
      </c>
      <c r="EQ356">
        <v>0.120476</v>
      </c>
      <c r="ER356">
        <v>0</v>
      </c>
      <c r="ES356">
        <v>31.522600000000001</v>
      </c>
      <c r="ET356">
        <v>999.9</v>
      </c>
      <c r="EU356">
        <v>68</v>
      </c>
      <c r="EV356">
        <v>36.799999999999997</v>
      </c>
      <c r="EW356">
        <v>42.046100000000003</v>
      </c>
      <c r="EX356">
        <v>57.744900000000001</v>
      </c>
      <c r="EY356">
        <v>-2.6322100000000002</v>
      </c>
      <c r="EZ356">
        <v>2</v>
      </c>
      <c r="FA356">
        <v>0.49826999999999999</v>
      </c>
      <c r="FB356">
        <v>0.46450399999999997</v>
      </c>
      <c r="FC356">
        <v>20.2714</v>
      </c>
      <c r="FD356">
        <v>5.2201399999999998</v>
      </c>
      <c r="FE356">
        <v>12.0052</v>
      </c>
      <c r="FF356">
        <v>4.9869000000000003</v>
      </c>
      <c r="FG356">
        <v>3.2845499999999999</v>
      </c>
      <c r="FH356">
        <v>9999</v>
      </c>
      <c r="FI356">
        <v>9999</v>
      </c>
      <c r="FJ356">
        <v>9999</v>
      </c>
      <c r="FK356">
        <v>999.9</v>
      </c>
      <c r="FL356">
        <v>1.8658300000000001</v>
      </c>
      <c r="FM356">
        <v>1.8622000000000001</v>
      </c>
      <c r="FN356">
        <v>1.8642399999999999</v>
      </c>
      <c r="FO356">
        <v>1.8603499999999999</v>
      </c>
      <c r="FP356">
        <v>1.8610500000000001</v>
      </c>
      <c r="FQ356">
        <v>1.86019</v>
      </c>
      <c r="FR356">
        <v>1.86188</v>
      </c>
      <c r="FS356">
        <v>1.8584000000000001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-6.1</v>
      </c>
      <c r="GH356">
        <v>0.1482</v>
      </c>
      <c r="GI356">
        <v>-2.9546745296188361</v>
      </c>
      <c r="GJ356">
        <v>-2.737337881603403E-3</v>
      </c>
      <c r="GK356">
        <v>1.2769921614711079E-6</v>
      </c>
      <c r="GL356">
        <v>-3.2469241445839119E-10</v>
      </c>
      <c r="GM356">
        <v>0.14817000000000749</v>
      </c>
      <c r="GN356">
        <v>0</v>
      </c>
      <c r="GO356">
        <v>0</v>
      </c>
      <c r="GP356">
        <v>0</v>
      </c>
      <c r="GQ356">
        <v>4</v>
      </c>
      <c r="GR356">
        <v>2074</v>
      </c>
      <c r="GS356">
        <v>4</v>
      </c>
      <c r="GT356">
        <v>30</v>
      </c>
      <c r="GU356">
        <v>29</v>
      </c>
      <c r="GV356">
        <v>28.9</v>
      </c>
      <c r="GW356">
        <v>4.99756</v>
      </c>
      <c r="GX356">
        <v>2.4352999999999998</v>
      </c>
      <c r="GY356">
        <v>2.04834</v>
      </c>
      <c r="GZ356">
        <v>2.6049799999999999</v>
      </c>
      <c r="HA356">
        <v>2.1972700000000001</v>
      </c>
      <c r="HB356">
        <v>2.2936999999999999</v>
      </c>
      <c r="HC356">
        <v>40.323700000000002</v>
      </c>
      <c r="HD356">
        <v>15.997</v>
      </c>
      <c r="HE356">
        <v>18</v>
      </c>
      <c r="HF356">
        <v>712.89200000000005</v>
      </c>
      <c r="HG356">
        <v>738.07600000000002</v>
      </c>
      <c r="HH356">
        <v>30.998899999999999</v>
      </c>
      <c r="HI356">
        <v>33.663400000000003</v>
      </c>
      <c r="HJ356">
        <v>30</v>
      </c>
      <c r="HK356">
        <v>33.572000000000003</v>
      </c>
      <c r="HL356">
        <v>33.566499999999998</v>
      </c>
      <c r="HM356">
        <v>100</v>
      </c>
      <c r="HN356">
        <v>23.787800000000001</v>
      </c>
      <c r="HO356">
        <v>76.302899999999994</v>
      </c>
      <c r="HP356">
        <v>31</v>
      </c>
      <c r="HQ356">
        <v>2273.9499999999998</v>
      </c>
      <c r="HR356">
        <v>35.255600000000001</v>
      </c>
      <c r="HS356">
        <v>99.182299999999998</v>
      </c>
      <c r="HT356">
        <v>98.222200000000001</v>
      </c>
    </row>
    <row r="357" spans="1:228" x14ac:dyDescent="0.2">
      <c r="A357">
        <v>342</v>
      </c>
      <c r="B357">
        <v>1670268606.0999999</v>
      </c>
      <c r="C357">
        <v>1361.5</v>
      </c>
      <c r="D357" t="s">
        <v>1043</v>
      </c>
      <c r="E357" t="s">
        <v>1044</v>
      </c>
      <c r="F357">
        <v>4</v>
      </c>
      <c r="G357">
        <v>1670268603.7874999</v>
      </c>
      <c r="H357">
        <f t="shared" si="170"/>
        <v>5.9429109796508249E-4</v>
      </c>
      <c r="I357">
        <f t="shared" si="171"/>
        <v>0.5942910979650825</v>
      </c>
      <c r="J357">
        <f t="shared" si="172"/>
        <v>23.792757141203655</v>
      </c>
      <c r="K357">
        <f t="shared" si="173"/>
        <v>2108.79</v>
      </c>
      <c r="L357">
        <f t="shared" si="174"/>
        <v>996.25233437698535</v>
      </c>
      <c r="M357">
        <f t="shared" si="175"/>
        <v>100.58189646020212</v>
      </c>
      <c r="N357">
        <f t="shared" si="176"/>
        <v>212.90399040214237</v>
      </c>
      <c r="O357">
        <f t="shared" si="177"/>
        <v>3.57090508993348E-2</v>
      </c>
      <c r="P357">
        <f t="shared" si="178"/>
        <v>3.6690255884906571</v>
      </c>
      <c r="Q357">
        <f t="shared" si="179"/>
        <v>3.5517093265355605E-2</v>
      </c>
      <c r="R357">
        <f t="shared" si="180"/>
        <v>2.2215343726295911E-2</v>
      </c>
      <c r="S357">
        <f t="shared" si="181"/>
        <v>226.11364873315975</v>
      </c>
      <c r="T357">
        <f t="shared" si="182"/>
        <v>34.119064762911144</v>
      </c>
      <c r="U357">
        <f t="shared" si="183"/>
        <v>33.468362499999998</v>
      </c>
      <c r="V357">
        <f t="shared" si="184"/>
        <v>5.186592268205799</v>
      </c>
      <c r="W357">
        <f t="shared" si="185"/>
        <v>70.010934923187477</v>
      </c>
      <c r="X357">
        <f t="shared" si="186"/>
        <v>3.5705353774271336</v>
      </c>
      <c r="Y357">
        <f t="shared" si="187"/>
        <v>5.0999681426116465</v>
      </c>
      <c r="Z357">
        <f t="shared" si="188"/>
        <v>1.6160568907786654</v>
      </c>
      <c r="AA357">
        <f t="shared" si="189"/>
        <v>-26.208237420260136</v>
      </c>
      <c r="AB357">
        <f t="shared" si="190"/>
        <v>-59.43036428639909</v>
      </c>
      <c r="AC357">
        <f t="shared" si="191"/>
        <v>-3.7212350434550867</v>
      </c>
      <c r="AD357">
        <f t="shared" si="192"/>
        <v>136.75381198304544</v>
      </c>
      <c r="AE357">
        <f t="shared" si="193"/>
        <v>23.830091444997493</v>
      </c>
      <c r="AF357">
        <f t="shared" si="194"/>
        <v>0.49705831751913981</v>
      </c>
      <c r="AG357">
        <f t="shared" si="195"/>
        <v>23.792757141203655</v>
      </c>
      <c r="AH357">
        <v>2196.34403098554</v>
      </c>
      <c r="AI357">
        <v>2186.1039393939391</v>
      </c>
      <c r="AJ357">
        <v>-7.5798144930247036E-4</v>
      </c>
      <c r="AK357">
        <v>64.412612484880171</v>
      </c>
      <c r="AL357">
        <f t="shared" si="196"/>
        <v>0.5942910979650825</v>
      </c>
      <c r="AM357">
        <v>35.130764076604883</v>
      </c>
      <c r="AN357">
        <v>35.369919411764698</v>
      </c>
      <c r="AO357">
        <v>-1.830053377565262E-4</v>
      </c>
      <c r="AP357">
        <v>92.771630971899214</v>
      </c>
      <c r="AQ357">
        <v>0</v>
      </c>
      <c r="AR357">
        <v>0</v>
      </c>
      <c r="AS357">
        <f t="shared" si="197"/>
        <v>1</v>
      </c>
      <c r="AT357">
        <f t="shared" si="198"/>
        <v>0</v>
      </c>
      <c r="AU357">
        <f t="shared" si="199"/>
        <v>47105.485394147094</v>
      </c>
      <c r="AV357">
        <f t="shared" si="200"/>
        <v>1200.0025000000001</v>
      </c>
      <c r="AW357">
        <f t="shared" si="201"/>
        <v>1025.9260635923108</v>
      </c>
      <c r="AX357">
        <f t="shared" si="202"/>
        <v>0.85493660520899817</v>
      </c>
      <c r="AY357">
        <f t="shared" si="203"/>
        <v>0.18842764805336634</v>
      </c>
      <c r="AZ357">
        <v>2.7</v>
      </c>
      <c r="BA357">
        <v>0.5</v>
      </c>
      <c r="BB357" t="s">
        <v>355</v>
      </c>
      <c r="BC357">
        <v>2</v>
      </c>
      <c r="BD357" t="b">
        <v>1</v>
      </c>
      <c r="BE357">
        <v>1670268603.7874999</v>
      </c>
      <c r="BF357">
        <v>2108.79</v>
      </c>
      <c r="BG357">
        <v>2119.1237500000002</v>
      </c>
      <c r="BH357">
        <v>35.365749999999991</v>
      </c>
      <c r="BI357">
        <v>35.166587500000013</v>
      </c>
      <c r="BJ357">
        <v>2114.8924999999999</v>
      </c>
      <c r="BK357">
        <v>35.217574999999997</v>
      </c>
      <c r="BL357">
        <v>650.01925000000006</v>
      </c>
      <c r="BM357">
        <v>100.86024999999999</v>
      </c>
      <c r="BN357">
        <v>0.1000117625</v>
      </c>
      <c r="BO357">
        <v>33.1679125</v>
      </c>
      <c r="BP357">
        <v>33.468362499999998</v>
      </c>
      <c r="BQ357">
        <v>999.9</v>
      </c>
      <c r="BR357">
        <v>0</v>
      </c>
      <c r="BS357">
        <v>0</v>
      </c>
      <c r="BT357">
        <v>8987.2649999999994</v>
      </c>
      <c r="BU357">
        <v>0</v>
      </c>
      <c r="BV357">
        <v>94.050200000000004</v>
      </c>
      <c r="BW357">
        <v>-10.335175</v>
      </c>
      <c r="BX357">
        <v>2186.1037500000002</v>
      </c>
      <c r="BY357">
        <v>2196.3625000000002</v>
      </c>
      <c r="BZ357">
        <v>0.19914675000000001</v>
      </c>
      <c r="CA357">
        <v>2119.1237500000002</v>
      </c>
      <c r="CB357">
        <v>35.166587500000013</v>
      </c>
      <c r="CC357">
        <v>3.5669962499999999</v>
      </c>
      <c r="CD357">
        <v>3.5469087500000001</v>
      </c>
      <c r="CE357">
        <v>26.942037500000001</v>
      </c>
      <c r="CF357">
        <v>26.845974999999999</v>
      </c>
      <c r="CG357">
        <v>1200.0025000000001</v>
      </c>
      <c r="CH357">
        <v>0.50002962499999992</v>
      </c>
      <c r="CI357">
        <v>0.49997037500000002</v>
      </c>
      <c r="CJ357">
        <v>0</v>
      </c>
      <c r="CK357">
        <v>968.11099999999999</v>
      </c>
      <c r="CL357">
        <v>4.9990899999999998</v>
      </c>
      <c r="CM357">
        <v>10207.075000000001</v>
      </c>
      <c r="CN357">
        <v>9557.9775000000009</v>
      </c>
      <c r="CO357">
        <v>43.5</v>
      </c>
      <c r="CP357">
        <v>45.186999999999998</v>
      </c>
      <c r="CQ357">
        <v>44.375</v>
      </c>
      <c r="CR357">
        <v>44.186999999999998</v>
      </c>
      <c r="CS357">
        <v>44.875</v>
      </c>
      <c r="CT357">
        <v>597.53749999999991</v>
      </c>
      <c r="CU357">
        <v>597.46500000000003</v>
      </c>
      <c r="CV357">
        <v>0</v>
      </c>
      <c r="CW357">
        <v>1670268624.8</v>
      </c>
      <c r="CX357">
        <v>0</v>
      </c>
      <c r="CY357">
        <v>1670266866.0999999</v>
      </c>
      <c r="CZ357" t="s">
        <v>356</v>
      </c>
      <c r="DA357">
        <v>1670266861.5999999</v>
      </c>
      <c r="DB357">
        <v>1670266866.0999999</v>
      </c>
      <c r="DC357">
        <v>4</v>
      </c>
      <c r="DD357">
        <v>8.4000000000000005E-2</v>
      </c>
      <c r="DE357">
        <v>1.7999999999999999E-2</v>
      </c>
      <c r="DF357">
        <v>-3.9009999999999998</v>
      </c>
      <c r="DG357">
        <v>0.14799999999999999</v>
      </c>
      <c r="DH357">
        <v>415</v>
      </c>
      <c r="DI357">
        <v>36</v>
      </c>
      <c r="DJ357">
        <v>0.66</v>
      </c>
      <c r="DK357">
        <v>0.36</v>
      </c>
      <c r="DL357">
        <v>-10.5698025</v>
      </c>
      <c r="DM357">
        <v>0.77752232645409081</v>
      </c>
      <c r="DN357">
        <v>0.12530774015897811</v>
      </c>
      <c r="DO357">
        <v>0</v>
      </c>
      <c r="DP357">
        <v>0.24207155</v>
      </c>
      <c r="DQ357">
        <v>-0.21628730206379049</v>
      </c>
      <c r="DR357">
        <v>2.2510367212631159E-2</v>
      </c>
      <c r="DS357">
        <v>0</v>
      </c>
      <c r="DT357">
        <v>0</v>
      </c>
      <c r="DU357">
        <v>0</v>
      </c>
      <c r="DV357">
        <v>0</v>
      </c>
      <c r="DW357">
        <v>-1</v>
      </c>
      <c r="DX357">
        <v>0</v>
      </c>
      <c r="DY357">
        <v>2</v>
      </c>
      <c r="DZ357" t="s">
        <v>365</v>
      </c>
      <c r="EA357">
        <v>3.29617</v>
      </c>
      <c r="EB357">
        <v>2.62521</v>
      </c>
      <c r="EC357">
        <v>0.29112700000000002</v>
      </c>
      <c r="ED357">
        <v>0.28979700000000003</v>
      </c>
      <c r="EE357">
        <v>0.14264399999999999</v>
      </c>
      <c r="EF357">
        <v>0.14063100000000001</v>
      </c>
      <c r="EG357">
        <v>21429.9</v>
      </c>
      <c r="EH357">
        <v>21851</v>
      </c>
      <c r="EI357">
        <v>28149.4</v>
      </c>
      <c r="EJ357">
        <v>29638.9</v>
      </c>
      <c r="EK357">
        <v>33216.5</v>
      </c>
      <c r="EL357">
        <v>35362</v>
      </c>
      <c r="EM357">
        <v>39728.400000000001</v>
      </c>
      <c r="EN357">
        <v>42351.7</v>
      </c>
      <c r="EO357">
        <v>2.2273999999999998</v>
      </c>
      <c r="EP357">
        <v>2.1682999999999999</v>
      </c>
      <c r="EQ357">
        <v>0.12040099999999999</v>
      </c>
      <c r="ER357">
        <v>0</v>
      </c>
      <c r="ES357">
        <v>31.517099999999999</v>
      </c>
      <c r="ET357">
        <v>999.9</v>
      </c>
      <c r="EU357">
        <v>68.099999999999994</v>
      </c>
      <c r="EV357">
        <v>36.799999999999997</v>
      </c>
      <c r="EW357">
        <v>42.111199999999997</v>
      </c>
      <c r="EX357">
        <v>57.474899999999998</v>
      </c>
      <c r="EY357">
        <v>-2.6322100000000002</v>
      </c>
      <c r="EZ357">
        <v>2</v>
      </c>
      <c r="FA357">
        <v>0.49819600000000003</v>
      </c>
      <c r="FB357">
        <v>0.461536</v>
      </c>
      <c r="FC357">
        <v>20.2713</v>
      </c>
      <c r="FD357">
        <v>5.2207299999999996</v>
      </c>
      <c r="FE357">
        <v>12.0044</v>
      </c>
      <c r="FF357">
        <v>4.98705</v>
      </c>
      <c r="FG357">
        <v>3.2846500000000001</v>
      </c>
      <c r="FH357">
        <v>9999</v>
      </c>
      <c r="FI357">
        <v>9999</v>
      </c>
      <c r="FJ357">
        <v>9999</v>
      </c>
      <c r="FK357">
        <v>999.9</v>
      </c>
      <c r="FL357">
        <v>1.8658399999999999</v>
      </c>
      <c r="FM357">
        <v>1.86219</v>
      </c>
      <c r="FN357">
        <v>1.86425</v>
      </c>
      <c r="FO357">
        <v>1.8603499999999999</v>
      </c>
      <c r="FP357">
        <v>1.8610500000000001</v>
      </c>
      <c r="FQ357">
        <v>1.86019</v>
      </c>
      <c r="FR357">
        <v>1.86188</v>
      </c>
      <c r="FS357">
        <v>1.8584000000000001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-6.1</v>
      </c>
      <c r="GH357">
        <v>0.1482</v>
      </c>
      <c r="GI357">
        <v>-2.9546745296188361</v>
      </c>
      <c r="GJ357">
        <v>-2.737337881603403E-3</v>
      </c>
      <c r="GK357">
        <v>1.2769921614711079E-6</v>
      </c>
      <c r="GL357">
        <v>-3.2469241445839119E-10</v>
      </c>
      <c r="GM357">
        <v>0.14817000000000749</v>
      </c>
      <c r="GN357">
        <v>0</v>
      </c>
      <c r="GO357">
        <v>0</v>
      </c>
      <c r="GP357">
        <v>0</v>
      </c>
      <c r="GQ357">
        <v>4</v>
      </c>
      <c r="GR357">
        <v>2074</v>
      </c>
      <c r="GS357">
        <v>4</v>
      </c>
      <c r="GT357">
        <v>30</v>
      </c>
      <c r="GU357">
        <v>29.1</v>
      </c>
      <c r="GV357">
        <v>29</v>
      </c>
      <c r="GW357">
        <v>4.99756</v>
      </c>
      <c r="GX357">
        <v>2.4291999999999998</v>
      </c>
      <c r="GY357">
        <v>2.04834</v>
      </c>
      <c r="GZ357">
        <v>2.6049799999999999</v>
      </c>
      <c r="HA357">
        <v>2.1972700000000001</v>
      </c>
      <c r="HB357">
        <v>2.3168899999999999</v>
      </c>
      <c r="HC357">
        <v>40.298200000000001</v>
      </c>
      <c r="HD357">
        <v>15.997</v>
      </c>
      <c r="HE357">
        <v>18</v>
      </c>
      <c r="HF357">
        <v>712.83199999999999</v>
      </c>
      <c r="HG357">
        <v>738.16</v>
      </c>
      <c r="HH357">
        <v>30.999099999999999</v>
      </c>
      <c r="HI357">
        <v>33.662599999999998</v>
      </c>
      <c r="HJ357">
        <v>29.9999</v>
      </c>
      <c r="HK357">
        <v>33.570500000000003</v>
      </c>
      <c r="HL357">
        <v>33.565600000000003</v>
      </c>
      <c r="HM357">
        <v>100</v>
      </c>
      <c r="HN357">
        <v>23.787800000000001</v>
      </c>
      <c r="HO357">
        <v>76.302899999999994</v>
      </c>
      <c r="HP357">
        <v>31</v>
      </c>
      <c r="HQ357">
        <v>2280.63</v>
      </c>
      <c r="HR357">
        <v>35.255699999999997</v>
      </c>
      <c r="HS357">
        <v>99.182299999999998</v>
      </c>
      <c r="HT357">
        <v>98.221999999999994</v>
      </c>
    </row>
    <row r="358" spans="1:228" x14ac:dyDescent="0.2">
      <c r="A358">
        <v>343</v>
      </c>
      <c r="B358">
        <v>1670268610.0999999</v>
      </c>
      <c r="C358">
        <v>1365.5</v>
      </c>
      <c r="D358" t="s">
        <v>1045</v>
      </c>
      <c r="E358" t="s">
        <v>1046</v>
      </c>
      <c r="F358">
        <v>4</v>
      </c>
      <c r="G358">
        <v>1670268608.0999999</v>
      </c>
      <c r="H358">
        <f t="shared" si="170"/>
        <v>5.0232876207533341E-4</v>
      </c>
      <c r="I358">
        <f t="shared" si="171"/>
        <v>0.50232876207533339</v>
      </c>
      <c r="J358">
        <f t="shared" si="172"/>
        <v>24.61426784277635</v>
      </c>
      <c r="K358">
        <f t="shared" si="173"/>
        <v>2108.7114285714292</v>
      </c>
      <c r="L358">
        <f t="shared" si="174"/>
        <v>761.68698329649067</v>
      </c>
      <c r="M358">
        <f t="shared" si="175"/>
        <v>76.900463397356077</v>
      </c>
      <c r="N358">
        <f t="shared" si="176"/>
        <v>212.89701620819434</v>
      </c>
      <c r="O358">
        <f t="shared" si="177"/>
        <v>3.0210840472123877E-2</v>
      </c>
      <c r="P358">
        <f t="shared" si="178"/>
        <v>3.6764673030141193</v>
      </c>
      <c r="Q358">
        <f t="shared" si="179"/>
        <v>3.0073598506591265E-2</v>
      </c>
      <c r="R358">
        <f t="shared" si="180"/>
        <v>1.8808277587014054E-2</v>
      </c>
      <c r="S358">
        <f t="shared" si="181"/>
        <v>226.11090823327595</v>
      </c>
      <c r="T358">
        <f t="shared" si="182"/>
        <v>34.129376273723082</v>
      </c>
      <c r="U358">
        <f t="shared" si="183"/>
        <v>33.465000000000003</v>
      </c>
      <c r="V358">
        <f t="shared" si="184"/>
        <v>5.1856157735860506</v>
      </c>
      <c r="W358">
        <f t="shared" si="185"/>
        <v>70.075145601647577</v>
      </c>
      <c r="X358">
        <f t="shared" si="186"/>
        <v>3.5723810033792214</v>
      </c>
      <c r="Y358">
        <f t="shared" si="187"/>
        <v>5.0979287630552275</v>
      </c>
      <c r="Z358">
        <f t="shared" si="188"/>
        <v>1.6132347702068293</v>
      </c>
      <c r="AA358">
        <f t="shared" si="189"/>
        <v>-22.152698407522202</v>
      </c>
      <c r="AB358">
        <f t="shared" si="190"/>
        <v>-60.297007044114245</v>
      </c>
      <c r="AC358">
        <f t="shared" si="191"/>
        <v>-3.7676642405512855</v>
      </c>
      <c r="AD358">
        <f t="shared" si="192"/>
        <v>139.89353854108822</v>
      </c>
      <c r="AE358">
        <f t="shared" si="193"/>
        <v>24.023182468930454</v>
      </c>
      <c r="AF358">
        <f t="shared" si="194"/>
        <v>0.43925309722566702</v>
      </c>
      <c r="AG358">
        <f t="shared" si="195"/>
        <v>24.61426784277635</v>
      </c>
      <c r="AH358">
        <v>2196.4166646926351</v>
      </c>
      <c r="AI358">
        <v>2185.994787878788</v>
      </c>
      <c r="AJ358">
        <v>-4.4921109791139571E-2</v>
      </c>
      <c r="AK358">
        <v>64.412612484880171</v>
      </c>
      <c r="AL358">
        <f t="shared" si="196"/>
        <v>0.50232876207533339</v>
      </c>
      <c r="AM358">
        <v>35.192495253289643</v>
      </c>
      <c r="AN358">
        <v>35.393175588235302</v>
      </c>
      <c r="AO358">
        <v>1.074166004234596E-4</v>
      </c>
      <c r="AP358">
        <v>92.771630971899214</v>
      </c>
      <c r="AQ358">
        <v>0</v>
      </c>
      <c r="AR358">
        <v>0</v>
      </c>
      <c r="AS358">
        <f t="shared" si="197"/>
        <v>1</v>
      </c>
      <c r="AT358">
        <f t="shared" si="198"/>
        <v>0</v>
      </c>
      <c r="AU358">
        <f t="shared" si="199"/>
        <v>47239.42641784736</v>
      </c>
      <c r="AV358">
        <f t="shared" si="200"/>
        <v>1199.987142857143</v>
      </c>
      <c r="AW358">
        <f t="shared" si="201"/>
        <v>1025.913013592371</v>
      </c>
      <c r="AX358">
        <f t="shared" si="202"/>
        <v>0.85493667136274043</v>
      </c>
      <c r="AY358">
        <f t="shared" si="203"/>
        <v>0.18842777573008895</v>
      </c>
      <c r="AZ358">
        <v>2.7</v>
      </c>
      <c r="BA358">
        <v>0.5</v>
      </c>
      <c r="BB358" t="s">
        <v>355</v>
      </c>
      <c r="BC358">
        <v>2</v>
      </c>
      <c r="BD358" t="b">
        <v>1</v>
      </c>
      <c r="BE358">
        <v>1670268608.0999999</v>
      </c>
      <c r="BF358">
        <v>2108.7114285714292</v>
      </c>
      <c r="BG358">
        <v>2119.0757142857142</v>
      </c>
      <c r="BH358">
        <v>35.383871428571418</v>
      </c>
      <c r="BI358">
        <v>35.207857142857137</v>
      </c>
      <c r="BJ358">
        <v>2114.815714285714</v>
      </c>
      <c r="BK358">
        <v>35.235700000000008</v>
      </c>
      <c r="BL358">
        <v>649.95785714285716</v>
      </c>
      <c r="BM358">
        <v>100.8608571428571</v>
      </c>
      <c r="BN358">
        <v>9.9859114285714284E-2</v>
      </c>
      <c r="BO358">
        <v>33.160785714285709</v>
      </c>
      <c r="BP358">
        <v>33.465000000000003</v>
      </c>
      <c r="BQ358">
        <v>999.89999999999986</v>
      </c>
      <c r="BR358">
        <v>0</v>
      </c>
      <c r="BS358">
        <v>0</v>
      </c>
      <c r="BT358">
        <v>9012.9457142857154</v>
      </c>
      <c r="BU358">
        <v>0</v>
      </c>
      <c r="BV358">
        <v>94.889971428571428</v>
      </c>
      <c r="BW358">
        <v>-10.36392857142857</v>
      </c>
      <c r="BX358">
        <v>2186.0642857142848</v>
      </c>
      <c r="BY358">
        <v>2196.4071428571428</v>
      </c>
      <c r="BZ358">
        <v>0.17602742857142861</v>
      </c>
      <c r="CA358">
        <v>2119.0757142857142</v>
      </c>
      <c r="CB358">
        <v>35.207857142857137</v>
      </c>
      <c r="CC358">
        <v>3.568847142857142</v>
      </c>
      <c r="CD358">
        <v>3.5510928571428582</v>
      </c>
      <c r="CE358">
        <v>26.950885714285711</v>
      </c>
      <c r="CF358">
        <v>26.866028571428561</v>
      </c>
      <c r="CG358">
        <v>1199.987142857143</v>
      </c>
      <c r="CH358">
        <v>0.50002599999999997</v>
      </c>
      <c r="CI358">
        <v>0.49997399999999997</v>
      </c>
      <c r="CJ358">
        <v>0</v>
      </c>
      <c r="CK358">
        <v>968.0731428571429</v>
      </c>
      <c r="CL358">
        <v>4.9990899999999998</v>
      </c>
      <c r="CM358">
        <v>10200.200000000001</v>
      </c>
      <c r="CN358">
        <v>9557.8542857142875</v>
      </c>
      <c r="CO358">
        <v>43.5</v>
      </c>
      <c r="CP358">
        <v>45.186999999999998</v>
      </c>
      <c r="CQ358">
        <v>44.330000000000013</v>
      </c>
      <c r="CR358">
        <v>44.142714285714291</v>
      </c>
      <c r="CS358">
        <v>44.830000000000013</v>
      </c>
      <c r="CT358">
        <v>597.52714285714262</v>
      </c>
      <c r="CU358">
        <v>597.46</v>
      </c>
      <c r="CV358">
        <v>0</v>
      </c>
      <c r="CW358">
        <v>1670268629</v>
      </c>
      <c r="CX358">
        <v>0</v>
      </c>
      <c r="CY358">
        <v>1670266866.0999999</v>
      </c>
      <c r="CZ358" t="s">
        <v>356</v>
      </c>
      <c r="DA358">
        <v>1670266861.5999999</v>
      </c>
      <c r="DB358">
        <v>1670266866.0999999</v>
      </c>
      <c r="DC358">
        <v>4</v>
      </c>
      <c r="DD358">
        <v>8.4000000000000005E-2</v>
      </c>
      <c r="DE358">
        <v>1.7999999999999999E-2</v>
      </c>
      <c r="DF358">
        <v>-3.9009999999999998</v>
      </c>
      <c r="DG358">
        <v>0.14799999999999999</v>
      </c>
      <c r="DH358">
        <v>415</v>
      </c>
      <c r="DI358">
        <v>36</v>
      </c>
      <c r="DJ358">
        <v>0.66</v>
      </c>
      <c r="DK358">
        <v>0.36</v>
      </c>
      <c r="DL358">
        <v>-10.513764999999999</v>
      </c>
      <c r="DM358">
        <v>1.200326454033801</v>
      </c>
      <c r="DN358">
        <v>0.15101958242228061</v>
      </c>
      <c r="DO358">
        <v>0</v>
      </c>
      <c r="DP358">
        <v>0.22327930000000001</v>
      </c>
      <c r="DQ358">
        <v>-0.30185801876172658</v>
      </c>
      <c r="DR358">
        <v>3.1150289214708742E-2</v>
      </c>
      <c r="DS358">
        <v>0</v>
      </c>
      <c r="DT358">
        <v>0</v>
      </c>
      <c r="DU358">
        <v>0</v>
      </c>
      <c r="DV358">
        <v>0</v>
      </c>
      <c r="DW358">
        <v>-1</v>
      </c>
      <c r="DX358">
        <v>0</v>
      </c>
      <c r="DY358">
        <v>2</v>
      </c>
      <c r="DZ358" t="s">
        <v>365</v>
      </c>
      <c r="EA358">
        <v>3.2961399999999998</v>
      </c>
      <c r="EB358">
        <v>2.6252800000000001</v>
      </c>
      <c r="EC358">
        <v>0.29111500000000001</v>
      </c>
      <c r="ED358">
        <v>0.289798</v>
      </c>
      <c r="EE358">
        <v>0.142706</v>
      </c>
      <c r="EF358">
        <v>0.14063999999999999</v>
      </c>
      <c r="EG358">
        <v>21430.5</v>
      </c>
      <c r="EH358">
        <v>21851.200000000001</v>
      </c>
      <c r="EI358">
        <v>28149.8</v>
      </c>
      <c r="EJ358">
        <v>29639.3</v>
      </c>
      <c r="EK358">
        <v>33214.800000000003</v>
      </c>
      <c r="EL358">
        <v>35362.1</v>
      </c>
      <c r="EM358">
        <v>39729.1</v>
      </c>
      <c r="EN358">
        <v>42352.2</v>
      </c>
      <c r="EO358">
        <v>2.2273999999999998</v>
      </c>
      <c r="EP358">
        <v>2.1683500000000002</v>
      </c>
      <c r="EQ358">
        <v>0.11988</v>
      </c>
      <c r="ER358">
        <v>0</v>
      </c>
      <c r="ES358">
        <v>31.5123</v>
      </c>
      <c r="ET358">
        <v>999.9</v>
      </c>
      <c r="EU358">
        <v>68.099999999999994</v>
      </c>
      <c r="EV358">
        <v>36.799999999999997</v>
      </c>
      <c r="EW358">
        <v>42.104300000000002</v>
      </c>
      <c r="EX358">
        <v>57.474899999999998</v>
      </c>
      <c r="EY358">
        <v>-2.61619</v>
      </c>
      <c r="EZ358">
        <v>2</v>
      </c>
      <c r="FA358">
        <v>0.49816100000000002</v>
      </c>
      <c r="FB358">
        <v>0.45960200000000001</v>
      </c>
      <c r="FC358">
        <v>20.2713</v>
      </c>
      <c r="FD358">
        <v>5.2201399999999998</v>
      </c>
      <c r="FE358">
        <v>12.004300000000001</v>
      </c>
      <c r="FF358">
        <v>4.9870000000000001</v>
      </c>
      <c r="FG358">
        <v>3.2846500000000001</v>
      </c>
      <c r="FH358">
        <v>9999</v>
      </c>
      <c r="FI358">
        <v>9999</v>
      </c>
      <c r="FJ358">
        <v>9999</v>
      </c>
      <c r="FK358">
        <v>999.9</v>
      </c>
      <c r="FL358">
        <v>1.8658300000000001</v>
      </c>
      <c r="FM358">
        <v>1.8622000000000001</v>
      </c>
      <c r="FN358">
        <v>1.86422</v>
      </c>
      <c r="FO358">
        <v>1.8603499999999999</v>
      </c>
      <c r="FP358">
        <v>1.86104</v>
      </c>
      <c r="FQ358">
        <v>1.86019</v>
      </c>
      <c r="FR358">
        <v>1.86188</v>
      </c>
      <c r="FS358">
        <v>1.8584000000000001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-6.1</v>
      </c>
      <c r="GH358">
        <v>0.14810000000000001</v>
      </c>
      <c r="GI358">
        <v>-2.9546745296188361</v>
      </c>
      <c r="GJ358">
        <v>-2.737337881603403E-3</v>
      </c>
      <c r="GK358">
        <v>1.2769921614711079E-6</v>
      </c>
      <c r="GL358">
        <v>-3.2469241445839119E-10</v>
      </c>
      <c r="GM358">
        <v>0.14817000000000749</v>
      </c>
      <c r="GN358">
        <v>0</v>
      </c>
      <c r="GO358">
        <v>0</v>
      </c>
      <c r="GP358">
        <v>0</v>
      </c>
      <c r="GQ358">
        <v>4</v>
      </c>
      <c r="GR358">
        <v>2074</v>
      </c>
      <c r="GS358">
        <v>4</v>
      </c>
      <c r="GT358">
        <v>30</v>
      </c>
      <c r="GU358">
        <v>29.1</v>
      </c>
      <c r="GV358">
        <v>29.1</v>
      </c>
      <c r="GW358">
        <v>4.99756</v>
      </c>
      <c r="GX358">
        <v>2.4377399999999998</v>
      </c>
      <c r="GY358">
        <v>2.04834</v>
      </c>
      <c r="GZ358">
        <v>2.6061999999999999</v>
      </c>
      <c r="HA358">
        <v>2.1972700000000001</v>
      </c>
      <c r="HB358">
        <v>2.34375</v>
      </c>
      <c r="HC358">
        <v>40.323700000000002</v>
      </c>
      <c r="HD358">
        <v>16.005800000000001</v>
      </c>
      <c r="HE358">
        <v>18</v>
      </c>
      <c r="HF358">
        <v>712.80700000000002</v>
      </c>
      <c r="HG358">
        <v>738.18200000000002</v>
      </c>
      <c r="HH358">
        <v>30.999300000000002</v>
      </c>
      <c r="HI358">
        <v>33.659599999999998</v>
      </c>
      <c r="HJ358">
        <v>29.9999</v>
      </c>
      <c r="HK358">
        <v>33.568300000000001</v>
      </c>
      <c r="HL358">
        <v>33.563400000000001</v>
      </c>
      <c r="HM358">
        <v>100</v>
      </c>
      <c r="HN358">
        <v>23.787800000000001</v>
      </c>
      <c r="HO358">
        <v>76.302899999999994</v>
      </c>
      <c r="HP358">
        <v>31</v>
      </c>
      <c r="HQ358">
        <v>2287.33</v>
      </c>
      <c r="HR358">
        <v>35.252699999999997</v>
      </c>
      <c r="HS358">
        <v>99.183999999999997</v>
      </c>
      <c r="HT358">
        <v>98.223200000000006</v>
      </c>
    </row>
    <row r="359" spans="1:228" x14ac:dyDescent="0.2">
      <c r="A359">
        <v>344</v>
      </c>
      <c r="B359">
        <v>1670268614.0999999</v>
      </c>
      <c r="C359">
        <v>1369.5</v>
      </c>
      <c r="D359" t="s">
        <v>1047</v>
      </c>
      <c r="E359" t="s">
        <v>1048</v>
      </c>
      <c r="F359">
        <v>4</v>
      </c>
      <c r="G359">
        <v>1670268611.7874999</v>
      </c>
      <c r="H359">
        <f t="shared" si="170"/>
        <v>5.8155650245675199E-4</v>
      </c>
      <c r="I359">
        <f t="shared" si="171"/>
        <v>0.58155650245675194</v>
      </c>
      <c r="J359">
        <f t="shared" si="172"/>
        <v>23.582771627455607</v>
      </c>
      <c r="K359">
        <f t="shared" si="173"/>
        <v>2108.6075000000001</v>
      </c>
      <c r="L359">
        <f t="shared" si="174"/>
        <v>988.31328988762505</v>
      </c>
      <c r="M359">
        <f t="shared" si="175"/>
        <v>99.781979499906015</v>
      </c>
      <c r="N359">
        <f t="shared" si="176"/>
        <v>212.88900239545649</v>
      </c>
      <c r="O359">
        <f t="shared" si="177"/>
        <v>3.5125812219808192E-2</v>
      </c>
      <c r="P359">
        <f t="shared" si="178"/>
        <v>3.6763000793223961</v>
      </c>
      <c r="Q359">
        <f t="shared" si="179"/>
        <v>3.4940421762094158E-2</v>
      </c>
      <c r="R359">
        <f t="shared" si="180"/>
        <v>2.1854338456748834E-2</v>
      </c>
      <c r="S359">
        <f t="shared" si="181"/>
        <v>226.10987585887091</v>
      </c>
      <c r="T359">
        <f t="shared" si="182"/>
        <v>34.1142330244897</v>
      </c>
      <c r="U359">
        <f t="shared" si="183"/>
        <v>33.452012500000002</v>
      </c>
      <c r="V359">
        <f t="shared" si="184"/>
        <v>5.1818456100724006</v>
      </c>
      <c r="W359">
        <f t="shared" si="185"/>
        <v>70.106868887609124</v>
      </c>
      <c r="X359">
        <f t="shared" si="186"/>
        <v>3.574281922260135</v>
      </c>
      <c r="Y359">
        <f t="shared" si="187"/>
        <v>5.0983334143622878</v>
      </c>
      <c r="Z359">
        <f t="shared" si="188"/>
        <v>1.6075636878122657</v>
      </c>
      <c r="AA359">
        <f t="shared" si="189"/>
        <v>-25.646641758342763</v>
      </c>
      <c r="AB359">
        <f t="shared" si="190"/>
        <v>-57.439878184813303</v>
      </c>
      <c r="AC359">
        <f t="shared" si="191"/>
        <v>-3.5890960338592461</v>
      </c>
      <c r="AD359">
        <f t="shared" si="192"/>
        <v>139.43425988185561</v>
      </c>
      <c r="AE359">
        <f t="shared" si="193"/>
        <v>24.169439898916014</v>
      </c>
      <c r="AF359">
        <f t="shared" si="194"/>
        <v>0.48580599232143007</v>
      </c>
      <c r="AG359">
        <f t="shared" si="195"/>
        <v>23.582771627455607</v>
      </c>
      <c r="AH359">
        <v>2196.396331429909</v>
      </c>
      <c r="AI359">
        <v>2186.071515151516</v>
      </c>
      <c r="AJ359">
        <v>4.3707292413882992E-2</v>
      </c>
      <c r="AK359">
        <v>64.412612484880171</v>
      </c>
      <c r="AL359">
        <f t="shared" si="196"/>
        <v>0.58155650245675194</v>
      </c>
      <c r="AM359">
        <v>35.207830387552633</v>
      </c>
      <c r="AN359">
        <v>35.411294705882327</v>
      </c>
      <c r="AO359">
        <v>5.2273573790272481E-3</v>
      </c>
      <c r="AP359">
        <v>92.771630971899214</v>
      </c>
      <c r="AQ359">
        <v>0</v>
      </c>
      <c r="AR359">
        <v>0</v>
      </c>
      <c r="AS359">
        <f t="shared" si="197"/>
        <v>1</v>
      </c>
      <c r="AT359">
        <f t="shared" si="198"/>
        <v>0</v>
      </c>
      <c r="AU359">
        <f t="shared" si="199"/>
        <v>47236.230976004947</v>
      </c>
      <c r="AV359">
        <f t="shared" si="200"/>
        <v>1199.9775</v>
      </c>
      <c r="AW359">
        <f t="shared" si="201"/>
        <v>1025.9051760926791</v>
      </c>
      <c r="AX359">
        <f t="shared" si="202"/>
        <v>0.85493701014617285</v>
      </c>
      <c r="AY359">
        <f t="shared" si="203"/>
        <v>0.18842842958211375</v>
      </c>
      <c r="AZ359">
        <v>2.7</v>
      </c>
      <c r="BA359">
        <v>0.5</v>
      </c>
      <c r="BB359" t="s">
        <v>355</v>
      </c>
      <c r="BC359">
        <v>2</v>
      </c>
      <c r="BD359" t="b">
        <v>1</v>
      </c>
      <c r="BE359">
        <v>1670268611.7874999</v>
      </c>
      <c r="BF359">
        <v>2108.6075000000001</v>
      </c>
      <c r="BG359">
        <v>2119.0725000000002</v>
      </c>
      <c r="BH359">
        <v>35.4022875</v>
      </c>
      <c r="BI359">
        <v>35.207637499999997</v>
      </c>
      <c r="BJ359">
        <v>2114.7112499999998</v>
      </c>
      <c r="BK359">
        <v>35.254112500000012</v>
      </c>
      <c r="BL359">
        <v>650.00762499999996</v>
      </c>
      <c r="BM359">
        <v>100.86199999999999</v>
      </c>
      <c r="BN359">
        <v>9.9891862500000012E-2</v>
      </c>
      <c r="BO359">
        <v>33.162199999999999</v>
      </c>
      <c r="BP359">
        <v>33.452012500000002</v>
      </c>
      <c r="BQ359">
        <v>999.9</v>
      </c>
      <c r="BR359">
        <v>0</v>
      </c>
      <c r="BS359">
        <v>0</v>
      </c>
      <c r="BT359">
        <v>9012.2649999999994</v>
      </c>
      <c r="BU359">
        <v>0</v>
      </c>
      <c r="BV359">
        <v>95.737737499999994</v>
      </c>
      <c r="BW359">
        <v>-10.46575</v>
      </c>
      <c r="BX359">
        <v>2185.9987500000002</v>
      </c>
      <c r="BY359">
        <v>2196.4037499999999</v>
      </c>
      <c r="BZ359">
        <v>0.19464824999999999</v>
      </c>
      <c r="CA359">
        <v>2119.0725000000002</v>
      </c>
      <c r="CB359">
        <v>35.207637499999997</v>
      </c>
      <c r="CC359">
        <v>3.5707562500000001</v>
      </c>
      <c r="CD359">
        <v>3.5511225</v>
      </c>
      <c r="CE359">
        <v>26.959975</v>
      </c>
      <c r="CF359">
        <v>26.866174999999998</v>
      </c>
      <c r="CG359">
        <v>1199.9775</v>
      </c>
      <c r="CH359">
        <v>0.50001724999999997</v>
      </c>
      <c r="CI359">
        <v>0.49998274999999998</v>
      </c>
      <c r="CJ359">
        <v>0</v>
      </c>
      <c r="CK359">
        <v>967.86187499999994</v>
      </c>
      <c r="CL359">
        <v>4.9990899999999998</v>
      </c>
      <c r="CM359">
        <v>10197.700000000001</v>
      </c>
      <c r="CN359">
        <v>9557.7262499999997</v>
      </c>
      <c r="CO359">
        <v>43.5</v>
      </c>
      <c r="CP359">
        <v>45.186999999999998</v>
      </c>
      <c r="CQ359">
        <v>44.367125000000001</v>
      </c>
      <c r="CR359">
        <v>44.16375</v>
      </c>
      <c r="CS359">
        <v>44.811999999999998</v>
      </c>
      <c r="CT359">
        <v>597.50874999999996</v>
      </c>
      <c r="CU359">
        <v>597.46875</v>
      </c>
      <c r="CV359">
        <v>0</v>
      </c>
      <c r="CW359">
        <v>1670268633.2</v>
      </c>
      <c r="CX359">
        <v>0</v>
      </c>
      <c r="CY359">
        <v>1670266866.0999999</v>
      </c>
      <c r="CZ359" t="s">
        <v>356</v>
      </c>
      <c r="DA359">
        <v>1670266861.5999999</v>
      </c>
      <c r="DB359">
        <v>1670266866.0999999</v>
      </c>
      <c r="DC359">
        <v>4</v>
      </c>
      <c r="DD359">
        <v>8.4000000000000005E-2</v>
      </c>
      <c r="DE359">
        <v>1.7999999999999999E-2</v>
      </c>
      <c r="DF359">
        <v>-3.9009999999999998</v>
      </c>
      <c r="DG359">
        <v>0.14799999999999999</v>
      </c>
      <c r="DH359">
        <v>415</v>
      </c>
      <c r="DI359">
        <v>36</v>
      </c>
      <c r="DJ359">
        <v>0.66</v>
      </c>
      <c r="DK359">
        <v>0.36</v>
      </c>
      <c r="DL359">
        <v>-10.4894</v>
      </c>
      <c r="DM359">
        <v>1.046748968105071</v>
      </c>
      <c r="DN359">
        <v>0.14445105745545789</v>
      </c>
      <c r="DO359">
        <v>0</v>
      </c>
      <c r="DP359">
        <v>0.21066997500000001</v>
      </c>
      <c r="DQ359">
        <v>-0.24620542964352729</v>
      </c>
      <c r="DR359">
        <v>2.8145090231235272E-2</v>
      </c>
      <c r="DS359">
        <v>0</v>
      </c>
      <c r="DT359">
        <v>0</v>
      </c>
      <c r="DU359">
        <v>0</v>
      </c>
      <c r="DV359">
        <v>0</v>
      </c>
      <c r="DW359">
        <v>-1</v>
      </c>
      <c r="DX359">
        <v>0</v>
      </c>
      <c r="DY359">
        <v>2</v>
      </c>
      <c r="DZ359" t="s">
        <v>365</v>
      </c>
      <c r="EA359">
        <v>3.29616</v>
      </c>
      <c r="EB359">
        <v>2.6252599999999999</v>
      </c>
      <c r="EC359">
        <v>0.29112100000000002</v>
      </c>
      <c r="ED359">
        <v>0.28980499999999998</v>
      </c>
      <c r="EE359">
        <v>0.142758</v>
      </c>
      <c r="EF359">
        <v>0.14064199999999999</v>
      </c>
      <c r="EG359">
        <v>21430.3</v>
      </c>
      <c r="EH359">
        <v>21850.799999999999</v>
      </c>
      <c r="EI359">
        <v>28149.8</v>
      </c>
      <c r="EJ359">
        <v>29639</v>
      </c>
      <c r="EK359">
        <v>33212.6</v>
      </c>
      <c r="EL359">
        <v>35361.4</v>
      </c>
      <c r="EM359">
        <v>39728.9</v>
      </c>
      <c r="EN359">
        <v>42351.6</v>
      </c>
      <c r="EO359">
        <v>2.2274500000000002</v>
      </c>
      <c r="EP359">
        <v>2.1685500000000002</v>
      </c>
      <c r="EQ359">
        <v>0.11958199999999999</v>
      </c>
      <c r="ER359">
        <v>0</v>
      </c>
      <c r="ES359">
        <v>31.508700000000001</v>
      </c>
      <c r="ET359">
        <v>999.9</v>
      </c>
      <c r="EU359">
        <v>68.099999999999994</v>
      </c>
      <c r="EV359">
        <v>36.799999999999997</v>
      </c>
      <c r="EW359">
        <v>42.105899999999998</v>
      </c>
      <c r="EX359">
        <v>57.354900000000001</v>
      </c>
      <c r="EY359">
        <v>-2.5961500000000002</v>
      </c>
      <c r="EZ359">
        <v>2</v>
      </c>
      <c r="FA359">
        <v>0.49755300000000002</v>
      </c>
      <c r="FB359">
        <v>0.45937099999999997</v>
      </c>
      <c r="FC359">
        <v>20.2714</v>
      </c>
      <c r="FD359">
        <v>5.2195400000000003</v>
      </c>
      <c r="FE359">
        <v>12.004300000000001</v>
      </c>
      <c r="FF359">
        <v>4.9865500000000003</v>
      </c>
      <c r="FG359">
        <v>3.2844799999999998</v>
      </c>
      <c r="FH359">
        <v>9999</v>
      </c>
      <c r="FI359">
        <v>9999</v>
      </c>
      <c r="FJ359">
        <v>9999</v>
      </c>
      <c r="FK359">
        <v>999.9</v>
      </c>
      <c r="FL359">
        <v>1.86582</v>
      </c>
      <c r="FM359">
        <v>1.8622099999999999</v>
      </c>
      <c r="FN359">
        <v>1.8642399999999999</v>
      </c>
      <c r="FO359">
        <v>1.8603499999999999</v>
      </c>
      <c r="FP359">
        <v>1.8610599999999999</v>
      </c>
      <c r="FQ359">
        <v>1.8602000000000001</v>
      </c>
      <c r="FR359">
        <v>1.86188</v>
      </c>
      <c r="FS359">
        <v>1.8583799999999999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-6.1</v>
      </c>
      <c r="GH359">
        <v>0.1482</v>
      </c>
      <c r="GI359">
        <v>-2.9546745296188361</v>
      </c>
      <c r="GJ359">
        <v>-2.737337881603403E-3</v>
      </c>
      <c r="GK359">
        <v>1.2769921614711079E-6</v>
      </c>
      <c r="GL359">
        <v>-3.2469241445839119E-10</v>
      </c>
      <c r="GM359">
        <v>0.14817000000000749</v>
      </c>
      <c r="GN359">
        <v>0</v>
      </c>
      <c r="GO359">
        <v>0</v>
      </c>
      <c r="GP359">
        <v>0</v>
      </c>
      <c r="GQ359">
        <v>4</v>
      </c>
      <c r="GR359">
        <v>2074</v>
      </c>
      <c r="GS359">
        <v>4</v>
      </c>
      <c r="GT359">
        <v>30</v>
      </c>
      <c r="GU359">
        <v>29.2</v>
      </c>
      <c r="GV359">
        <v>29.1</v>
      </c>
      <c r="GW359">
        <v>4.99756</v>
      </c>
      <c r="GX359">
        <v>2.4377399999999998</v>
      </c>
      <c r="GY359">
        <v>2.04834</v>
      </c>
      <c r="GZ359">
        <v>2.6074199999999998</v>
      </c>
      <c r="HA359">
        <v>2.1972700000000001</v>
      </c>
      <c r="HB359">
        <v>2.3303199999999999</v>
      </c>
      <c r="HC359">
        <v>40.323700000000002</v>
      </c>
      <c r="HD359">
        <v>16.005800000000001</v>
      </c>
      <c r="HE359">
        <v>18</v>
      </c>
      <c r="HF359">
        <v>712.84</v>
      </c>
      <c r="HG359">
        <v>738.36099999999999</v>
      </c>
      <c r="HH359">
        <v>30.999700000000001</v>
      </c>
      <c r="HI359">
        <v>33.658099999999997</v>
      </c>
      <c r="HJ359">
        <v>29.9999</v>
      </c>
      <c r="HK359">
        <v>33.567500000000003</v>
      </c>
      <c r="HL359">
        <v>33.5625</v>
      </c>
      <c r="HM359">
        <v>100</v>
      </c>
      <c r="HN359">
        <v>23.787800000000001</v>
      </c>
      <c r="HO359">
        <v>76.302899999999994</v>
      </c>
      <c r="HP359">
        <v>31</v>
      </c>
      <c r="HQ359">
        <v>2294.0100000000002</v>
      </c>
      <c r="HR359">
        <v>35.2425</v>
      </c>
      <c r="HS359">
        <v>99.183599999999998</v>
      </c>
      <c r="HT359">
        <v>98.221900000000005</v>
      </c>
    </row>
    <row r="360" spans="1:228" x14ac:dyDescent="0.2">
      <c r="A360">
        <v>345</v>
      </c>
      <c r="B360">
        <v>1670268618.0999999</v>
      </c>
      <c r="C360">
        <v>1373.5</v>
      </c>
      <c r="D360" t="s">
        <v>1049</v>
      </c>
      <c r="E360" t="s">
        <v>1050</v>
      </c>
      <c r="F360">
        <v>4</v>
      </c>
      <c r="G360">
        <v>1670268616.0999999</v>
      </c>
      <c r="H360">
        <f t="shared" si="170"/>
        <v>6.281608179955823E-4</v>
      </c>
      <c r="I360">
        <f t="shared" si="171"/>
        <v>0.62816081799558232</v>
      </c>
      <c r="J360">
        <f t="shared" si="172"/>
        <v>24.540117376608254</v>
      </c>
      <c r="K360">
        <f t="shared" si="173"/>
        <v>2108.5385714285721</v>
      </c>
      <c r="L360">
        <f t="shared" si="174"/>
        <v>1028.8220380139437</v>
      </c>
      <c r="M360">
        <f t="shared" si="175"/>
        <v>103.87415575296511</v>
      </c>
      <c r="N360">
        <f t="shared" si="176"/>
        <v>212.88683162591585</v>
      </c>
      <c r="O360">
        <f t="shared" si="177"/>
        <v>3.8011594276360985E-2</v>
      </c>
      <c r="P360">
        <f t="shared" si="178"/>
        <v>3.6735841240006564</v>
      </c>
      <c r="Q360">
        <f t="shared" si="179"/>
        <v>3.7794432907956421E-2</v>
      </c>
      <c r="R360">
        <f t="shared" si="180"/>
        <v>2.3640928049208008E-2</v>
      </c>
      <c r="S360">
        <f t="shared" si="181"/>
        <v>226.10949566322572</v>
      </c>
      <c r="T360">
        <f t="shared" si="182"/>
        <v>34.109466691124751</v>
      </c>
      <c r="U360">
        <f t="shared" si="183"/>
        <v>33.451214285714293</v>
      </c>
      <c r="V360">
        <f t="shared" si="184"/>
        <v>5.1816139728818404</v>
      </c>
      <c r="W360">
        <f t="shared" si="185"/>
        <v>70.129822947060916</v>
      </c>
      <c r="X360">
        <f t="shared" si="186"/>
        <v>3.5763237283039691</v>
      </c>
      <c r="Y360">
        <f t="shared" si="187"/>
        <v>5.0995761546462735</v>
      </c>
      <c r="Z360">
        <f t="shared" si="188"/>
        <v>1.6052902445778714</v>
      </c>
      <c r="AA360">
        <f t="shared" si="189"/>
        <v>-27.70189207360518</v>
      </c>
      <c r="AB360">
        <f t="shared" si="190"/>
        <v>-56.379252519289508</v>
      </c>
      <c r="AC360">
        <f t="shared" si="191"/>
        <v>-3.5254891437712699</v>
      </c>
      <c r="AD360">
        <f t="shared" si="192"/>
        <v>138.50286192655975</v>
      </c>
      <c r="AE360">
        <f t="shared" si="193"/>
        <v>24.239051114966831</v>
      </c>
      <c r="AF360">
        <f t="shared" si="194"/>
        <v>0.53861049895115198</v>
      </c>
      <c r="AG360">
        <f t="shared" si="195"/>
        <v>24.540117376608254</v>
      </c>
      <c r="AH360">
        <v>2196.4077110990629</v>
      </c>
      <c r="AI360">
        <v>2185.9356363636361</v>
      </c>
      <c r="AJ360">
        <v>-2.3749436035998561E-2</v>
      </c>
      <c r="AK360">
        <v>64.412612484880171</v>
      </c>
      <c r="AL360">
        <f t="shared" si="196"/>
        <v>0.62816081799558232</v>
      </c>
      <c r="AM360">
        <v>35.207887194881764</v>
      </c>
      <c r="AN360">
        <v>35.42677852941177</v>
      </c>
      <c r="AO360">
        <v>5.8002918583894489E-3</v>
      </c>
      <c r="AP360">
        <v>92.771630971899214</v>
      </c>
      <c r="AQ360">
        <v>0</v>
      </c>
      <c r="AR360">
        <v>0</v>
      </c>
      <c r="AS360">
        <f t="shared" si="197"/>
        <v>1</v>
      </c>
      <c r="AT360">
        <f t="shared" si="198"/>
        <v>0</v>
      </c>
      <c r="AU360">
        <f t="shared" si="199"/>
        <v>47187.090545236264</v>
      </c>
      <c r="AV360">
        <f t="shared" si="200"/>
        <v>1199.97</v>
      </c>
      <c r="AW360">
        <f t="shared" si="201"/>
        <v>1025.8992993073707</v>
      </c>
      <c r="AX360">
        <f t="shared" si="202"/>
        <v>0.85493745619254713</v>
      </c>
      <c r="AY360">
        <f t="shared" si="203"/>
        <v>0.18842929045161605</v>
      </c>
      <c r="AZ360">
        <v>2.7</v>
      </c>
      <c r="BA360">
        <v>0.5</v>
      </c>
      <c r="BB360" t="s">
        <v>355</v>
      </c>
      <c r="BC360">
        <v>2</v>
      </c>
      <c r="BD360" t="b">
        <v>1</v>
      </c>
      <c r="BE360">
        <v>1670268616.0999999</v>
      </c>
      <c r="BF360">
        <v>2108.5385714285721</v>
      </c>
      <c r="BG360">
        <v>2119.0785714285712</v>
      </c>
      <c r="BH360">
        <v>35.421714285714287</v>
      </c>
      <c r="BI360">
        <v>35.205914285714293</v>
      </c>
      <c r="BJ360">
        <v>2114.64</v>
      </c>
      <c r="BK360">
        <v>35.273514285714278</v>
      </c>
      <c r="BL360">
        <v>650.01685714285702</v>
      </c>
      <c r="BM360">
        <v>100.86414285714289</v>
      </c>
      <c r="BN360">
        <v>0.10001995714285709</v>
      </c>
      <c r="BO360">
        <v>33.166542857142851</v>
      </c>
      <c r="BP360">
        <v>33.451214285714293</v>
      </c>
      <c r="BQ360">
        <v>999.89999999999986</v>
      </c>
      <c r="BR360">
        <v>0</v>
      </c>
      <c r="BS360">
        <v>0</v>
      </c>
      <c r="BT360">
        <v>9002.6785714285706</v>
      </c>
      <c r="BU360">
        <v>0</v>
      </c>
      <c r="BV360">
        <v>96.766514285714294</v>
      </c>
      <c r="BW360">
        <v>-10.54278571428571</v>
      </c>
      <c r="BX360">
        <v>2185.9671428571428</v>
      </c>
      <c r="BY360">
        <v>2196.4057142857141</v>
      </c>
      <c r="BZ360">
        <v>0.21580071428571429</v>
      </c>
      <c r="CA360">
        <v>2119.0785714285712</v>
      </c>
      <c r="CB360">
        <v>35.205914285714293</v>
      </c>
      <c r="CC360">
        <v>3.5727757142857151</v>
      </c>
      <c r="CD360">
        <v>3.551008571428572</v>
      </c>
      <c r="CE360">
        <v>26.9696</v>
      </c>
      <c r="CF360">
        <v>26.865657142857149</v>
      </c>
      <c r="CG360">
        <v>1199.97</v>
      </c>
      <c r="CH360">
        <v>0.50000200000000006</v>
      </c>
      <c r="CI360">
        <v>0.49999799999999989</v>
      </c>
      <c r="CJ360">
        <v>0</v>
      </c>
      <c r="CK360">
        <v>967.77971428571436</v>
      </c>
      <c r="CL360">
        <v>4.9990899999999998</v>
      </c>
      <c r="CM360">
        <v>10196.12857142857</v>
      </c>
      <c r="CN360">
        <v>9557.6242857142843</v>
      </c>
      <c r="CO360">
        <v>43.5</v>
      </c>
      <c r="CP360">
        <v>45.151571428571422</v>
      </c>
      <c r="CQ360">
        <v>44.375</v>
      </c>
      <c r="CR360">
        <v>44.186999999999998</v>
      </c>
      <c r="CS360">
        <v>44.811999999999998</v>
      </c>
      <c r="CT360">
        <v>597.48714285714289</v>
      </c>
      <c r="CU360">
        <v>597.48285714285703</v>
      </c>
      <c r="CV360">
        <v>0</v>
      </c>
      <c r="CW360">
        <v>1670268636.8</v>
      </c>
      <c r="CX360">
        <v>0</v>
      </c>
      <c r="CY360">
        <v>1670266866.0999999</v>
      </c>
      <c r="CZ360" t="s">
        <v>356</v>
      </c>
      <c r="DA360">
        <v>1670266861.5999999</v>
      </c>
      <c r="DB360">
        <v>1670266866.0999999</v>
      </c>
      <c r="DC360">
        <v>4</v>
      </c>
      <c r="DD360">
        <v>8.4000000000000005E-2</v>
      </c>
      <c r="DE360">
        <v>1.7999999999999999E-2</v>
      </c>
      <c r="DF360">
        <v>-3.9009999999999998</v>
      </c>
      <c r="DG360">
        <v>0.14799999999999999</v>
      </c>
      <c r="DH360">
        <v>415</v>
      </c>
      <c r="DI360">
        <v>36</v>
      </c>
      <c r="DJ360">
        <v>0.66</v>
      </c>
      <c r="DK360">
        <v>0.36</v>
      </c>
      <c r="DL360">
        <v>-10.46335365853658</v>
      </c>
      <c r="DM360">
        <v>0.28519024390242831</v>
      </c>
      <c r="DN360">
        <v>0.1157814617149872</v>
      </c>
      <c r="DO360">
        <v>0</v>
      </c>
      <c r="DP360">
        <v>0.2056248292682927</v>
      </c>
      <c r="DQ360">
        <v>-0.122570216027875</v>
      </c>
      <c r="DR360">
        <v>2.3908573207628039E-2</v>
      </c>
      <c r="DS360">
        <v>0</v>
      </c>
      <c r="DT360">
        <v>0</v>
      </c>
      <c r="DU360">
        <v>0</v>
      </c>
      <c r="DV360">
        <v>0</v>
      </c>
      <c r="DW360">
        <v>-1</v>
      </c>
      <c r="DX360">
        <v>0</v>
      </c>
      <c r="DY360">
        <v>2</v>
      </c>
      <c r="DZ360" t="s">
        <v>365</v>
      </c>
      <c r="EA360">
        <v>3.29616</v>
      </c>
      <c r="EB360">
        <v>2.6253600000000001</v>
      </c>
      <c r="EC360">
        <v>0.29111999999999999</v>
      </c>
      <c r="ED360">
        <v>0.28980899999999998</v>
      </c>
      <c r="EE360">
        <v>0.14280399999999999</v>
      </c>
      <c r="EF360">
        <v>0.14063800000000001</v>
      </c>
      <c r="EG360">
        <v>21430.400000000001</v>
      </c>
      <c r="EH360">
        <v>21850.6</v>
      </c>
      <c r="EI360">
        <v>28149.8</v>
      </c>
      <c r="EJ360">
        <v>29638.799999999999</v>
      </c>
      <c r="EK360">
        <v>33211.199999999997</v>
      </c>
      <c r="EL360">
        <v>35361.5</v>
      </c>
      <c r="EM360">
        <v>39729.4</v>
      </c>
      <c r="EN360">
        <v>42351.5</v>
      </c>
      <c r="EO360">
        <v>2.2275499999999999</v>
      </c>
      <c r="EP360">
        <v>2.1684700000000001</v>
      </c>
      <c r="EQ360">
        <v>0.120811</v>
      </c>
      <c r="ER360">
        <v>0</v>
      </c>
      <c r="ES360">
        <v>31.507100000000001</v>
      </c>
      <c r="ET360">
        <v>999.9</v>
      </c>
      <c r="EU360">
        <v>68.099999999999994</v>
      </c>
      <c r="EV360">
        <v>36.799999999999997</v>
      </c>
      <c r="EW360">
        <v>42.106499999999997</v>
      </c>
      <c r="EX360">
        <v>57.234900000000003</v>
      </c>
      <c r="EY360">
        <v>-2.45994</v>
      </c>
      <c r="EZ360">
        <v>2</v>
      </c>
      <c r="FA360">
        <v>0.49767499999999998</v>
      </c>
      <c r="FB360">
        <v>0.46501100000000001</v>
      </c>
      <c r="FC360">
        <v>20.2712</v>
      </c>
      <c r="FD360">
        <v>5.2193899999999998</v>
      </c>
      <c r="FE360">
        <v>12.0046</v>
      </c>
      <c r="FF360">
        <v>4.9866000000000001</v>
      </c>
      <c r="FG360">
        <v>3.2845</v>
      </c>
      <c r="FH360">
        <v>9999</v>
      </c>
      <c r="FI360">
        <v>9999</v>
      </c>
      <c r="FJ360">
        <v>9999</v>
      </c>
      <c r="FK360">
        <v>999.9</v>
      </c>
      <c r="FL360">
        <v>1.8658300000000001</v>
      </c>
      <c r="FM360">
        <v>1.86222</v>
      </c>
      <c r="FN360">
        <v>1.8642300000000001</v>
      </c>
      <c r="FO360">
        <v>1.8603499999999999</v>
      </c>
      <c r="FP360">
        <v>1.86103</v>
      </c>
      <c r="FQ360">
        <v>1.8602000000000001</v>
      </c>
      <c r="FR360">
        <v>1.86188</v>
      </c>
      <c r="FS360">
        <v>1.8584000000000001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-6.1</v>
      </c>
      <c r="GH360">
        <v>0.1482</v>
      </c>
      <c r="GI360">
        <v>-2.9546745296188361</v>
      </c>
      <c r="GJ360">
        <v>-2.737337881603403E-3</v>
      </c>
      <c r="GK360">
        <v>1.2769921614711079E-6</v>
      </c>
      <c r="GL360">
        <v>-3.2469241445839119E-10</v>
      </c>
      <c r="GM360">
        <v>0.14817000000000749</v>
      </c>
      <c r="GN360">
        <v>0</v>
      </c>
      <c r="GO360">
        <v>0</v>
      </c>
      <c r="GP360">
        <v>0</v>
      </c>
      <c r="GQ360">
        <v>4</v>
      </c>
      <c r="GR360">
        <v>2074</v>
      </c>
      <c r="GS360">
        <v>4</v>
      </c>
      <c r="GT360">
        <v>30</v>
      </c>
      <c r="GU360">
        <v>29.3</v>
      </c>
      <c r="GV360">
        <v>29.2</v>
      </c>
      <c r="GW360">
        <v>4.99756</v>
      </c>
      <c r="GX360">
        <v>2.4218799999999998</v>
      </c>
      <c r="GY360">
        <v>2.04834</v>
      </c>
      <c r="GZ360">
        <v>2.6074199999999998</v>
      </c>
      <c r="HA360">
        <v>2.1972700000000001</v>
      </c>
      <c r="HB360">
        <v>2.3645</v>
      </c>
      <c r="HC360">
        <v>40.298200000000001</v>
      </c>
      <c r="HD360">
        <v>16.005800000000001</v>
      </c>
      <c r="HE360">
        <v>18</v>
      </c>
      <c r="HF360">
        <v>712.90899999999999</v>
      </c>
      <c r="HG360">
        <v>738.274</v>
      </c>
      <c r="HH360">
        <v>31.000800000000002</v>
      </c>
      <c r="HI360">
        <v>33.656599999999997</v>
      </c>
      <c r="HJ360">
        <v>30</v>
      </c>
      <c r="HK360">
        <v>33.566000000000003</v>
      </c>
      <c r="HL360">
        <v>33.561199999999999</v>
      </c>
      <c r="HM360">
        <v>100</v>
      </c>
      <c r="HN360">
        <v>23.787800000000001</v>
      </c>
      <c r="HO360">
        <v>76.302899999999994</v>
      </c>
      <c r="HP360">
        <v>31</v>
      </c>
      <c r="HQ360">
        <v>2300.6999999999998</v>
      </c>
      <c r="HR360">
        <v>35.2425</v>
      </c>
      <c r="HS360">
        <v>99.184399999999997</v>
      </c>
      <c r="HT360">
        <v>98.221500000000006</v>
      </c>
    </row>
    <row r="361" spans="1:228" x14ac:dyDescent="0.2">
      <c r="A361">
        <v>346</v>
      </c>
      <c r="B361">
        <v>1670268622.0999999</v>
      </c>
      <c r="C361">
        <v>1377.5</v>
      </c>
      <c r="D361" t="s">
        <v>1051</v>
      </c>
      <c r="E361" t="s">
        <v>1052</v>
      </c>
      <c r="F361">
        <v>4</v>
      </c>
      <c r="G361">
        <v>1670268619.7874999</v>
      </c>
      <c r="H361">
        <f t="shared" si="170"/>
        <v>5.998364103835304E-4</v>
      </c>
      <c r="I361">
        <f t="shared" si="171"/>
        <v>0.59983641038353042</v>
      </c>
      <c r="J361">
        <f t="shared" si="172"/>
        <v>23.886940965171807</v>
      </c>
      <c r="K361">
        <f t="shared" si="173"/>
        <v>2108.6012500000002</v>
      </c>
      <c r="L361">
        <f t="shared" si="174"/>
        <v>1005.453297624652</v>
      </c>
      <c r="M361">
        <f t="shared" si="175"/>
        <v>101.51487293108836</v>
      </c>
      <c r="N361">
        <f t="shared" si="176"/>
        <v>212.8934167919883</v>
      </c>
      <c r="O361">
        <f t="shared" si="177"/>
        <v>3.6168663049527074E-2</v>
      </c>
      <c r="P361">
        <f t="shared" si="178"/>
        <v>3.6733093572797446</v>
      </c>
      <c r="Q361">
        <f t="shared" si="179"/>
        <v>3.5971975230768095E-2</v>
      </c>
      <c r="R361">
        <f t="shared" si="180"/>
        <v>2.2500066797494531E-2</v>
      </c>
      <c r="S361">
        <f t="shared" si="181"/>
        <v>226.11304520993465</v>
      </c>
      <c r="T361">
        <f t="shared" si="182"/>
        <v>34.118929451091653</v>
      </c>
      <c r="U361">
        <f t="shared" si="183"/>
        <v>33.472862500000012</v>
      </c>
      <c r="V361">
        <f t="shared" si="184"/>
        <v>5.187899351419917</v>
      </c>
      <c r="W361">
        <f t="shared" si="185"/>
        <v>70.137182451421822</v>
      </c>
      <c r="X361">
        <f t="shared" si="186"/>
        <v>3.5773905122935012</v>
      </c>
      <c r="Y361">
        <f t="shared" si="187"/>
        <v>5.1005620517637151</v>
      </c>
      <c r="Z361">
        <f t="shared" si="188"/>
        <v>1.6105088391264157</v>
      </c>
      <c r="AA361">
        <f t="shared" si="189"/>
        <v>-26.45278569791369</v>
      </c>
      <c r="AB361">
        <f t="shared" si="190"/>
        <v>-59.979988151352828</v>
      </c>
      <c r="AC361">
        <f t="shared" si="191"/>
        <v>-3.7513907695587916</v>
      </c>
      <c r="AD361">
        <f t="shared" si="192"/>
        <v>135.92888059110936</v>
      </c>
      <c r="AE361">
        <f t="shared" si="193"/>
        <v>24.216575856959281</v>
      </c>
      <c r="AF361">
        <f t="shared" si="194"/>
        <v>0.56621983037992318</v>
      </c>
      <c r="AG361">
        <f t="shared" si="195"/>
        <v>23.886940965171807</v>
      </c>
      <c r="AH361">
        <v>2196.492078927226</v>
      </c>
      <c r="AI361">
        <v>2186.1078787878791</v>
      </c>
      <c r="AJ361">
        <v>2.547958170026737E-2</v>
      </c>
      <c r="AK361">
        <v>64.412612484880171</v>
      </c>
      <c r="AL361">
        <f t="shared" si="196"/>
        <v>0.59983641038353042</v>
      </c>
      <c r="AM361">
        <v>35.205288063671532</v>
      </c>
      <c r="AN361">
        <v>35.435219411764699</v>
      </c>
      <c r="AO361">
        <v>1.839733867957348E-3</v>
      </c>
      <c r="AP361">
        <v>92.771630971899214</v>
      </c>
      <c r="AQ361">
        <v>0</v>
      </c>
      <c r="AR361">
        <v>0</v>
      </c>
      <c r="AS361">
        <f t="shared" si="197"/>
        <v>1</v>
      </c>
      <c r="AT361">
        <f t="shared" si="198"/>
        <v>0</v>
      </c>
      <c r="AU361">
        <f t="shared" si="199"/>
        <v>47181.655578870494</v>
      </c>
      <c r="AV361">
        <f t="shared" si="200"/>
        <v>1199.9837500000001</v>
      </c>
      <c r="AW361">
        <f t="shared" si="201"/>
        <v>1025.9115514041114</v>
      </c>
      <c r="AX361">
        <f t="shared" si="202"/>
        <v>0.85493787012041722</v>
      </c>
      <c r="AY361">
        <f t="shared" si="203"/>
        <v>0.18843008933240524</v>
      </c>
      <c r="AZ361">
        <v>2.7</v>
      </c>
      <c r="BA361">
        <v>0.5</v>
      </c>
      <c r="BB361" t="s">
        <v>355</v>
      </c>
      <c r="BC361">
        <v>2</v>
      </c>
      <c r="BD361" t="b">
        <v>1</v>
      </c>
      <c r="BE361">
        <v>1670268619.7874999</v>
      </c>
      <c r="BF361">
        <v>2108.6012500000002</v>
      </c>
      <c r="BG361">
        <v>2119.15625</v>
      </c>
      <c r="BH361">
        <v>35.432237499999999</v>
      </c>
      <c r="BI361">
        <v>35.205374999999997</v>
      </c>
      <c r="BJ361">
        <v>2114.7037500000001</v>
      </c>
      <c r="BK361">
        <v>35.284062499999997</v>
      </c>
      <c r="BL361">
        <v>650.00824999999998</v>
      </c>
      <c r="BM361">
        <v>100.86425</v>
      </c>
      <c r="BN361">
        <v>0.1000346375</v>
      </c>
      <c r="BO361">
        <v>33.169987499999998</v>
      </c>
      <c r="BP361">
        <v>33.472862500000012</v>
      </c>
      <c r="BQ361">
        <v>999.9</v>
      </c>
      <c r="BR361">
        <v>0</v>
      </c>
      <c r="BS361">
        <v>0</v>
      </c>
      <c r="BT361">
        <v>9001.71875</v>
      </c>
      <c r="BU361">
        <v>0</v>
      </c>
      <c r="BV361">
        <v>97.576837499999996</v>
      </c>
      <c r="BW361">
        <v>-10.5564</v>
      </c>
      <c r="BX361">
        <v>2186.0587500000001</v>
      </c>
      <c r="BY361">
        <v>2196.4862499999999</v>
      </c>
      <c r="BZ361">
        <v>0.226861375</v>
      </c>
      <c r="CA361">
        <v>2119.15625</v>
      </c>
      <c r="CB361">
        <v>35.205374999999997</v>
      </c>
      <c r="CC361">
        <v>3.5738374999999998</v>
      </c>
      <c r="CD361">
        <v>3.5509537500000001</v>
      </c>
      <c r="CE361">
        <v>26.9746375</v>
      </c>
      <c r="CF361">
        <v>26.865349999999999</v>
      </c>
      <c r="CG361">
        <v>1199.9837500000001</v>
      </c>
      <c r="CH361">
        <v>0.49998862500000002</v>
      </c>
      <c r="CI361">
        <v>0.50001137499999992</v>
      </c>
      <c r="CJ361">
        <v>0</v>
      </c>
      <c r="CK361">
        <v>967.61950000000002</v>
      </c>
      <c r="CL361">
        <v>4.9990899999999998</v>
      </c>
      <c r="CM361">
        <v>10194.4375</v>
      </c>
      <c r="CN361">
        <v>9557.6774999999998</v>
      </c>
      <c r="CO361">
        <v>43.515500000000003</v>
      </c>
      <c r="CP361">
        <v>45.155999999999999</v>
      </c>
      <c r="CQ361">
        <v>44.375</v>
      </c>
      <c r="CR361">
        <v>44.186999999999998</v>
      </c>
      <c r="CS361">
        <v>44.811999999999998</v>
      </c>
      <c r="CT361">
        <v>597.48</v>
      </c>
      <c r="CU361">
        <v>597.50874999999996</v>
      </c>
      <c r="CV361">
        <v>0</v>
      </c>
      <c r="CW361">
        <v>1670268641</v>
      </c>
      <c r="CX361">
        <v>0</v>
      </c>
      <c r="CY361">
        <v>1670266866.0999999</v>
      </c>
      <c r="CZ361" t="s">
        <v>356</v>
      </c>
      <c r="DA361">
        <v>1670266861.5999999</v>
      </c>
      <c r="DB361">
        <v>1670266866.0999999</v>
      </c>
      <c r="DC361">
        <v>4</v>
      </c>
      <c r="DD361">
        <v>8.4000000000000005E-2</v>
      </c>
      <c r="DE361">
        <v>1.7999999999999999E-2</v>
      </c>
      <c r="DF361">
        <v>-3.9009999999999998</v>
      </c>
      <c r="DG361">
        <v>0.14799999999999999</v>
      </c>
      <c r="DH361">
        <v>415</v>
      </c>
      <c r="DI361">
        <v>36</v>
      </c>
      <c r="DJ361">
        <v>0.66</v>
      </c>
      <c r="DK361">
        <v>0.36</v>
      </c>
      <c r="DL361">
        <v>-10.4467325</v>
      </c>
      <c r="DM361">
        <v>-0.85274859287052562</v>
      </c>
      <c r="DN361">
        <v>9.8288001270500996E-2</v>
      </c>
      <c r="DO361">
        <v>0</v>
      </c>
      <c r="DP361">
        <v>0.20211119999999999</v>
      </c>
      <c r="DQ361">
        <v>0.1133130281425888</v>
      </c>
      <c r="DR361">
        <v>2.019691853253857E-2</v>
      </c>
      <c r="DS361">
        <v>0</v>
      </c>
      <c r="DT361">
        <v>0</v>
      </c>
      <c r="DU361">
        <v>0</v>
      </c>
      <c r="DV361">
        <v>0</v>
      </c>
      <c r="DW361">
        <v>-1</v>
      </c>
      <c r="DX361">
        <v>0</v>
      </c>
      <c r="DY361">
        <v>2</v>
      </c>
      <c r="DZ361" t="s">
        <v>365</v>
      </c>
      <c r="EA361">
        <v>3.2962799999999999</v>
      </c>
      <c r="EB361">
        <v>2.6253199999999999</v>
      </c>
      <c r="EC361">
        <v>0.29113600000000001</v>
      </c>
      <c r="ED361">
        <v>0.28982400000000003</v>
      </c>
      <c r="EE361">
        <v>0.14282600000000001</v>
      </c>
      <c r="EF361">
        <v>0.14064299999999999</v>
      </c>
      <c r="EG361">
        <v>21430.1</v>
      </c>
      <c r="EH361">
        <v>21850.3</v>
      </c>
      <c r="EI361">
        <v>28150</v>
      </c>
      <c r="EJ361">
        <v>29639</v>
      </c>
      <c r="EK361">
        <v>33210.1</v>
      </c>
      <c r="EL361">
        <v>35361.5</v>
      </c>
      <c r="EM361">
        <v>39729.1</v>
      </c>
      <c r="EN361">
        <v>42351.7</v>
      </c>
      <c r="EO361">
        <v>2.2274500000000002</v>
      </c>
      <c r="EP361">
        <v>2.16852</v>
      </c>
      <c r="EQ361">
        <v>0.12137000000000001</v>
      </c>
      <c r="ER361">
        <v>0</v>
      </c>
      <c r="ES361">
        <v>31.5077</v>
      </c>
      <c r="ET361">
        <v>999.9</v>
      </c>
      <c r="EU361">
        <v>68.099999999999994</v>
      </c>
      <c r="EV361">
        <v>36.799999999999997</v>
      </c>
      <c r="EW361">
        <v>42.1066</v>
      </c>
      <c r="EX361">
        <v>57.114899999999999</v>
      </c>
      <c r="EY361">
        <v>-2.4799699999999998</v>
      </c>
      <c r="EZ361">
        <v>2</v>
      </c>
      <c r="FA361">
        <v>0.49762400000000001</v>
      </c>
      <c r="FB361">
        <v>0.46918300000000002</v>
      </c>
      <c r="FC361">
        <v>20.2714</v>
      </c>
      <c r="FD361">
        <v>5.2193899999999998</v>
      </c>
      <c r="FE361">
        <v>12.0044</v>
      </c>
      <c r="FF361">
        <v>4.9866000000000001</v>
      </c>
      <c r="FG361">
        <v>3.2845</v>
      </c>
      <c r="FH361">
        <v>9999</v>
      </c>
      <c r="FI361">
        <v>9999</v>
      </c>
      <c r="FJ361">
        <v>9999</v>
      </c>
      <c r="FK361">
        <v>999.9</v>
      </c>
      <c r="FL361">
        <v>1.8658300000000001</v>
      </c>
      <c r="FM361">
        <v>1.8622700000000001</v>
      </c>
      <c r="FN361">
        <v>1.86425</v>
      </c>
      <c r="FO361">
        <v>1.8603499999999999</v>
      </c>
      <c r="FP361">
        <v>1.8610899999999999</v>
      </c>
      <c r="FQ361">
        <v>1.86019</v>
      </c>
      <c r="FR361">
        <v>1.86188</v>
      </c>
      <c r="FS361">
        <v>1.8584099999999999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-6.11</v>
      </c>
      <c r="GH361">
        <v>0.1482</v>
      </c>
      <c r="GI361">
        <v>-2.9546745296188361</v>
      </c>
      <c r="GJ361">
        <v>-2.737337881603403E-3</v>
      </c>
      <c r="GK361">
        <v>1.2769921614711079E-6</v>
      </c>
      <c r="GL361">
        <v>-3.2469241445839119E-10</v>
      </c>
      <c r="GM361">
        <v>0.14817000000000749</v>
      </c>
      <c r="GN361">
        <v>0</v>
      </c>
      <c r="GO361">
        <v>0</v>
      </c>
      <c r="GP361">
        <v>0</v>
      </c>
      <c r="GQ361">
        <v>4</v>
      </c>
      <c r="GR361">
        <v>2074</v>
      </c>
      <c r="GS361">
        <v>4</v>
      </c>
      <c r="GT361">
        <v>30</v>
      </c>
      <c r="GU361">
        <v>29.3</v>
      </c>
      <c r="GV361">
        <v>29.3</v>
      </c>
      <c r="GW361">
        <v>4.99756</v>
      </c>
      <c r="GX361">
        <v>2.4243199999999998</v>
      </c>
      <c r="GY361">
        <v>2.04834</v>
      </c>
      <c r="GZ361">
        <v>2.6074199999999998</v>
      </c>
      <c r="HA361">
        <v>2.1972700000000001</v>
      </c>
      <c r="HB361">
        <v>2.34985</v>
      </c>
      <c r="HC361">
        <v>40.298200000000001</v>
      </c>
      <c r="HD361">
        <v>15.997</v>
      </c>
      <c r="HE361">
        <v>18</v>
      </c>
      <c r="HF361">
        <v>712.80700000000002</v>
      </c>
      <c r="HG361">
        <v>738.30100000000004</v>
      </c>
      <c r="HH361">
        <v>31.001000000000001</v>
      </c>
      <c r="HI361">
        <v>33.655000000000001</v>
      </c>
      <c r="HJ361">
        <v>30</v>
      </c>
      <c r="HK361">
        <v>33.564500000000002</v>
      </c>
      <c r="HL361">
        <v>33.559600000000003</v>
      </c>
      <c r="HM361">
        <v>100</v>
      </c>
      <c r="HN361">
        <v>23.787800000000001</v>
      </c>
      <c r="HO361">
        <v>76.302899999999994</v>
      </c>
      <c r="HP361">
        <v>31</v>
      </c>
      <c r="HQ361">
        <v>2307.38</v>
      </c>
      <c r="HR361">
        <v>35.2425</v>
      </c>
      <c r="HS361">
        <v>99.184200000000004</v>
      </c>
      <c r="HT361">
        <v>98.222099999999998</v>
      </c>
    </row>
    <row r="362" spans="1:228" x14ac:dyDescent="0.2">
      <c r="A362">
        <v>347</v>
      </c>
      <c r="B362">
        <v>1670268626.0999999</v>
      </c>
      <c r="C362">
        <v>1381.5</v>
      </c>
      <c r="D362" t="s">
        <v>1053</v>
      </c>
      <c r="E362" t="s">
        <v>1054</v>
      </c>
      <c r="F362">
        <v>4</v>
      </c>
      <c r="G362">
        <v>1670268624.0999999</v>
      </c>
      <c r="H362">
        <f t="shared" si="170"/>
        <v>6.0764896387576666E-4</v>
      </c>
      <c r="I362">
        <f t="shared" si="171"/>
        <v>0.60764896387576661</v>
      </c>
      <c r="J362">
        <f t="shared" si="172"/>
        <v>23.760491878440572</v>
      </c>
      <c r="K362">
        <f t="shared" si="173"/>
        <v>2108.6671428571431</v>
      </c>
      <c r="L362">
        <f t="shared" si="174"/>
        <v>1024.790768830954</v>
      </c>
      <c r="M362">
        <f t="shared" si="175"/>
        <v>103.46822936711092</v>
      </c>
      <c r="N362">
        <f t="shared" si="176"/>
        <v>212.90205008864945</v>
      </c>
      <c r="O362">
        <f t="shared" si="177"/>
        <v>3.6653259682260173E-2</v>
      </c>
      <c r="P362">
        <f t="shared" si="178"/>
        <v>3.6738709530153222</v>
      </c>
      <c r="Q362">
        <f t="shared" si="179"/>
        <v>3.6451312587446653E-2</v>
      </c>
      <c r="R362">
        <f t="shared" si="180"/>
        <v>2.2800121579674044E-2</v>
      </c>
      <c r="S362">
        <f t="shared" si="181"/>
        <v>226.11158649071402</v>
      </c>
      <c r="T362">
        <f t="shared" si="182"/>
        <v>34.125528084612789</v>
      </c>
      <c r="U362">
        <f t="shared" si="183"/>
        <v>33.47492857142857</v>
      </c>
      <c r="V362">
        <f t="shared" si="184"/>
        <v>5.1884995645645491</v>
      </c>
      <c r="W362">
        <f t="shared" si="185"/>
        <v>70.125290589172479</v>
      </c>
      <c r="X362">
        <f t="shared" si="186"/>
        <v>3.5784671578521676</v>
      </c>
      <c r="Y362">
        <f t="shared" si="187"/>
        <v>5.1029623232744115</v>
      </c>
      <c r="Z362">
        <f t="shared" si="188"/>
        <v>1.6100324067123815</v>
      </c>
      <c r="AA362">
        <f t="shared" si="189"/>
        <v>-26.79731930692131</v>
      </c>
      <c r="AB362">
        <f t="shared" si="190"/>
        <v>-58.737807229582657</v>
      </c>
      <c r="AC362">
        <f t="shared" si="191"/>
        <v>-3.6733261138928874</v>
      </c>
      <c r="AD362">
        <f t="shared" si="192"/>
        <v>136.90313384031714</v>
      </c>
      <c r="AE362">
        <f t="shared" si="193"/>
        <v>24.217126653730883</v>
      </c>
      <c r="AF362">
        <f t="shared" si="194"/>
        <v>0.5960908565714732</v>
      </c>
      <c r="AG362">
        <f t="shared" si="195"/>
        <v>23.760491878440572</v>
      </c>
      <c r="AH362">
        <v>2196.5752092465159</v>
      </c>
      <c r="AI362">
        <v>2186.2087272727272</v>
      </c>
      <c r="AJ362">
        <v>3.4836400841929377E-2</v>
      </c>
      <c r="AK362">
        <v>64.412612484880171</v>
      </c>
      <c r="AL362">
        <f t="shared" si="196"/>
        <v>0.60764896387576661</v>
      </c>
      <c r="AM362">
        <v>35.205549277645027</v>
      </c>
      <c r="AN362">
        <v>35.446768529411763</v>
      </c>
      <c r="AO362">
        <v>3.9612613198447972E-4</v>
      </c>
      <c r="AP362">
        <v>92.771630971899214</v>
      </c>
      <c r="AQ362">
        <v>0</v>
      </c>
      <c r="AR362">
        <v>0</v>
      </c>
      <c r="AS362">
        <f t="shared" si="197"/>
        <v>1</v>
      </c>
      <c r="AT362">
        <f t="shared" si="198"/>
        <v>0</v>
      </c>
      <c r="AU362">
        <f t="shared" si="199"/>
        <v>47190.395815462318</v>
      </c>
      <c r="AV362">
        <f t="shared" si="200"/>
        <v>1199.974285714286</v>
      </c>
      <c r="AW362">
        <f t="shared" si="201"/>
        <v>1025.9036282335308</v>
      </c>
      <c r="AX362">
        <f t="shared" si="202"/>
        <v>0.85493801029482941</v>
      </c>
      <c r="AY362">
        <f t="shared" si="203"/>
        <v>0.18843035986902074</v>
      </c>
      <c r="AZ362">
        <v>2.7</v>
      </c>
      <c r="BA362">
        <v>0.5</v>
      </c>
      <c r="BB362" t="s">
        <v>355</v>
      </c>
      <c r="BC362">
        <v>2</v>
      </c>
      <c r="BD362" t="b">
        <v>1</v>
      </c>
      <c r="BE362">
        <v>1670268624.0999999</v>
      </c>
      <c r="BF362">
        <v>2108.6671428571431</v>
      </c>
      <c r="BG362">
        <v>2119.2485714285708</v>
      </c>
      <c r="BH362">
        <v>35.442571428571434</v>
      </c>
      <c r="BI362">
        <v>35.203742857142863</v>
      </c>
      <c r="BJ362">
        <v>2114.7714285714278</v>
      </c>
      <c r="BK362">
        <v>35.294414285714289</v>
      </c>
      <c r="BL362">
        <v>650.00699999999995</v>
      </c>
      <c r="BM362">
        <v>100.8652857142857</v>
      </c>
      <c r="BN362">
        <v>9.9938128571428586E-2</v>
      </c>
      <c r="BO362">
        <v>33.178371428571431</v>
      </c>
      <c r="BP362">
        <v>33.47492857142857</v>
      </c>
      <c r="BQ362">
        <v>999.89999999999986</v>
      </c>
      <c r="BR362">
        <v>0</v>
      </c>
      <c r="BS362">
        <v>0</v>
      </c>
      <c r="BT362">
        <v>9003.5685714285737</v>
      </c>
      <c r="BU362">
        <v>0</v>
      </c>
      <c r="BV362">
        <v>98.644128571428567</v>
      </c>
      <c r="BW362">
        <v>-10.583214285714289</v>
      </c>
      <c r="BX362">
        <v>2186.150000000001</v>
      </c>
      <c r="BY362">
        <v>2196.5785714285721</v>
      </c>
      <c r="BZ362">
        <v>0.2388412857142857</v>
      </c>
      <c r="CA362">
        <v>2119.2485714285708</v>
      </c>
      <c r="CB362">
        <v>35.203742857142863</v>
      </c>
      <c r="CC362">
        <v>3.574922857142858</v>
      </c>
      <c r="CD362">
        <v>3.5508314285714291</v>
      </c>
      <c r="CE362">
        <v>26.97982857142857</v>
      </c>
      <c r="CF362">
        <v>26.86475714285714</v>
      </c>
      <c r="CG362">
        <v>1199.974285714286</v>
      </c>
      <c r="CH362">
        <v>0.49998300000000001</v>
      </c>
      <c r="CI362">
        <v>0.50001700000000004</v>
      </c>
      <c r="CJ362">
        <v>0</v>
      </c>
      <c r="CK362">
        <v>967.35814285714275</v>
      </c>
      <c r="CL362">
        <v>4.9990899999999998</v>
      </c>
      <c r="CM362">
        <v>10194.028571428569</v>
      </c>
      <c r="CN362">
        <v>9557.6</v>
      </c>
      <c r="CO362">
        <v>43.553142857142859</v>
      </c>
      <c r="CP362">
        <v>45.169285714285721</v>
      </c>
      <c r="CQ362">
        <v>44.375</v>
      </c>
      <c r="CR362">
        <v>44.186999999999998</v>
      </c>
      <c r="CS362">
        <v>44.811999999999998</v>
      </c>
      <c r="CT362">
        <v>597.47000000000014</v>
      </c>
      <c r="CU362">
        <v>597.5100000000001</v>
      </c>
      <c r="CV362">
        <v>0</v>
      </c>
      <c r="CW362">
        <v>1670268645.2</v>
      </c>
      <c r="CX362">
        <v>0</v>
      </c>
      <c r="CY362">
        <v>1670266866.0999999</v>
      </c>
      <c r="CZ362" t="s">
        <v>356</v>
      </c>
      <c r="DA362">
        <v>1670266861.5999999</v>
      </c>
      <c r="DB362">
        <v>1670266866.0999999</v>
      </c>
      <c r="DC362">
        <v>4</v>
      </c>
      <c r="DD362">
        <v>8.4000000000000005E-2</v>
      </c>
      <c r="DE362">
        <v>1.7999999999999999E-2</v>
      </c>
      <c r="DF362">
        <v>-3.9009999999999998</v>
      </c>
      <c r="DG362">
        <v>0.14799999999999999</v>
      </c>
      <c r="DH362">
        <v>415</v>
      </c>
      <c r="DI362">
        <v>36</v>
      </c>
      <c r="DJ362">
        <v>0.66</v>
      </c>
      <c r="DK362">
        <v>0.36</v>
      </c>
      <c r="DL362">
        <v>-10.4934425</v>
      </c>
      <c r="DM362">
        <v>-0.8661534709193065</v>
      </c>
      <c r="DN362">
        <v>9.2819213763907879E-2</v>
      </c>
      <c r="DO362">
        <v>0</v>
      </c>
      <c r="DP362">
        <v>0.20808499999999999</v>
      </c>
      <c r="DQ362">
        <v>0.23760150844277669</v>
      </c>
      <c r="DR362">
        <v>2.3106221518240488E-2</v>
      </c>
      <c r="DS362">
        <v>0</v>
      </c>
      <c r="DT362">
        <v>0</v>
      </c>
      <c r="DU362">
        <v>0</v>
      </c>
      <c r="DV362">
        <v>0</v>
      </c>
      <c r="DW362">
        <v>-1</v>
      </c>
      <c r="DX362">
        <v>0</v>
      </c>
      <c r="DY362">
        <v>2</v>
      </c>
      <c r="DZ362" t="s">
        <v>365</v>
      </c>
      <c r="EA362">
        <v>3.2963399999999998</v>
      </c>
      <c r="EB362">
        <v>2.6251199999999999</v>
      </c>
      <c r="EC362">
        <v>0.29113899999999998</v>
      </c>
      <c r="ED362">
        <v>0.28982400000000003</v>
      </c>
      <c r="EE362">
        <v>0.14285100000000001</v>
      </c>
      <c r="EF362">
        <v>0.14063200000000001</v>
      </c>
      <c r="EG362">
        <v>21429.7</v>
      </c>
      <c r="EH362">
        <v>21849.7</v>
      </c>
      <c r="EI362">
        <v>28149.599999999999</v>
      </c>
      <c r="EJ362">
        <v>29638.2</v>
      </c>
      <c r="EK362">
        <v>33208.800000000003</v>
      </c>
      <c r="EL362">
        <v>35361.1</v>
      </c>
      <c r="EM362">
        <v>39728.699999999997</v>
      </c>
      <c r="EN362">
        <v>42350.7</v>
      </c>
      <c r="EO362">
        <v>2.2275499999999999</v>
      </c>
      <c r="EP362">
        <v>2.1685699999999999</v>
      </c>
      <c r="EQ362">
        <v>0.121556</v>
      </c>
      <c r="ER362">
        <v>0</v>
      </c>
      <c r="ES362">
        <v>31.511199999999999</v>
      </c>
      <c r="ET362">
        <v>999.9</v>
      </c>
      <c r="EU362">
        <v>68.099999999999994</v>
      </c>
      <c r="EV362">
        <v>36.799999999999997</v>
      </c>
      <c r="EW362">
        <v>42.103400000000001</v>
      </c>
      <c r="EX362">
        <v>57.384900000000002</v>
      </c>
      <c r="EY362">
        <v>-2.5681099999999999</v>
      </c>
      <c r="EZ362">
        <v>2</v>
      </c>
      <c r="FA362">
        <v>0.49759700000000001</v>
      </c>
      <c r="FB362">
        <v>0.47655999999999998</v>
      </c>
      <c r="FC362">
        <v>20.2715</v>
      </c>
      <c r="FD362">
        <v>5.2195400000000003</v>
      </c>
      <c r="FE362">
        <v>12.005000000000001</v>
      </c>
      <c r="FF362">
        <v>4.9866000000000001</v>
      </c>
      <c r="FG362">
        <v>3.2845</v>
      </c>
      <c r="FH362">
        <v>9999</v>
      </c>
      <c r="FI362">
        <v>9999</v>
      </c>
      <c r="FJ362">
        <v>9999</v>
      </c>
      <c r="FK362">
        <v>999.9</v>
      </c>
      <c r="FL362">
        <v>1.86581</v>
      </c>
      <c r="FM362">
        <v>1.8622399999999999</v>
      </c>
      <c r="FN362">
        <v>1.86425</v>
      </c>
      <c r="FO362">
        <v>1.8603499999999999</v>
      </c>
      <c r="FP362">
        <v>1.86107</v>
      </c>
      <c r="FQ362">
        <v>1.86019</v>
      </c>
      <c r="FR362">
        <v>1.86188</v>
      </c>
      <c r="FS362">
        <v>1.85839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-6.11</v>
      </c>
      <c r="GH362">
        <v>0.14810000000000001</v>
      </c>
      <c r="GI362">
        <v>-2.9546745296188361</v>
      </c>
      <c r="GJ362">
        <v>-2.737337881603403E-3</v>
      </c>
      <c r="GK362">
        <v>1.2769921614711079E-6</v>
      </c>
      <c r="GL362">
        <v>-3.2469241445839119E-10</v>
      </c>
      <c r="GM362">
        <v>0.14817000000000749</v>
      </c>
      <c r="GN362">
        <v>0</v>
      </c>
      <c r="GO362">
        <v>0</v>
      </c>
      <c r="GP362">
        <v>0</v>
      </c>
      <c r="GQ362">
        <v>4</v>
      </c>
      <c r="GR362">
        <v>2074</v>
      </c>
      <c r="GS362">
        <v>4</v>
      </c>
      <c r="GT362">
        <v>30</v>
      </c>
      <c r="GU362">
        <v>29.4</v>
      </c>
      <c r="GV362">
        <v>29.3</v>
      </c>
      <c r="GW362">
        <v>4.99756</v>
      </c>
      <c r="GX362">
        <v>2.4291999999999998</v>
      </c>
      <c r="GY362">
        <v>2.04834</v>
      </c>
      <c r="GZ362">
        <v>2.6074199999999998</v>
      </c>
      <c r="HA362">
        <v>2.1972700000000001</v>
      </c>
      <c r="HB362">
        <v>2.3315399999999999</v>
      </c>
      <c r="HC362">
        <v>40.298200000000001</v>
      </c>
      <c r="HD362">
        <v>15.997</v>
      </c>
      <c r="HE362">
        <v>18</v>
      </c>
      <c r="HF362">
        <v>712.89099999999996</v>
      </c>
      <c r="HG362">
        <v>738.34900000000005</v>
      </c>
      <c r="HH362">
        <v>31.0016</v>
      </c>
      <c r="HI362">
        <v>33.653500000000001</v>
      </c>
      <c r="HJ362">
        <v>30</v>
      </c>
      <c r="HK362">
        <v>33.564500000000002</v>
      </c>
      <c r="HL362">
        <v>33.559600000000003</v>
      </c>
      <c r="HM362">
        <v>100</v>
      </c>
      <c r="HN362">
        <v>23.787800000000001</v>
      </c>
      <c r="HO362">
        <v>76.302899999999994</v>
      </c>
      <c r="HP362">
        <v>31</v>
      </c>
      <c r="HQ362">
        <v>2314.06</v>
      </c>
      <c r="HR362">
        <v>35.2425</v>
      </c>
      <c r="HS362">
        <v>99.183099999999996</v>
      </c>
      <c r="HT362">
        <v>98.219700000000003</v>
      </c>
    </row>
    <row r="363" spans="1:228" x14ac:dyDescent="0.2">
      <c r="A363">
        <v>348</v>
      </c>
      <c r="B363">
        <v>1670268630.0999999</v>
      </c>
      <c r="C363">
        <v>1385.5</v>
      </c>
      <c r="D363" t="s">
        <v>1055</v>
      </c>
      <c r="E363" t="s">
        <v>1056</v>
      </c>
      <c r="F363">
        <v>4</v>
      </c>
      <c r="G363">
        <v>1670268627.7874999</v>
      </c>
      <c r="H363">
        <f t="shared" si="170"/>
        <v>6.1262938575183353E-4</v>
      </c>
      <c r="I363">
        <f t="shared" si="171"/>
        <v>0.61262938575183357</v>
      </c>
      <c r="J363">
        <f t="shared" si="172"/>
        <v>23.526149618241558</v>
      </c>
      <c r="K363">
        <f t="shared" si="173"/>
        <v>2108.7962499999999</v>
      </c>
      <c r="L363">
        <f t="shared" si="174"/>
        <v>1041.0746237343267</v>
      </c>
      <c r="M363">
        <f t="shared" si="175"/>
        <v>105.11169153133902</v>
      </c>
      <c r="N363">
        <f t="shared" si="176"/>
        <v>212.91378723395908</v>
      </c>
      <c r="O363">
        <f t="shared" si="177"/>
        <v>3.6876016509590728E-2</v>
      </c>
      <c r="P363">
        <f t="shared" si="178"/>
        <v>3.6603820273793342</v>
      </c>
      <c r="Q363">
        <f t="shared" si="179"/>
        <v>3.6670865992513769E-2</v>
      </c>
      <c r="R363">
        <f t="shared" si="180"/>
        <v>2.2937627884512261E-2</v>
      </c>
      <c r="S363">
        <f t="shared" si="181"/>
        <v>226.11777411128816</v>
      </c>
      <c r="T363">
        <f t="shared" si="182"/>
        <v>34.135993828200718</v>
      </c>
      <c r="U363">
        <f t="shared" si="183"/>
        <v>33.487849999999987</v>
      </c>
      <c r="V363">
        <f t="shared" si="184"/>
        <v>5.1922547312438665</v>
      </c>
      <c r="W363">
        <f t="shared" si="185"/>
        <v>70.099320904730206</v>
      </c>
      <c r="X363">
        <f t="shared" si="186"/>
        <v>3.5787889794712187</v>
      </c>
      <c r="Y363">
        <f t="shared" si="187"/>
        <v>5.1053119107031568</v>
      </c>
      <c r="Z363">
        <f t="shared" si="188"/>
        <v>1.6134657517726478</v>
      </c>
      <c r="AA363">
        <f t="shared" si="189"/>
        <v>-27.01695591165586</v>
      </c>
      <c r="AB363">
        <f t="shared" si="190"/>
        <v>-59.45316136574197</v>
      </c>
      <c r="AC363">
        <f t="shared" si="191"/>
        <v>-3.7321502545250582</v>
      </c>
      <c r="AD363">
        <f t="shared" si="192"/>
        <v>135.91550657936526</v>
      </c>
      <c r="AE363">
        <f t="shared" si="193"/>
        <v>23.96982656519177</v>
      </c>
      <c r="AF363">
        <f t="shared" si="194"/>
        <v>0.61076744297754604</v>
      </c>
      <c r="AG363">
        <f t="shared" si="195"/>
        <v>23.526149618241558</v>
      </c>
      <c r="AH363">
        <v>2196.6476398853938</v>
      </c>
      <c r="AI363">
        <v>2186.3630909090898</v>
      </c>
      <c r="AJ363">
        <v>3.976107351320244E-2</v>
      </c>
      <c r="AK363">
        <v>64.412612484880171</v>
      </c>
      <c r="AL363">
        <f t="shared" si="196"/>
        <v>0.61262938575183357</v>
      </c>
      <c r="AM363">
        <v>35.20280014597099</v>
      </c>
      <c r="AN363">
        <v>35.446125294117643</v>
      </c>
      <c r="AO363">
        <v>3.7521915894729851E-4</v>
      </c>
      <c r="AP363">
        <v>92.771630971899214</v>
      </c>
      <c r="AQ363">
        <v>0</v>
      </c>
      <c r="AR363">
        <v>0</v>
      </c>
      <c r="AS363">
        <f t="shared" si="197"/>
        <v>1</v>
      </c>
      <c r="AT363">
        <f t="shared" si="198"/>
        <v>0</v>
      </c>
      <c r="AU363">
        <f t="shared" si="199"/>
        <v>46948.414021548364</v>
      </c>
      <c r="AV363">
        <f t="shared" si="200"/>
        <v>1200.0025000000001</v>
      </c>
      <c r="AW363">
        <f t="shared" si="201"/>
        <v>1025.9282010939319</v>
      </c>
      <c r="AX363">
        <f t="shared" si="202"/>
        <v>0.854938386456638</v>
      </c>
      <c r="AY363">
        <f t="shared" si="203"/>
        <v>0.18843108586131124</v>
      </c>
      <c r="AZ363">
        <v>2.7</v>
      </c>
      <c r="BA363">
        <v>0.5</v>
      </c>
      <c r="BB363" t="s">
        <v>355</v>
      </c>
      <c r="BC363">
        <v>2</v>
      </c>
      <c r="BD363" t="b">
        <v>1</v>
      </c>
      <c r="BE363">
        <v>1670268627.7874999</v>
      </c>
      <c r="BF363">
        <v>2108.7962499999999</v>
      </c>
      <c r="BG363">
        <v>2119.2874999999999</v>
      </c>
      <c r="BH363">
        <v>35.445974999999997</v>
      </c>
      <c r="BI363">
        <v>35.201275000000003</v>
      </c>
      <c r="BJ363">
        <v>2114.9</v>
      </c>
      <c r="BK363">
        <v>35.297775000000001</v>
      </c>
      <c r="BL363">
        <v>650.02825000000007</v>
      </c>
      <c r="BM363">
        <v>100.86450000000001</v>
      </c>
      <c r="BN363">
        <v>0.1001082375</v>
      </c>
      <c r="BO363">
        <v>33.186574999999998</v>
      </c>
      <c r="BP363">
        <v>33.487849999999987</v>
      </c>
      <c r="BQ363">
        <v>999.9</v>
      </c>
      <c r="BR363">
        <v>0</v>
      </c>
      <c r="BS363">
        <v>0</v>
      </c>
      <c r="BT363">
        <v>8957.03125</v>
      </c>
      <c r="BU363">
        <v>0</v>
      </c>
      <c r="BV363">
        <v>99.889224999999996</v>
      </c>
      <c r="BW363">
        <v>-10.4924</v>
      </c>
      <c r="BX363">
        <v>2186.2912500000002</v>
      </c>
      <c r="BY363">
        <v>2196.61375</v>
      </c>
      <c r="BZ363">
        <v>0.244690875</v>
      </c>
      <c r="CA363">
        <v>2119.2874999999999</v>
      </c>
      <c r="CB363">
        <v>35.201275000000003</v>
      </c>
      <c r="CC363">
        <v>3.5752312499999999</v>
      </c>
      <c r="CD363">
        <v>3.5505524999999998</v>
      </c>
      <c r="CE363">
        <v>26.981300000000001</v>
      </c>
      <c r="CF363">
        <v>26.8634375</v>
      </c>
      <c r="CG363">
        <v>1200.0025000000001</v>
      </c>
      <c r="CH363">
        <v>0.49997075000000002</v>
      </c>
      <c r="CI363">
        <v>0.50002925000000009</v>
      </c>
      <c r="CJ363">
        <v>0</v>
      </c>
      <c r="CK363">
        <v>967.18375000000003</v>
      </c>
      <c r="CL363">
        <v>4.9990899999999998</v>
      </c>
      <c r="CM363">
        <v>10193.487499999999</v>
      </c>
      <c r="CN363">
        <v>9557.7662500000006</v>
      </c>
      <c r="CO363">
        <v>43.561999999999998</v>
      </c>
      <c r="CP363">
        <v>45.186999999999998</v>
      </c>
      <c r="CQ363">
        <v>44.375</v>
      </c>
      <c r="CR363">
        <v>44.186999999999998</v>
      </c>
      <c r="CS363">
        <v>44.811999999999998</v>
      </c>
      <c r="CT363">
        <v>597.46625000000006</v>
      </c>
      <c r="CU363">
        <v>597.53625</v>
      </c>
      <c r="CV363">
        <v>0</v>
      </c>
      <c r="CW363">
        <v>1670268648.8</v>
      </c>
      <c r="CX363">
        <v>0</v>
      </c>
      <c r="CY363">
        <v>1670266866.0999999</v>
      </c>
      <c r="CZ363" t="s">
        <v>356</v>
      </c>
      <c r="DA363">
        <v>1670266861.5999999</v>
      </c>
      <c r="DB363">
        <v>1670266866.0999999</v>
      </c>
      <c r="DC363">
        <v>4</v>
      </c>
      <c r="DD363">
        <v>8.4000000000000005E-2</v>
      </c>
      <c r="DE363">
        <v>1.7999999999999999E-2</v>
      </c>
      <c r="DF363">
        <v>-3.9009999999999998</v>
      </c>
      <c r="DG363">
        <v>0.14799999999999999</v>
      </c>
      <c r="DH363">
        <v>415</v>
      </c>
      <c r="DI363">
        <v>36</v>
      </c>
      <c r="DJ363">
        <v>0.66</v>
      </c>
      <c r="DK363">
        <v>0.36</v>
      </c>
      <c r="DL363">
        <v>-10.52365365853659</v>
      </c>
      <c r="DM363">
        <v>-0.36489616724738511</v>
      </c>
      <c r="DN363">
        <v>5.8301366329473088E-2</v>
      </c>
      <c r="DO363">
        <v>0</v>
      </c>
      <c r="DP363">
        <v>0.2195407804878049</v>
      </c>
      <c r="DQ363">
        <v>0.2002924599303135</v>
      </c>
      <c r="DR363">
        <v>2.0159079681026131E-2</v>
      </c>
      <c r="DS363">
        <v>0</v>
      </c>
      <c r="DT363">
        <v>0</v>
      </c>
      <c r="DU363">
        <v>0</v>
      </c>
      <c r="DV363">
        <v>0</v>
      </c>
      <c r="DW363">
        <v>-1</v>
      </c>
      <c r="DX363">
        <v>0</v>
      </c>
      <c r="DY363">
        <v>2</v>
      </c>
      <c r="DZ363" t="s">
        <v>365</v>
      </c>
      <c r="EA363">
        <v>3.2961200000000002</v>
      </c>
      <c r="EB363">
        <v>2.6251600000000002</v>
      </c>
      <c r="EC363">
        <v>0.29114499999999999</v>
      </c>
      <c r="ED363">
        <v>0.28981600000000002</v>
      </c>
      <c r="EE363">
        <v>0.14285900000000001</v>
      </c>
      <c r="EF363">
        <v>0.14061799999999999</v>
      </c>
      <c r="EG363">
        <v>21429</v>
      </c>
      <c r="EH363">
        <v>21850.2</v>
      </c>
      <c r="EI363">
        <v>28149</v>
      </c>
      <c r="EJ363">
        <v>29638.5</v>
      </c>
      <c r="EK363">
        <v>33207.9</v>
      </c>
      <c r="EL363">
        <v>35361.9</v>
      </c>
      <c r="EM363">
        <v>39727.9</v>
      </c>
      <c r="EN363">
        <v>42351</v>
      </c>
      <c r="EO363">
        <v>2.2274699999999998</v>
      </c>
      <c r="EP363">
        <v>2.1686700000000001</v>
      </c>
      <c r="EQ363">
        <v>0.12218999999999999</v>
      </c>
      <c r="ER363">
        <v>0</v>
      </c>
      <c r="ES363">
        <v>31.516500000000001</v>
      </c>
      <c r="ET363">
        <v>999.9</v>
      </c>
      <c r="EU363">
        <v>68.099999999999994</v>
      </c>
      <c r="EV363">
        <v>36.799999999999997</v>
      </c>
      <c r="EW363">
        <v>42.106499999999997</v>
      </c>
      <c r="EX363">
        <v>57.654899999999998</v>
      </c>
      <c r="EY363">
        <v>-2.5721099999999999</v>
      </c>
      <c r="EZ363">
        <v>2</v>
      </c>
      <c r="FA363">
        <v>0.49762200000000001</v>
      </c>
      <c r="FB363">
        <v>0.48426200000000003</v>
      </c>
      <c r="FC363">
        <v>20.2712</v>
      </c>
      <c r="FD363">
        <v>5.2195400000000003</v>
      </c>
      <c r="FE363">
        <v>12.004099999999999</v>
      </c>
      <c r="FF363">
        <v>4.9869500000000002</v>
      </c>
      <c r="FG363">
        <v>3.2845</v>
      </c>
      <c r="FH363">
        <v>9999</v>
      </c>
      <c r="FI363">
        <v>9999</v>
      </c>
      <c r="FJ363">
        <v>9999</v>
      </c>
      <c r="FK363">
        <v>999.9</v>
      </c>
      <c r="FL363">
        <v>1.8658300000000001</v>
      </c>
      <c r="FM363">
        <v>1.86226</v>
      </c>
      <c r="FN363">
        <v>1.8642700000000001</v>
      </c>
      <c r="FO363">
        <v>1.8603499999999999</v>
      </c>
      <c r="FP363">
        <v>1.86104</v>
      </c>
      <c r="FQ363">
        <v>1.86019</v>
      </c>
      <c r="FR363">
        <v>1.86188</v>
      </c>
      <c r="FS363">
        <v>1.8584099999999999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-6.11</v>
      </c>
      <c r="GH363">
        <v>0.1482</v>
      </c>
      <c r="GI363">
        <v>-2.9546745296188361</v>
      </c>
      <c r="GJ363">
        <v>-2.737337881603403E-3</v>
      </c>
      <c r="GK363">
        <v>1.2769921614711079E-6</v>
      </c>
      <c r="GL363">
        <v>-3.2469241445839119E-10</v>
      </c>
      <c r="GM363">
        <v>0.14817000000000749</v>
      </c>
      <c r="GN363">
        <v>0</v>
      </c>
      <c r="GO363">
        <v>0</v>
      </c>
      <c r="GP363">
        <v>0</v>
      </c>
      <c r="GQ363">
        <v>4</v>
      </c>
      <c r="GR363">
        <v>2074</v>
      </c>
      <c r="GS363">
        <v>4</v>
      </c>
      <c r="GT363">
        <v>30</v>
      </c>
      <c r="GU363">
        <v>29.5</v>
      </c>
      <c r="GV363">
        <v>29.4</v>
      </c>
      <c r="GW363">
        <v>4.99756</v>
      </c>
      <c r="GX363">
        <v>2.4352999999999998</v>
      </c>
      <c r="GY363">
        <v>2.04834</v>
      </c>
      <c r="GZ363">
        <v>2.6061999999999999</v>
      </c>
      <c r="HA363">
        <v>2.1972700000000001</v>
      </c>
      <c r="HB363">
        <v>2.2900399999999999</v>
      </c>
      <c r="HC363">
        <v>40.298200000000001</v>
      </c>
      <c r="HD363">
        <v>15.988300000000001</v>
      </c>
      <c r="HE363">
        <v>18</v>
      </c>
      <c r="HF363">
        <v>712.82799999999997</v>
      </c>
      <c r="HG363">
        <v>738.44500000000005</v>
      </c>
      <c r="HH363">
        <v>31.001899999999999</v>
      </c>
      <c r="HI363">
        <v>33.653500000000001</v>
      </c>
      <c r="HJ363">
        <v>30</v>
      </c>
      <c r="HK363">
        <v>33.564500000000002</v>
      </c>
      <c r="HL363">
        <v>33.559600000000003</v>
      </c>
      <c r="HM363">
        <v>100</v>
      </c>
      <c r="HN363">
        <v>23.787800000000001</v>
      </c>
      <c r="HO363">
        <v>76.302899999999994</v>
      </c>
      <c r="HP363">
        <v>31</v>
      </c>
      <c r="HQ363">
        <v>2320.7399999999998</v>
      </c>
      <c r="HR363">
        <v>35.2425</v>
      </c>
      <c r="HS363">
        <v>99.180999999999997</v>
      </c>
      <c r="HT363">
        <v>98.220500000000001</v>
      </c>
    </row>
    <row r="364" spans="1:228" x14ac:dyDescent="0.2">
      <c r="A364">
        <v>349</v>
      </c>
      <c r="B364">
        <v>1670268634.0999999</v>
      </c>
      <c r="C364">
        <v>1389.5</v>
      </c>
      <c r="D364" t="s">
        <v>1057</v>
      </c>
      <c r="E364" t="s">
        <v>1058</v>
      </c>
      <c r="F364">
        <v>4</v>
      </c>
      <c r="G364">
        <v>1670268632.0999999</v>
      </c>
      <c r="H364">
        <f t="shared" si="170"/>
        <v>6.2362937962814587E-4</v>
      </c>
      <c r="I364">
        <f t="shared" si="171"/>
        <v>0.62362937962814591</v>
      </c>
      <c r="J364">
        <f t="shared" si="172"/>
        <v>23.585309067221537</v>
      </c>
      <c r="K364">
        <f t="shared" si="173"/>
        <v>2108.8557142857139</v>
      </c>
      <c r="L364">
        <f t="shared" si="174"/>
        <v>1053.9535776720188</v>
      </c>
      <c r="M364">
        <f t="shared" si="175"/>
        <v>106.41116174857842</v>
      </c>
      <c r="N364">
        <f t="shared" si="176"/>
        <v>212.91809361560337</v>
      </c>
      <c r="O364">
        <f t="shared" si="177"/>
        <v>3.744923174206246E-2</v>
      </c>
      <c r="P364">
        <f t="shared" si="178"/>
        <v>3.6684082776114897</v>
      </c>
      <c r="Q364">
        <f t="shared" si="179"/>
        <v>3.7238133581837342E-2</v>
      </c>
      <c r="R364">
        <f t="shared" si="180"/>
        <v>2.3292700443673948E-2</v>
      </c>
      <c r="S364">
        <f t="shared" si="181"/>
        <v>226.11378095035249</v>
      </c>
      <c r="T364">
        <f t="shared" si="182"/>
        <v>34.133421162172304</v>
      </c>
      <c r="U364">
        <f t="shared" si="183"/>
        <v>33.502128571428578</v>
      </c>
      <c r="V364">
        <f t="shared" si="184"/>
        <v>5.1964070539391809</v>
      </c>
      <c r="W364">
        <f t="shared" si="185"/>
        <v>70.097535080302222</v>
      </c>
      <c r="X364">
        <f t="shared" si="186"/>
        <v>3.5790413449201313</v>
      </c>
      <c r="Y364">
        <f t="shared" si="187"/>
        <v>5.1058019954910812</v>
      </c>
      <c r="Z364">
        <f t="shared" si="188"/>
        <v>1.6173657090190496</v>
      </c>
      <c r="AA364">
        <f t="shared" si="189"/>
        <v>-27.502055641601231</v>
      </c>
      <c r="AB364">
        <f t="shared" si="190"/>
        <v>-62.069086961973987</v>
      </c>
      <c r="AC364">
        <f t="shared" si="191"/>
        <v>-3.8881434916292377</v>
      </c>
      <c r="AD364">
        <f t="shared" si="192"/>
        <v>132.65449485514802</v>
      </c>
      <c r="AE364">
        <f t="shared" si="193"/>
        <v>23.513383120195954</v>
      </c>
      <c r="AF364">
        <f t="shared" si="194"/>
        <v>0.63121070794921508</v>
      </c>
      <c r="AG364">
        <f t="shared" si="195"/>
        <v>23.585309067221537</v>
      </c>
      <c r="AH364">
        <v>2196.4492270285882</v>
      </c>
      <c r="AI364">
        <v>2186.3364848484848</v>
      </c>
      <c r="AJ364">
        <v>-1.059889950822457E-2</v>
      </c>
      <c r="AK364">
        <v>64.412612484880171</v>
      </c>
      <c r="AL364">
        <f t="shared" si="196"/>
        <v>0.62362937962814591</v>
      </c>
      <c r="AM364">
        <v>35.199818738612308</v>
      </c>
      <c r="AN364">
        <v>35.448853529411771</v>
      </c>
      <c r="AO364">
        <v>1.46429176733167E-4</v>
      </c>
      <c r="AP364">
        <v>92.771630971899214</v>
      </c>
      <c r="AQ364">
        <v>0</v>
      </c>
      <c r="AR364">
        <v>0</v>
      </c>
      <c r="AS364">
        <f t="shared" si="197"/>
        <v>1</v>
      </c>
      <c r="AT364">
        <f t="shared" si="198"/>
        <v>0</v>
      </c>
      <c r="AU364">
        <f t="shared" si="199"/>
        <v>47091.358381082733</v>
      </c>
      <c r="AV364">
        <f t="shared" si="200"/>
        <v>1199.982857142857</v>
      </c>
      <c r="AW364">
        <f t="shared" si="201"/>
        <v>1025.9112564509596</v>
      </c>
      <c r="AX364">
        <f t="shared" si="202"/>
        <v>0.85493826044618715</v>
      </c>
      <c r="AY364">
        <f t="shared" si="203"/>
        <v>0.1884308426611413</v>
      </c>
      <c r="AZ364">
        <v>2.7</v>
      </c>
      <c r="BA364">
        <v>0.5</v>
      </c>
      <c r="BB364" t="s">
        <v>355</v>
      </c>
      <c r="BC364">
        <v>2</v>
      </c>
      <c r="BD364" t="b">
        <v>1</v>
      </c>
      <c r="BE364">
        <v>1670268632.0999999</v>
      </c>
      <c r="BF364">
        <v>2108.8557142857139</v>
      </c>
      <c r="BG364">
        <v>2119.175714285715</v>
      </c>
      <c r="BH364">
        <v>35.448757142857147</v>
      </c>
      <c r="BI364">
        <v>35.195857142857143</v>
      </c>
      <c r="BJ364">
        <v>2114.96</v>
      </c>
      <c r="BK364">
        <v>35.300585714285717</v>
      </c>
      <c r="BL364">
        <v>650.00185714285726</v>
      </c>
      <c r="BM364">
        <v>100.86371428571429</v>
      </c>
      <c r="BN364">
        <v>0.10008905714285719</v>
      </c>
      <c r="BO364">
        <v>33.188285714285712</v>
      </c>
      <c r="BP364">
        <v>33.502128571428578</v>
      </c>
      <c r="BQ364">
        <v>999.89999999999986</v>
      </c>
      <c r="BR364">
        <v>0</v>
      </c>
      <c r="BS364">
        <v>0</v>
      </c>
      <c r="BT364">
        <v>8984.8228571428572</v>
      </c>
      <c r="BU364">
        <v>0</v>
      </c>
      <c r="BV364">
        <v>101.0804285714286</v>
      </c>
      <c r="BW364">
        <v>-10.32067142857143</v>
      </c>
      <c r="BX364">
        <v>2186.36</v>
      </c>
      <c r="BY364">
        <v>2196.485714285714</v>
      </c>
      <c r="BZ364">
        <v>0.25290942857142851</v>
      </c>
      <c r="CA364">
        <v>2119.175714285715</v>
      </c>
      <c r="CB364">
        <v>35.195857142857143</v>
      </c>
      <c r="CC364">
        <v>3.575488571428572</v>
      </c>
      <c r="CD364">
        <v>3.5499771428571418</v>
      </c>
      <c r="CE364">
        <v>26.982528571428571</v>
      </c>
      <c r="CF364">
        <v>26.860671428571429</v>
      </c>
      <c r="CG364">
        <v>1199.982857142857</v>
      </c>
      <c r="CH364">
        <v>0.499975</v>
      </c>
      <c r="CI364">
        <v>0.50002500000000005</v>
      </c>
      <c r="CJ364">
        <v>0</v>
      </c>
      <c r="CK364">
        <v>966.95285714285706</v>
      </c>
      <c r="CL364">
        <v>4.9990899999999998</v>
      </c>
      <c r="CM364">
        <v>10190.67142857143</v>
      </c>
      <c r="CN364">
        <v>9557.630000000001</v>
      </c>
      <c r="CO364">
        <v>43.561999999999998</v>
      </c>
      <c r="CP364">
        <v>45.186999999999998</v>
      </c>
      <c r="CQ364">
        <v>44.375</v>
      </c>
      <c r="CR364">
        <v>44.213999999999999</v>
      </c>
      <c r="CS364">
        <v>44.811999999999998</v>
      </c>
      <c r="CT364">
        <v>597.46142857142866</v>
      </c>
      <c r="CU364">
        <v>597.52142857142849</v>
      </c>
      <c r="CV364">
        <v>0</v>
      </c>
      <c r="CW364">
        <v>1670268653</v>
      </c>
      <c r="CX364">
        <v>0</v>
      </c>
      <c r="CY364">
        <v>1670266866.0999999</v>
      </c>
      <c r="CZ364" t="s">
        <v>356</v>
      </c>
      <c r="DA364">
        <v>1670266861.5999999</v>
      </c>
      <c r="DB364">
        <v>1670266866.0999999</v>
      </c>
      <c r="DC364">
        <v>4</v>
      </c>
      <c r="DD364">
        <v>8.4000000000000005E-2</v>
      </c>
      <c r="DE364">
        <v>1.7999999999999999E-2</v>
      </c>
      <c r="DF364">
        <v>-3.9009999999999998</v>
      </c>
      <c r="DG364">
        <v>0.14799999999999999</v>
      </c>
      <c r="DH364">
        <v>415</v>
      </c>
      <c r="DI364">
        <v>36</v>
      </c>
      <c r="DJ364">
        <v>0.66</v>
      </c>
      <c r="DK364">
        <v>0.36</v>
      </c>
      <c r="DL364">
        <v>-10.4992175</v>
      </c>
      <c r="DM364">
        <v>0.64933170731708767</v>
      </c>
      <c r="DN364">
        <v>0.10021468177742229</v>
      </c>
      <c r="DO364">
        <v>0</v>
      </c>
      <c r="DP364">
        <v>0.23411707500000001</v>
      </c>
      <c r="DQ364">
        <v>0.1469751782363973</v>
      </c>
      <c r="DR364">
        <v>1.4359658429759911E-2</v>
      </c>
      <c r="DS364">
        <v>0</v>
      </c>
      <c r="DT364">
        <v>0</v>
      </c>
      <c r="DU364">
        <v>0</v>
      </c>
      <c r="DV364">
        <v>0</v>
      </c>
      <c r="DW364">
        <v>-1</v>
      </c>
      <c r="DX364">
        <v>0</v>
      </c>
      <c r="DY364">
        <v>2</v>
      </c>
      <c r="DZ364" t="s">
        <v>365</v>
      </c>
      <c r="EA364">
        <v>3.2962099999999999</v>
      </c>
      <c r="EB364">
        <v>2.6251799999999998</v>
      </c>
      <c r="EC364">
        <v>0.29114499999999999</v>
      </c>
      <c r="ED364">
        <v>0.289821</v>
      </c>
      <c r="EE364">
        <v>0.14285300000000001</v>
      </c>
      <c r="EF364">
        <v>0.14060700000000001</v>
      </c>
      <c r="EG364">
        <v>21429.4</v>
      </c>
      <c r="EH364">
        <v>21849.8</v>
      </c>
      <c r="EI364">
        <v>28149.4</v>
      </c>
      <c r="EJ364">
        <v>29638.2</v>
      </c>
      <c r="EK364">
        <v>33208</v>
      </c>
      <c r="EL364">
        <v>35362.199999999997</v>
      </c>
      <c r="EM364">
        <v>39727.800000000003</v>
      </c>
      <c r="EN364">
        <v>42350.8</v>
      </c>
      <c r="EO364">
        <v>2.2275999999999998</v>
      </c>
      <c r="EP364">
        <v>2.1686000000000001</v>
      </c>
      <c r="EQ364">
        <v>0.122003</v>
      </c>
      <c r="ER364">
        <v>0</v>
      </c>
      <c r="ES364">
        <v>31.5214</v>
      </c>
      <c r="ET364">
        <v>999.9</v>
      </c>
      <c r="EU364">
        <v>68.099999999999994</v>
      </c>
      <c r="EV364">
        <v>36.799999999999997</v>
      </c>
      <c r="EW364">
        <v>42.1023</v>
      </c>
      <c r="EX364">
        <v>57.654899999999998</v>
      </c>
      <c r="EY364">
        <v>-2.62019</v>
      </c>
      <c r="EZ364">
        <v>2</v>
      </c>
      <c r="FA364">
        <v>0.49747000000000002</v>
      </c>
      <c r="FB364">
        <v>0.49129099999999998</v>
      </c>
      <c r="FC364">
        <v>20.271100000000001</v>
      </c>
      <c r="FD364">
        <v>5.2190899999999996</v>
      </c>
      <c r="FE364">
        <v>12.005000000000001</v>
      </c>
      <c r="FF364">
        <v>4.9865500000000003</v>
      </c>
      <c r="FG364">
        <v>3.2844500000000001</v>
      </c>
      <c r="FH364">
        <v>9999</v>
      </c>
      <c r="FI364">
        <v>9999</v>
      </c>
      <c r="FJ364">
        <v>9999</v>
      </c>
      <c r="FK364">
        <v>999.9</v>
      </c>
      <c r="FL364">
        <v>1.8658399999999999</v>
      </c>
      <c r="FM364">
        <v>1.86222</v>
      </c>
      <c r="FN364">
        <v>1.86426</v>
      </c>
      <c r="FO364">
        <v>1.8603499999999999</v>
      </c>
      <c r="FP364">
        <v>1.86104</v>
      </c>
      <c r="FQ364">
        <v>1.86019</v>
      </c>
      <c r="FR364">
        <v>1.86188</v>
      </c>
      <c r="FS364">
        <v>1.85842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-6.1</v>
      </c>
      <c r="GH364">
        <v>0.1482</v>
      </c>
      <c r="GI364">
        <v>-2.9546745296188361</v>
      </c>
      <c r="GJ364">
        <v>-2.737337881603403E-3</v>
      </c>
      <c r="GK364">
        <v>1.2769921614711079E-6</v>
      </c>
      <c r="GL364">
        <v>-3.2469241445839119E-10</v>
      </c>
      <c r="GM364">
        <v>0.14817000000000749</v>
      </c>
      <c r="GN364">
        <v>0</v>
      </c>
      <c r="GO364">
        <v>0</v>
      </c>
      <c r="GP364">
        <v>0</v>
      </c>
      <c r="GQ364">
        <v>4</v>
      </c>
      <c r="GR364">
        <v>2074</v>
      </c>
      <c r="GS364">
        <v>4</v>
      </c>
      <c r="GT364">
        <v>30</v>
      </c>
      <c r="GU364">
        <v>29.5</v>
      </c>
      <c r="GV364">
        <v>29.5</v>
      </c>
      <c r="GW364">
        <v>4.99756</v>
      </c>
      <c r="GX364">
        <v>2.4377399999999998</v>
      </c>
      <c r="GY364">
        <v>2.04834</v>
      </c>
      <c r="GZ364">
        <v>2.6061999999999999</v>
      </c>
      <c r="HA364">
        <v>2.1972700000000001</v>
      </c>
      <c r="HB364">
        <v>2.32178</v>
      </c>
      <c r="HC364">
        <v>40.298200000000001</v>
      </c>
      <c r="HD364">
        <v>15.997</v>
      </c>
      <c r="HE364">
        <v>18</v>
      </c>
      <c r="HF364">
        <v>712.90099999999995</v>
      </c>
      <c r="HG364">
        <v>738.37300000000005</v>
      </c>
      <c r="HH364">
        <v>31.001999999999999</v>
      </c>
      <c r="HI364">
        <v>33.653500000000001</v>
      </c>
      <c r="HJ364">
        <v>30.0001</v>
      </c>
      <c r="HK364">
        <v>33.561500000000002</v>
      </c>
      <c r="HL364">
        <v>33.559600000000003</v>
      </c>
      <c r="HM364">
        <v>100</v>
      </c>
      <c r="HN364">
        <v>23.787800000000001</v>
      </c>
      <c r="HO364">
        <v>76.302899999999994</v>
      </c>
      <c r="HP364">
        <v>31</v>
      </c>
      <c r="HQ364">
        <v>2327.42</v>
      </c>
      <c r="HR364">
        <v>35.2425</v>
      </c>
      <c r="HS364">
        <v>99.181399999999996</v>
      </c>
      <c r="HT364">
        <v>98.219800000000006</v>
      </c>
    </row>
    <row r="365" spans="1:228" x14ac:dyDescent="0.2">
      <c r="A365">
        <v>350</v>
      </c>
      <c r="B365">
        <v>1670268638.0999999</v>
      </c>
      <c r="C365">
        <v>1393.5</v>
      </c>
      <c r="D365" t="s">
        <v>1059</v>
      </c>
      <c r="E365" t="s">
        <v>1060</v>
      </c>
      <c r="F365">
        <v>4</v>
      </c>
      <c r="G365">
        <v>1670268635.7874999</v>
      </c>
      <c r="H365">
        <f t="shared" si="170"/>
        <v>6.2603263580417558E-4</v>
      </c>
      <c r="I365">
        <f t="shared" si="171"/>
        <v>0.62603263580417556</v>
      </c>
      <c r="J365">
        <f t="shared" si="172"/>
        <v>24.265016764908886</v>
      </c>
      <c r="K365">
        <f t="shared" si="173"/>
        <v>2108.8362499999998</v>
      </c>
      <c r="L365">
        <f t="shared" si="174"/>
        <v>1029.4419278898965</v>
      </c>
      <c r="M365">
        <f t="shared" si="175"/>
        <v>103.93517645216474</v>
      </c>
      <c r="N365">
        <f t="shared" si="176"/>
        <v>212.91367858091934</v>
      </c>
      <c r="O365">
        <f t="shared" si="177"/>
        <v>3.7606332289181282E-2</v>
      </c>
      <c r="P365">
        <f t="shared" si="178"/>
        <v>3.6798442613409756</v>
      </c>
      <c r="Q365">
        <f t="shared" si="179"/>
        <v>3.7394122228978546E-2</v>
      </c>
      <c r="R365">
        <f t="shared" si="180"/>
        <v>2.3390292618316284E-2</v>
      </c>
      <c r="S365">
        <f t="shared" si="181"/>
        <v>226.11866211142564</v>
      </c>
      <c r="T365">
        <f t="shared" si="182"/>
        <v>34.133926366910501</v>
      </c>
      <c r="U365">
        <f t="shared" si="183"/>
        <v>33.49935</v>
      </c>
      <c r="V365">
        <f t="shared" si="184"/>
        <v>5.1955987968831048</v>
      </c>
      <c r="W365">
        <f t="shared" si="185"/>
        <v>70.077733825609556</v>
      </c>
      <c r="X365">
        <f t="shared" si="186"/>
        <v>3.578783635100828</v>
      </c>
      <c r="Y365">
        <f t="shared" si="187"/>
        <v>5.1068769489703154</v>
      </c>
      <c r="Z365">
        <f t="shared" si="188"/>
        <v>1.6168151617822768</v>
      </c>
      <c r="AA365">
        <f t="shared" si="189"/>
        <v>-27.608039238964142</v>
      </c>
      <c r="AB365">
        <f t="shared" si="190"/>
        <v>-60.96703966813962</v>
      </c>
      <c r="AC365">
        <f t="shared" si="191"/>
        <v>-3.8072581567195081</v>
      </c>
      <c r="AD365">
        <f t="shared" si="192"/>
        <v>133.73632504760235</v>
      </c>
      <c r="AE365">
        <f t="shared" si="193"/>
        <v>24.110977254641071</v>
      </c>
      <c r="AF365">
        <f t="shared" si="194"/>
        <v>0.6374781488716561</v>
      </c>
      <c r="AG365">
        <f t="shared" si="195"/>
        <v>24.265016764908886</v>
      </c>
      <c r="AH365">
        <v>2196.7270066104852</v>
      </c>
      <c r="AI365">
        <v>2186.3024848484829</v>
      </c>
      <c r="AJ365">
        <v>-5.7175254518817683E-3</v>
      </c>
      <c r="AK365">
        <v>64.412612484880171</v>
      </c>
      <c r="AL365">
        <f t="shared" si="196"/>
        <v>0.62603263580417556</v>
      </c>
      <c r="AM365">
        <v>35.194672407723573</v>
      </c>
      <c r="AN365">
        <v>35.445753823529422</v>
      </c>
      <c r="AO365">
        <v>-4.5019869471836479E-5</v>
      </c>
      <c r="AP365">
        <v>92.771630971899214</v>
      </c>
      <c r="AQ365">
        <v>0</v>
      </c>
      <c r="AR365">
        <v>0</v>
      </c>
      <c r="AS365">
        <f t="shared" si="197"/>
        <v>1</v>
      </c>
      <c r="AT365">
        <f t="shared" si="198"/>
        <v>0</v>
      </c>
      <c r="AU365">
        <f t="shared" si="199"/>
        <v>47294.9090216189</v>
      </c>
      <c r="AV365">
        <f t="shared" si="200"/>
        <v>1200.0062499999999</v>
      </c>
      <c r="AW365">
        <f t="shared" si="201"/>
        <v>1025.9315010940027</v>
      </c>
      <c r="AX365">
        <f t="shared" si="202"/>
        <v>0.85493846477383162</v>
      </c>
      <c r="AY365">
        <f t="shared" si="203"/>
        <v>0.18843123701349526</v>
      </c>
      <c r="AZ365">
        <v>2.7</v>
      </c>
      <c r="BA365">
        <v>0.5</v>
      </c>
      <c r="BB365" t="s">
        <v>355</v>
      </c>
      <c r="BC365">
        <v>2</v>
      </c>
      <c r="BD365" t="b">
        <v>1</v>
      </c>
      <c r="BE365">
        <v>1670268635.7874999</v>
      </c>
      <c r="BF365">
        <v>2108.8362499999998</v>
      </c>
      <c r="BG365">
        <v>2119.41</v>
      </c>
      <c r="BH365">
        <v>35.446612500000001</v>
      </c>
      <c r="BI365">
        <v>35.191200000000002</v>
      </c>
      <c r="BJ365">
        <v>2114.9412499999999</v>
      </c>
      <c r="BK365">
        <v>35.298450000000003</v>
      </c>
      <c r="BL365">
        <v>649.99974999999995</v>
      </c>
      <c r="BM365">
        <v>100.862875</v>
      </c>
      <c r="BN365">
        <v>9.9766637500000005E-2</v>
      </c>
      <c r="BO365">
        <v>33.192037499999998</v>
      </c>
      <c r="BP365">
        <v>33.49935</v>
      </c>
      <c r="BQ365">
        <v>999.9</v>
      </c>
      <c r="BR365">
        <v>0</v>
      </c>
      <c r="BS365">
        <v>0</v>
      </c>
      <c r="BT365">
        <v>9024.4524999999994</v>
      </c>
      <c r="BU365">
        <v>0</v>
      </c>
      <c r="BV365">
        <v>101.9815</v>
      </c>
      <c r="BW365">
        <v>-10.5741625</v>
      </c>
      <c r="BX365">
        <v>2186.335</v>
      </c>
      <c r="BY365">
        <v>2196.7162499999999</v>
      </c>
      <c r="BZ365">
        <v>0.25541462500000001</v>
      </c>
      <c r="CA365">
        <v>2119.41</v>
      </c>
      <c r="CB365">
        <v>35.191200000000002</v>
      </c>
      <c r="CC365">
        <v>3.57525125</v>
      </c>
      <c r="CD365">
        <v>3.5494875000000001</v>
      </c>
      <c r="CE365">
        <v>26.981375</v>
      </c>
      <c r="CF365">
        <v>26.858325000000001</v>
      </c>
      <c r="CG365">
        <v>1200.0062499999999</v>
      </c>
      <c r="CH365">
        <v>0.499969</v>
      </c>
      <c r="CI365">
        <v>0.500031</v>
      </c>
      <c r="CJ365">
        <v>0</v>
      </c>
      <c r="CK365">
        <v>966.89237500000002</v>
      </c>
      <c r="CL365">
        <v>4.9990899999999998</v>
      </c>
      <c r="CM365">
        <v>10188.5625</v>
      </c>
      <c r="CN365">
        <v>9557.7924999999996</v>
      </c>
      <c r="CO365">
        <v>43.561999999999998</v>
      </c>
      <c r="CP365">
        <v>45.186999999999998</v>
      </c>
      <c r="CQ365">
        <v>44.375</v>
      </c>
      <c r="CR365">
        <v>44.242125000000001</v>
      </c>
      <c r="CS365">
        <v>44.811999999999998</v>
      </c>
      <c r="CT365">
        <v>597.46500000000003</v>
      </c>
      <c r="CU365">
        <v>597.54124999999999</v>
      </c>
      <c r="CV365">
        <v>0</v>
      </c>
      <c r="CW365">
        <v>1670268657.2</v>
      </c>
      <c r="CX365">
        <v>0</v>
      </c>
      <c r="CY365">
        <v>1670266866.0999999</v>
      </c>
      <c r="CZ365" t="s">
        <v>356</v>
      </c>
      <c r="DA365">
        <v>1670266861.5999999</v>
      </c>
      <c r="DB365">
        <v>1670266866.0999999</v>
      </c>
      <c r="DC365">
        <v>4</v>
      </c>
      <c r="DD365">
        <v>8.4000000000000005E-2</v>
      </c>
      <c r="DE365">
        <v>1.7999999999999999E-2</v>
      </c>
      <c r="DF365">
        <v>-3.9009999999999998</v>
      </c>
      <c r="DG365">
        <v>0.14799999999999999</v>
      </c>
      <c r="DH365">
        <v>415</v>
      </c>
      <c r="DI365">
        <v>36</v>
      </c>
      <c r="DJ365">
        <v>0.66</v>
      </c>
      <c r="DK365">
        <v>0.36</v>
      </c>
      <c r="DL365">
        <v>-10.502734999999999</v>
      </c>
      <c r="DM365">
        <v>0.4053140712945702</v>
      </c>
      <c r="DN365">
        <v>0.1070988784955286</v>
      </c>
      <c r="DO365">
        <v>0</v>
      </c>
      <c r="DP365">
        <v>0.24264074999999999</v>
      </c>
      <c r="DQ365">
        <v>0.10979759099437091</v>
      </c>
      <c r="DR365">
        <v>1.0811288858757781E-2</v>
      </c>
      <c r="DS365">
        <v>0</v>
      </c>
      <c r="DT365">
        <v>0</v>
      </c>
      <c r="DU365">
        <v>0</v>
      </c>
      <c r="DV365">
        <v>0</v>
      </c>
      <c r="DW365">
        <v>-1</v>
      </c>
      <c r="DX365">
        <v>0</v>
      </c>
      <c r="DY365">
        <v>2</v>
      </c>
      <c r="DZ365" t="s">
        <v>365</v>
      </c>
      <c r="EA365">
        <v>3.2961399999999998</v>
      </c>
      <c r="EB365">
        <v>2.6253500000000001</v>
      </c>
      <c r="EC365">
        <v>0.29114099999999998</v>
      </c>
      <c r="ED365">
        <v>0.28983799999999998</v>
      </c>
      <c r="EE365">
        <v>0.14285200000000001</v>
      </c>
      <c r="EF365">
        <v>0.14058699999999999</v>
      </c>
      <c r="EG365">
        <v>21429.5</v>
      </c>
      <c r="EH365">
        <v>21849.200000000001</v>
      </c>
      <c r="EI365">
        <v>28149.4</v>
      </c>
      <c r="EJ365">
        <v>29638.1</v>
      </c>
      <c r="EK365">
        <v>33208.300000000003</v>
      </c>
      <c r="EL365">
        <v>35362.699999999997</v>
      </c>
      <c r="EM365">
        <v>39728.199999999997</v>
      </c>
      <c r="EN365">
        <v>42350.400000000001</v>
      </c>
      <c r="EO365">
        <v>2.2273200000000002</v>
      </c>
      <c r="EP365">
        <v>2.16845</v>
      </c>
      <c r="EQ365">
        <v>0.121966</v>
      </c>
      <c r="ER365">
        <v>0</v>
      </c>
      <c r="ES365">
        <v>31.528199999999998</v>
      </c>
      <c r="ET365">
        <v>999.9</v>
      </c>
      <c r="EU365">
        <v>68.099999999999994</v>
      </c>
      <c r="EV365">
        <v>36.799999999999997</v>
      </c>
      <c r="EW365">
        <v>42.105600000000003</v>
      </c>
      <c r="EX365">
        <v>57.414900000000003</v>
      </c>
      <c r="EY365">
        <v>-2.6322100000000002</v>
      </c>
      <c r="EZ365">
        <v>2</v>
      </c>
      <c r="FA365">
        <v>0.49768299999999999</v>
      </c>
      <c r="FB365">
        <v>0.49723299999999998</v>
      </c>
      <c r="FC365">
        <v>20.2713</v>
      </c>
      <c r="FD365">
        <v>5.2195400000000003</v>
      </c>
      <c r="FE365">
        <v>12.0046</v>
      </c>
      <c r="FF365">
        <v>4.9866999999999999</v>
      </c>
      <c r="FG365">
        <v>3.2844799999999998</v>
      </c>
      <c r="FH365">
        <v>9999</v>
      </c>
      <c r="FI365">
        <v>9999</v>
      </c>
      <c r="FJ365">
        <v>9999</v>
      </c>
      <c r="FK365">
        <v>999.9</v>
      </c>
      <c r="FL365">
        <v>1.8658399999999999</v>
      </c>
      <c r="FM365">
        <v>1.8622399999999999</v>
      </c>
      <c r="FN365">
        <v>1.8642700000000001</v>
      </c>
      <c r="FO365">
        <v>1.8603499999999999</v>
      </c>
      <c r="FP365">
        <v>1.86104</v>
      </c>
      <c r="FQ365">
        <v>1.86019</v>
      </c>
      <c r="FR365">
        <v>1.86188</v>
      </c>
      <c r="FS365">
        <v>1.85842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-6.11</v>
      </c>
      <c r="GH365">
        <v>0.1482</v>
      </c>
      <c r="GI365">
        <v>-2.9546745296188361</v>
      </c>
      <c r="GJ365">
        <v>-2.737337881603403E-3</v>
      </c>
      <c r="GK365">
        <v>1.2769921614711079E-6</v>
      </c>
      <c r="GL365">
        <v>-3.2469241445839119E-10</v>
      </c>
      <c r="GM365">
        <v>0.14817000000000749</v>
      </c>
      <c r="GN365">
        <v>0</v>
      </c>
      <c r="GO365">
        <v>0</v>
      </c>
      <c r="GP365">
        <v>0</v>
      </c>
      <c r="GQ365">
        <v>4</v>
      </c>
      <c r="GR365">
        <v>2074</v>
      </c>
      <c r="GS365">
        <v>4</v>
      </c>
      <c r="GT365">
        <v>30</v>
      </c>
      <c r="GU365">
        <v>29.6</v>
      </c>
      <c r="GV365">
        <v>29.5</v>
      </c>
      <c r="GW365">
        <v>4.99756</v>
      </c>
      <c r="GX365">
        <v>2.4426299999999999</v>
      </c>
      <c r="GY365">
        <v>2.04834</v>
      </c>
      <c r="GZ365">
        <v>2.6049799999999999</v>
      </c>
      <c r="HA365">
        <v>2.1972700000000001</v>
      </c>
      <c r="HB365">
        <v>2.3339799999999999</v>
      </c>
      <c r="HC365">
        <v>40.298200000000001</v>
      </c>
      <c r="HD365">
        <v>15.997</v>
      </c>
      <c r="HE365">
        <v>18</v>
      </c>
      <c r="HF365">
        <v>712.66700000000003</v>
      </c>
      <c r="HG365">
        <v>738.20399999999995</v>
      </c>
      <c r="HH365">
        <v>31.001799999999999</v>
      </c>
      <c r="HI365">
        <v>33.653500000000001</v>
      </c>
      <c r="HJ365">
        <v>30.0001</v>
      </c>
      <c r="HK365">
        <v>33.561500000000002</v>
      </c>
      <c r="HL365">
        <v>33.557400000000001</v>
      </c>
      <c r="HM365">
        <v>100</v>
      </c>
      <c r="HN365">
        <v>23.787800000000001</v>
      </c>
      <c r="HO365">
        <v>76.302899999999994</v>
      </c>
      <c r="HP365">
        <v>31</v>
      </c>
      <c r="HQ365">
        <v>2334.09</v>
      </c>
      <c r="HR365">
        <v>35.2425</v>
      </c>
      <c r="HS365">
        <v>99.182000000000002</v>
      </c>
      <c r="HT365">
        <v>98.219200000000001</v>
      </c>
    </row>
    <row r="366" spans="1:228" x14ac:dyDescent="0.2">
      <c r="A366">
        <v>351</v>
      </c>
      <c r="B366">
        <v>1670268642.0999999</v>
      </c>
      <c r="C366">
        <v>1397.5</v>
      </c>
      <c r="D366" t="s">
        <v>1061</v>
      </c>
      <c r="E366" t="s">
        <v>1062</v>
      </c>
      <c r="F366">
        <v>4</v>
      </c>
      <c r="G366">
        <v>1670268640.0999999</v>
      </c>
      <c r="H366">
        <f t="shared" si="170"/>
        <v>6.3438978278720405E-4</v>
      </c>
      <c r="I366">
        <f t="shared" si="171"/>
        <v>0.63438978278720404</v>
      </c>
      <c r="J366">
        <f t="shared" si="172"/>
        <v>23.754563339610307</v>
      </c>
      <c r="K366">
        <f t="shared" si="173"/>
        <v>2108.8085714285721</v>
      </c>
      <c r="L366">
        <f t="shared" si="174"/>
        <v>1062.3390533860031</v>
      </c>
      <c r="M366">
        <f t="shared" si="175"/>
        <v>107.25892666712916</v>
      </c>
      <c r="N366">
        <f t="shared" si="176"/>
        <v>212.91558772779536</v>
      </c>
      <c r="O366">
        <f t="shared" si="177"/>
        <v>3.8044011146495159E-2</v>
      </c>
      <c r="P366">
        <f t="shared" si="178"/>
        <v>3.6714559773057678</v>
      </c>
      <c r="Q366">
        <f t="shared" si="179"/>
        <v>3.7826355054661545E-2</v>
      </c>
      <c r="R366">
        <f t="shared" si="180"/>
        <v>2.3660923456586738E-2</v>
      </c>
      <c r="S366">
        <f t="shared" si="181"/>
        <v>226.11782023647626</v>
      </c>
      <c r="T366">
        <f t="shared" si="182"/>
        <v>34.14232480902092</v>
      </c>
      <c r="U366">
        <f t="shared" si="183"/>
        <v>33.508871428571418</v>
      </c>
      <c r="V366">
        <f t="shared" si="184"/>
        <v>5.1983689345712607</v>
      </c>
      <c r="W366">
        <f t="shared" si="185"/>
        <v>70.043668527076306</v>
      </c>
      <c r="X366">
        <f t="shared" si="186"/>
        <v>3.578676814405803</v>
      </c>
      <c r="Y366">
        <f t="shared" si="187"/>
        <v>5.1092081406650172</v>
      </c>
      <c r="Z366">
        <f t="shared" si="188"/>
        <v>1.6196921201654577</v>
      </c>
      <c r="AA366">
        <f t="shared" si="189"/>
        <v>-27.976589420915698</v>
      </c>
      <c r="AB366">
        <f t="shared" si="190"/>
        <v>-61.102699545992131</v>
      </c>
      <c r="AC366">
        <f t="shared" si="191"/>
        <v>-3.8247783646746898</v>
      </c>
      <c r="AD366">
        <f t="shared" si="192"/>
        <v>133.21375290489374</v>
      </c>
      <c r="AE366">
        <f t="shared" si="193"/>
        <v>24.307924898350446</v>
      </c>
      <c r="AF366">
        <f t="shared" si="194"/>
        <v>0.6557068395979061</v>
      </c>
      <c r="AG366">
        <f t="shared" si="195"/>
        <v>23.754563339610307</v>
      </c>
      <c r="AH366">
        <v>2196.7635280753721</v>
      </c>
      <c r="AI366">
        <v>2186.372606060605</v>
      </c>
      <c r="AJ366">
        <v>4.1768937257963282E-2</v>
      </c>
      <c r="AK366">
        <v>64.412612484880171</v>
      </c>
      <c r="AL366">
        <f t="shared" si="196"/>
        <v>0.63438978278720404</v>
      </c>
      <c r="AM366">
        <v>35.188608156137107</v>
      </c>
      <c r="AN366">
        <v>35.442561470588217</v>
      </c>
      <c r="AO366">
        <v>3.9047681599455358E-5</v>
      </c>
      <c r="AP366">
        <v>92.771630971899214</v>
      </c>
      <c r="AQ366">
        <v>0</v>
      </c>
      <c r="AR366">
        <v>0</v>
      </c>
      <c r="AS366">
        <f t="shared" si="197"/>
        <v>1</v>
      </c>
      <c r="AT366">
        <f t="shared" si="198"/>
        <v>0</v>
      </c>
      <c r="AU366">
        <f t="shared" si="199"/>
        <v>47143.928097667915</v>
      </c>
      <c r="AV366">
        <f t="shared" si="200"/>
        <v>1200.001428571429</v>
      </c>
      <c r="AW366">
        <f t="shared" si="201"/>
        <v>1025.9274135940295</v>
      </c>
      <c r="AX366">
        <f t="shared" si="202"/>
        <v>0.85493849354443674</v>
      </c>
      <c r="AY366">
        <f t="shared" si="203"/>
        <v>0.18843129254076285</v>
      </c>
      <c r="AZ366">
        <v>2.7</v>
      </c>
      <c r="BA366">
        <v>0.5</v>
      </c>
      <c r="BB366" t="s">
        <v>355</v>
      </c>
      <c r="BC366">
        <v>2</v>
      </c>
      <c r="BD366" t="b">
        <v>1</v>
      </c>
      <c r="BE366">
        <v>1670268640.0999999</v>
      </c>
      <c r="BF366">
        <v>2108.8085714285721</v>
      </c>
      <c r="BG366">
        <v>2119.48</v>
      </c>
      <c r="BH366">
        <v>35.444771428571428</v>
      </c>
      <c r="BI366">
        <v>35.182057142857147</v>
      </c>
      <c r="BJ366">
        <v>2114.9157142857139</v>
      </c>
      <c r="BK366">
        <v>35.296614285714277</v>
      </c>
      <c r="BL366">
        <v>650.00528571428572</v>
      </c>
      <c r="BM366">
        <v>100.8647142857143</v>
      </c>
      <c r="BN366">
        <v>0.1001578285714286</v>
      </c>
      <c r="BO366">
        <v>33.20017142857143</v>
      </c>
      <c r="BP366">
        <v>33.508871428571418</v>
      </c>
      <c r="BQ366">
        <v>999.89999999999986</v>
      </c>
      <c r="BR366">
        <v>0</v>
      </c>
      <c r="BS366">
        <v>0</v>
      </c>
      <c r="BT366">
        <v>8995.2685714285708</v>
      </c>
      <c r="BU366">
        <v>0</v>
      </c>
      <c r="BV366">
        <v>103.07514285714289</v>
      </c>
      <c r="BW366">
        <v>-10.668900000000001</v>
      </c>
      <c r="BX366">
        <v>2186.3042857142859</v>
      </c>
      <c r="BY366">
        <v>2196.7657142857151</v>
      </c>
      <c r="BZ366">
        <v>0.26271814285714279</v>
      </c>
      <c r="CA366">
        <v>2119.48</v>
      </c>
      <c r="CB366">
        <v>35.182057142857147</v>
      </c>
      <c r="CC366">
        <v>3.5751214285714288</v>
      </c>
      <c r="CD366">
        <v>3.5486242857142858</v>
      </c>
      <c r="CE366">
        <v>26.980785714285719</v>
      </c>
      <c r="CF366">
        <v>26.854185714285709</v>
      </c>
      <c r="CG366">
        <v>1200.001428571429</v>
      </c>
      <c r="CH366">
        <v>0.49996900000000011</v>
      </c>
      <c r="CI366">
        <v>0.500031</v>
      </c>
      <c r="CJ366">
        <v>0</v>
      </c>
      <c r="CK366">
        <v>966.6324285714287</v>
      </c>
      <c r="CL366">
        <v>4.9990899999999998</v>
      </c>
      <c r="CM366">
        <v>10185.6</v>
      </c>
      <c r="CN366">
        <v>9557.767142857143</v>
      </c>
      <c r="CO366">
        <v>43.561999999999998</v>
      </c>
      <c r="CP366">
        <v>45.169285714285706</v>
      </c>
      <c r="CQ366">
        <v>44.375</v>
      </c>
      <c r="CR366">
        <v>44.25</v>
      </c>
      <c r="CS366">
        <v>44.811999999999998</v>
      </c>
      <c r="CT366">
        <v>597.46142857142866</v>
      </c>
      <c r="CU366">
        <v>597.54</v>
      </c>
      <c r="CV366">
        <v>0</v>
      </c>
      <c r="CW366">
        <v>1670268660.8</v>
      </c>
      <c r="CX366">
        <v>0</v>
      </c>
      <c r="CY366">
        <v>1670266866.0999999</v>
      </c>
      <c r="CZ366" t="s">
        <v>356</v>
      </c>
      <c r="DA366">
        <v>1670266861.5999999</v>
      </c>
      <c r="DB366">
        <v>1670266866.0999999</v>
      </c>
      <c r="DC366">
        <v>4</v>
      </c>
      <c r="DD366">
        <v>8.4000000000000005E-2</v>
      </c>
      <c r="DE366">
        <v>1.7999999999999999E-2</v>
      </c>
      <c r="DF366">
        <v>-3.9009999999999998</v>
      </c>
      <c r="DG366">
        <v>0.14799999999999999</v>
      </c>
      <c r="DH366">
        <v>415</v>
      </c>
      <c r="DI366">
        <v>36</v>
      </c>
      <c r="DJ366">
        <v>0.66</v>
      </c>
      <c r="DK366">
        <v>0.36</v>
      </c>
      <c r="DL366">
        <v>-10.529204999999999</v>
      </c>
      <c r="DM366">
        <v>-0.34809906191369072</v>
      </c>
      <c r="DN366">
        <v>0.1303892958605114</v>
      </c>
      <c r="DO366">
        <v>0</v>
      </c>
      <c r="DP366">
        <v>0.249732175</v>
      </c>
      <c r="DQ366">
        <v>9.3905279549718196E-2</v>
      </c>
      <c r="DR366">
        <v>9.2686451434055329E-3</v>
      </c>
      <c r="DS366">
        <v>1</v>
      </c>
      <c r="DT366">
        <v>0</v>
      </c>
      <c r="DU366">
        <v>0</v>
      </c>
      <c r="DV366">
        <v>0</v>
      </c>
      <c r="DW366">
        <v>-1</v>
      </c>
      <c r="DX366">
        <v>1</v>
      </c>
      <c r="DY366">
        <v>2</v>
      </c>
      <c r="DZ366" t="s">
        <v>357</v>
      </c>
      <c r="EA366">
        <v>3.2963499999999999</v>
      </c>
      <c r="EB366">
        <v>2.6252900000000001</v>
      </c>
      <c r="EC366">
        <v>0.291153</v>
      </c>
      <c r="ED366">
        <v>0.28984199999999999</v>
      </c>
      <c r="EE366">
        <v>0.142842</v>
      </c>
      <c r="EF366">
        <v>0.140569</v>
      </c>
      <c r="EG366">
        <v>21429</v>
      </c>
      <c r="EH366">
        <v>21849.4</v>
      </c>
      <c r="EI366">
        <v>28149.200000000001</v>
      </c>
      <c r="EJ366">
        <v>29638.6</v>
      </c>
      <c r="EK366">
        <v>33208.6</v>
      </c>
      <c r="EL366">
        <v>35363.800000000003</v>
      </c>
      <c r="EM366">
        <v>39728.1</v>
      </c>
      <c r="EN366">
        <v>42350.8</v>
      </c>
      <c r="EO366">
        <v>2.22763</v>
      </c>
      <c r="EP366">
        <v>2.1684999999999999</v>
      </c>
      <c r="EQ366">
        <v>0.121929</v>
      </c>
      <c r="ER366">
        <v>0</v>
      </c>
      <c r="ES366">
        <v>31.5352</v>
      </c>
      <c r="ET366">
        <v>999.9</v>
      </c>
      <c r="EU366">
        <v>68.099999999999994</v>
      </c>
      <c r="EV366">
        <v>36.799999999999997</v>
      </c>
      <c r="EW366">
        <v>42.103499999999997</v>
      </c>
      <c r="EX366">
        <v>57.024900000000002</v>
      </c>
      <c r="EY366">
        <v>-2.6442299999999999</v>
      </c>
      <c r="EZ366">
        <v>2</v>
      </c>
      <c r="FA366">
        <v>0.49772899999999998</v>
      </c>
      <c r="FB366">
        <v>0.50312100000000004</v>
      </c>
      <c r="FC366">
        <v>20.2712</v>
      </c>
      <c r="FD366">
        <v>5.2193899999999998</v>
      </c>
      <c r="FE366">
        <v>12.0044</v>
      </c>
      <c r="FF366">
        <v>4.9866999999999999</v>
      </c>
      <c r="FG366">
        <v>3.2844799999999998</v>
      </c>
      <c r="FH366">
        <v>9999</v>
      </c>
      <c r="FI366">
        <v>9999</v>
      </c>
      <c r="FJ366">
        <v>9999</v>
      </c>
      <c r="FK366">
        <v>999.9</v>
      </c>
      <c r="FL366">
        <v>1.8658399999999999</v>
      </c>
      <c r="FM366">
        <v>1.8622300000000001</v>
      </c>
      <c r="FN366">
        <v>1.8642000000000001</v>
      </c>
      <c r="FO366">
        <v>1.8603499999999999</v>
      </c>
      <c r="FP366">
        <v>1.86107</v>
      </c>
      <c r="FQ366">
        <v>1.8602000000000001</v>
      </c>
      <c r="FR366">
        <v>1.86188</v>
      </c>
      <c r="FS366">
        <v>1.8584000000000001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-6.1</v>
      </c>
      <c r="GH366">
        <v>0.1482</v>
      </c>
      <c r="GI366">
        <v>-2.9546745296188361</v>
      </c>
      <c r="GJ366">
        <v>-2.737337881603403E-3</v>
      </c>
      <c r="GK366">
        <v>1.2769921614711079E-6</v>
      </c>
      <c r="GL366">
        <v>-3.2469241445839119E-10</v>
      </c>
      <c r="GM366">
        <v>0.14817000000000749</v>
      </c>
      <c r="GN366">
        <v>0</v>
      </c>
      <c r="GO366">
        <v>0</v>
      </c>
      <c r="GP366">
        <v>0</v>
      </c>
      <c r="GQ366">
        <v>4</v>
      </c>
      <c r="GR366">
        <v>2074</v>
      </c>
      <c r="GS366">
        <v>4</v>
      </c>
      <c r="GT366">
        <v>30</v>
      </c>
      <c r="GU366">
        <v>29.7</v>
      </c>
      <c r="GV366">
        <v>29.6</v>
      </c>
      <c r="GW366">
        <v>4.99756</v>
      </c>
      <c r="GX366">
        <v>2.4279799999999998</v>
      </c>
      <c r="GY366">
        <v>2.04834</v>
      </c>
      <c r="GZ366">
        <v>2.6061999999999999</v>
      </c>
      <c r="HA366">
        <v>2.1972700000000001</v>
      </c>
      <c r="HB366">
        <v>2.3339799999999999</v>
      </c>
      <c r="HC366">
        <v>40.298200000000001</v>
      </c>
      <c r="HD366">
        <v>16.005800000000001</v>
      </c>
      <c r="HE366">
        <v>18</v>
      </c>
      <c r="HF366">
        <v>712.92100000000005</v>
      </c>
      <c r="HG366">
        <v>738.24</v>
      </c>
      <c r="HH366">
        <v>31.0017</v>
      </c>
      <c r="HI366">
        <v>33.653500000000001</v>
      </c>
      <c r="HJ366">
        <v>30.0001</v>
      </c>
      <c r="HK366">
        <v>33.561500000000002</v>
      </c>
      <c r="HL366">
        <v>33.5565</v>
      </c>
      <c r="HM366">
        <v>100</v>
      </c>
      <c r="HN366">
        <v>23.787800000000001</v>
      </c>
      <c r="HO366">
        <v>76.302899999999994</v>
      </c>
      <c r="HP366">
        <v>31</v>
      </c>
      <c r="HQ366">
        <v>2340.77</v>
      </c>
      <c r="HR366">
        <v>35.2425</v>
      </c>
      <c r="HS366">
        <v>99.1815</v>
      </c>
      <c r="HT366">
        <v>98.220299999999995</v>
      </c>
    </row>
    <row r="367" spans="1:228" x14ac:dyDescent="0.2">
      <c r="A367">
        <v>352</v>
      </c>
      <c r="B367">
        <v>1670268646.0999999</v>
      </c>
      <c r="C367">
        <v>1401.5</v>
      </c>
      <c r="D367" t="s">
        <v>1063</v>
      </c>
      <c r="E367" t="s">
        <v>1064</v>
      </c>
      <c r="F367">
        <v>4</v>
      </c>
      <c r="G367">
        <v>1670268643.7874999</v>
      </c>
      <c r="H367">
        <f t="shared" si="170"/>
        <v>6.3786216860336163E-4</v>
      </c>
      <c r="I367">
        <f t="shared" si="171"/>
        <v>0.63786216860336165</v>
      </c>
      <c r="J367">
        <f t="shared" si="172"/>
        <v>23.832969414099832</v>
      </c>
      <c r="K367">
        <f t="shared" si="173"/>
        <v>2108.9324999999999</v>
      </c>
      <c r="L367">
        <f t="shared" si="174"/>
        <v>1064.7195214431497</v>
      </c>
      <c r="M367">
        <f t="shared" si="175"/>
        <v>107.49758867355966</v>
      </c>
      <c r="N367">
        <f t="shared" si="176"/>
        <v>212.92476925568107</v>
      </c>
      <c r="O367">
        <f t="shared" si="177"/>
        <v>3.8257349459334615E-2</v>
      </c>
      <c r="P367">
        <f t="shared" si="178"/>
        <v>3.6785516749957723</v>
      </c>
      <c r="Q367">
        <f t="shared" si="179"/>
        <v>3.8037674977962573E-2</v>
      </c>
      <c r="R367">
        <f t="shared" si="180"/>
        <v>2.37931784077536E-2</v>
      </c>
      <c r="S367">
        <f t="shared" si="181"/>
        <v>226.11713957241037</v>
      </c>
      <c r="T367">
        <f t="shared" si="182"/>
        <v>34.141799154568218</v>
      </c>
      <c r="U367">
        <f t="shared" si="183"/>
        <v>33.506075000000003</v>
      </c>
      <c r="V367">
        <f t="shared" si="184"/>
        <v>5.1975552162780794</v>
      </c>
      <c r="W367">
        <f t="shared" si="185"/>
        <v>70.024059614927367</v>
      </c>
      <c r="X367">
        <f t="shared" si="186"/>
        <v>3.5780595842520082</v>
      </c>
      <c r="Y367">
        <f t="shared" si="187"/>
        <v>5.1097574232746368</v>
      </c>
      <c r="Z367">
        <f t="shared" si="188"/>
        <v>1.6194956320260712</v>
      </c>
      <c r="AA367">
        <f t="shared" si="189"/>
        <v>-28.129721635408249</v>
      </c>
      <c r="AB367">
        <f t="shared" si="190"/>
        <v>-60.286216706348362</v>
      </c>
      <c r="AC367">
        <f t="shared" si="191"/>
        <v>-3.7663744491911939</v>
      </c>
      <c r="AD367">
        <f t="shared" si="192"/>
        <v>133.93482678146253</v>
      </c>
      <c r="AE367">
        <f t="shared" si="193"/>
        <v>23.981070804345553</v>
      </c>
      <c r="AF367">
        <f t="shared" si="194"/>
        <v>0.65825210040508997</v>
      </c>
      <c r="AG367">
        <f t="shared" si="195"/>
        <v>23.832969414099832</v>
      </c>
      <c r="AH367">
        <v>2196.7328133949268</v>
      </c>
      <c r="AI367">
        <v>2186.4437575757579</v>
      </c>
      <c r="AJ367">
        <v>7.3327490457480793E-3</v>
      </c>
      <c r="AK367">
        <v>64.412612484880171</v>
      </c>
      <c r="AL367">
        <f t="shared" si="196"/>
        <v>0.63786216860336165</v>
      </c>
      <c r="AM367">
        <v>35.179886582443203</v>
      </c>
      <c r="AN367">
        <v>35.435914999999987</v>
      </c>
      <c r="AO367">
        <v>-8.345276172973689E-5</v>
      </c>
      <c r="AP367">
        <v>92.771630971899214</v>
      </c>
      <c r="AQ367">
        <v>0</v>
      </c>
      <c r="AR367">
        <v>0</v>
      </c>
      <c r="AS367">
        <f t="shared" si="197"/>
        <v>1</v>
      </c>
      <c r="AT367">
        <f t="shared" si="198"/>
        <v>0</v>
      </c>
      <c r="AU367">
        <f t="shared" si="199"/>
        <v>47270.284270288605</v>
      </c>
      <c r="AV367">
        <f t="shared" si="200"/>
        <v>1199.99875</v>
      </c>
      <c r="AW367">
        <f t="shared" si="201"/>
        <v>1025.9250324209379</v>
      </c>
      <c r="AX367">
        <f t="shared" si="202"/>
        <v>0.85493841757829991</v>
      </c>
      <c r="AY367">
        <f t="shared" si="203"/>
        <v>0.18843114592611898</v>
      </c>
      <c r="AZ367">
        <v>2.7</v>
      </c>
      <c r="BA367">
        <v>0.5</v>
      </c>
      <c r="BB367" t="s">
        <v>355</v>
      </c>
      <c r="BC367">
        <v>2</v>
      </c>
      <c r="BD367" t="b">
        <v>1</v>
      </c>
      <c r="BE367">
        <v>1670268643.7874999</v>
      </c>
      <c r="BF367">
        <v>2108.9324999999999</v>
      </c>
      <c r="BG367">
        <v>2119.4699999999998</v>
      </c>
      <c r="BH367">
        <v>35.439212499999996</v>
      </c>
      <c r="BI367">
        <v>35.175487500000003</v>
      </c>
      <c r="BJ367">
        <v>2115.0362500000001</v>
      </c>
      <c r="BK367">
        <v>35.291062500000002</v>
      </c>
      <c r="BL367">
        <v>650.03137500000003</v>
      </c>
      <c r="BM367">
        <v>100.8635</v>
      </c>
      <c r="BN367">
        <v>9.9792687500000005E-2</v>
      </c>
      <c r="BO367">
        <v>33.202087499999998</v>
      </c>
      <c r="BP367">
        <v>33.506075000000003</v>
      </c>
      <c r="BQ367">
        <v>999.9</v>
      </c>
      <c r="BR367">
        <v>0</v>
      </c>
      <c r="BS367">
        <v>0</v>
      </c>
      <c r="BT367">
        <v>9019.9225000000006</v>
      </c>
      <c r="BU367">
        <v>0</v>
      </c>
      <c r="BV367">
        <v>104.08475</v>
      </c>
      <c r="BW367">
        <v>-10.535125000000001</v>
      </c>
      <c r="BX367">
        <v>2186.4175</v>
      </c>
      <c r="BY367">
        <v>2196.73875</v>
      </c>
      <c r="BZ367">
        <v>0.26371812500000003</v>
      </c>
      <c r="CA367">
        <v>2119.4699999999998</v>
      </c>
      <c r="CB367">
        <v>35.175487500000003</v>
      </c>
      <c r="CC367">
        <v>3.5745225</v>
      </c>
      <c r="CD367">
        <v>3.5479212499999999</v>
      </c>
      <c r="CE367">
        <v>26.977912499999999</v>
      </c>
      <c r="CF367">
        <v>26.850837500000001</v>
      </c>
      <c r="CG367">
        <v>1199.99875</v>
      </c>
      <c r="CH367">
        <v>0.49997075000000002</v>
      </c>
      <c r="CI367">
        <v>0.50002925000000009</v>
      </c>
      <c r="CJ367">
        <v>0</v>
      </c>
      <c r="CK367">
        <v>966.20987500000001</v>
      </c>
      <c r="CL367">
        <v>4.9990899999999998</v>
      </c>
      <c r="CM367">
        <v>10185.137500000001</v>
      </c>
      <c r="CN367">
        <v>9557.7462500000001</v>
      </c>
      <c r="CO367">
        <v>43.561999999999998</v>
      </c>
      <c r="CP367">
        <v>45.148249999999997</v>
      </c>
      <c r="CQ367">
        <v>44.375</v>
      </c>
      <c r="CR367">
        <v>44.25</v>
      </c>
      <c r="CS367">
        <v>44.811999999999998</v>
      </c>
      <c r="CT367">
        <v>597.46375000000012</v>
      </c>
      <c r="CU367">
        <v>597.53625</v>
      </c>
      <c r="CV367">
        <v>0</v>
      </c>
      <c r="CW367">
        <v>1670268665</v>
      </c>
      <c r="CX367">
        <v>0</v>
      </c>
      <c r="CY367">
        <v>1670266866.0999999</v>
      </c>
      <c r="CZ367" t="s">
        <v>356</v>
      </c>
      <c r="DA367">
        <v>1670266861.5999999</v>
      </c>
      <c r="DB367">
        <v>1670266866.0999999</v>
      </c>
      <c r="DC367">
        <v>4</v>
      </c>
      <c r="DD367">
        <v>8.4000000000000005E-2</v>
      </c>
      <c r="DE367">
        <v>1.7999999999999999E-2</v>
      </c>
      <c r="DF367">
        <v>-3.9009999999999998</v>
      </c>
      <c r="DG367">
        <v>0.14799999999999999</v>
      </c>
      <c r="DH367">
        <v>415</v>
      </c>
      <c r="DI367">
        <v>36</v>
      </c>
      <c r="DJ367">
        <v>0.66</v>
      </c>
      <c r="DK367">
        <v>0.36</v>
      </c>
      <c r="DL367">
        <v>-10.525317073170729</v>
      </c>
      <c r="DM367">
        <v>-0.519474564459941</v>
      </c>
      <c r="DN367">
        <v>0.12818217391083209</v>
      </c>
      <c r="DO367">
        <v>0</v>
      </c>
      <c r="DP367">
        <v>0.25443358536585359</v>
      </c>
      <c r="DQ367">
        <v>7.5258689895470646E-2</v>
      </c>
      <c r="DR367">
        <v>7.5940982411588026E-3</v>
      </c>
      <c r="DS367">
        <v>1</v>
      </c>
      <c r="DT367">
        <v>0</v>
      </c>
      <c r="DU367">
        <v>0</v>
      </c>
      <c r="DV367">
        <v>0</v>
      </c>
      <c r="DW367">
        <v>-1</v>
      </c>
      <c r="DX367">
        <v>1</v>
      </c>
      <c r="DY367">
        <v>2</v>
      </c>
      <c r="DZ367" t="s">
        <v>357</v>
      </c>
      <c r="EA367">
        <v>3.2960600000000002</v>
      </c>
      <c r="EB367">
        <v>2.6253000000000002</v>
      </c>
      <c r="EC367">
        <v>0.29115799999999997</v>
      </c>
      <c r="ED367">
        <v>0.28983599999999998</v>
      </c>
      <c r="EE367">
        <v>0.14281199999999999</v>
      </c>
      <c r="EF367">
        <v>0.14054900000000001</v>
      </c>
      <c r="EG367">
        <v>21428.9</v>
      </c>
      <c r="EH367">
        <v>21849.8</v>
      </c>
      <c r="EI367">
        <v>28149.3</v>
      </c>
      <c r="EJ367">
        <v>29638.799999999999</v>
      </c>
      <c r="EK367">
        <v>33210</v>
      </c>
      <c r="EL367">
        <v>35365.199999999997</v>
      </c>
      <c r="EM367">
        <v>39728.400000000001</v>
      </c>
      <c r="EN367">
        <v>42351.5</v>
      </c>
      <c r="EO367">
        <v>2.2271200000000002</v>
      </c>
      <c r="EP367">
        <v>2.1685699999999999</v>
      </c>
      <c r="EQ367">
        <v>0.12096</v>
      </c>
      <c r="ER367">
        <v>0</v>
      </c>
      <c r="ES367">
        <v>31.541499999999999</v>
      </c>
      <c r="ET367">
        <v>999.9</v>
      </c>
      <c r="EU367">
        <v>68.099999999999994</v>
      </c>
      <c r="EV367">
        <v>36.799999999999997</v>
      </c>
      <c r="EW367">
        <v>42.108600000000003</v>
      </c>
      <c r="EX367">
        <v>57.264899999999997</v>
      </c>
      <c r="EY367">
        <v>-2.5881400000000001</v>
      </c>
      <c r="EZ367">
        <v>2</v>
      </c>
      <c r="FA367">
        <v>0.49770799999999998</v>
      </c>
      <c r="FB367">
        <v>0.50722199999999995</v>
      </c>
      <c r="FC367">
        <v>20.2714</v>
      </c>
      <c r="FD367">
        <v>5.2190899999999996</v>
      </c>
      <c r="FE367">
        <v>12.0044</v>
      </c>
      <c r="FF367">
        <v>4.9869000000000003</v>
      </c>
      <c r="FG367">
        <v>3.2845</v>
      </c>
      <c r="FH367">
        <v>9999</v>
      </c>
      <c r="FI367">
        <v>9999</v>
      </c>
      <c r="FJ367">
        <v>9999</v>
      </c>
      <c r="FK367">
        <v>999.9</v>
      </c>
      <c r="FL367">
        <v>1.8658399999999999</v>
      </c>
      <c r="FM367">
        <v>1.86225</v>
      </c>
      <c r="FN367">
        <v>1.8642399999999999</v>
      </c>
      <c r="FO367">
        <v>1.8603499999999999</v>
      </c>
      <c r="FP367">
        <v>1.86107</v>
      </c>
      <c r="FQ367">
        <v>1.86019</v>
      </c>
      <c r="FR367">
        <v>1.86188</v>
      </c>
      <c r="FS367">
        <v>1.85846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-6.11</v>
      </c>
      <c r="GH367">
        <v>0.1482</v>
      </c>
      <c r="GI367">
        <v>-2.9546745296188361</v>
      </c>
      <c r="GJ367">
        <v>-2.737337881603403E-3</v>
      </c>
      <c r="GK367">
        <v>1.2769921614711079E-6</v>
      </c>
      <c r="GL367">
        <v>-3.2469241445839119E-10</v>
      </c>
      <c r="GM367">
        <v>0.14817000000000749</v>
      </c>
      <c r="GN367">
        <v>0</v>
      </c>
      <c r="GO367">
        <v>0</v>
      </c>
      <c r="GP367">
        <v>0</v>
      </c>
      <c r="GQ367">
        <v>4</v>
      </c>
      <c r="GR367">
        <v>2074</v>
      </c>
      <c r="GS367">
        <v>4</v>
      </c>
      <c r="GT367">
        <v>30</v>
      </c>
      <c r="GU367">
        <v>29.7</v>
      </c>
      <c r="GV367">
        <v>29.7</v>
      </c>
      <c r="GW367">
        <v>4.99756</v>
      </c>
      <c r="GX367">
        <v>2.4279799999999998</v>
      </c>
      <c r="GY367">
        <v>2.04834</v>
      </c>
      <c r="GZ367">
        <v>2.6061999999999999</v>
      </c>
      <c r="HA367">
        <v>2.1972700000000001</v>
      </c>
      <c r="HB367">
        <v>2.35107</v>
      </c>
      <c r="HC367">
        <v>40.298200000000001</v>
      </c>
      <c r="HD367">
        <v>16.005800000000001</v>
      </c>
      <c r="HE367">
        <v>18</v>
      </c>
      <c r="HF367">
        <v>712.49800000000005</v>
      </c>
      <c r="HG367">
        <v>738.31200000000001</v>
      </c>
      <c r="HH367">
        <v>31.0014</v>
      </c>
      <c r="HI367">
        <v>33.653500000000001</v>
      </c>
      <c r="HJ367">
        <v>30.0001</v>
      </c>
      <c r="HK367">
        <v>33.561500000000002</v>
      </c>
      <c r="HL367">
        <v>33.5565</v>
      </c>
      <c r="HM367">
        <v>100</v>
      </c>
      <c r="HN367">
        <v>23.787800000000001</v>
      </c>
      <c r="HO367">
        <v>76.302899999999994</v>
      </c>
      <c r="HP367">
        <v>31</v>
      </c>
      <c r="HQ367">
        <v>2347.4499999999998</v>
      </c>
      <c r="HR367">
        <v>35.2425</v>
      </c>
      <c r="HS367">
        <v>99.182000000000002</v>
      </c>
      <c r="HT367">
        <v>98.221500000000006</v>
      </c>
    </row>
    <row r="368" spans="1:228" x14ac:dyDescent="0.2">
      <c r="A368">
        <v>353</v>
      </c>
      <c r="B368">
        <v>1670268650.0999999</v>
      </c>
      <c r="C368">
        <v>1405.5</v>
      </c>
      <c r="D368" t="s">
        <v>1065</v>
      </c>
      <c r="E368" t="s">
        <v>1066</v>
      </c>
      <c r="F368">
        <v>4</v>
      </c>
      <c r="G368">
        <v>1670268648.0999999</v>
      </c>
      <c r="H368">
        <f t="shared" si="170"/>
        <v>6.1289464004960327E-4</v>
      </c>
      <c r="I368">
        <f t="shared" si="171"/>
        <v>0.61289464004960326</v>
      </c>
      <c r="J368">
        <f t="shared" si="172"/>
        <v>23.319392506559868</v>
      </c>
      <c r="K368">
        <f t="shared" si="173"/>
        <v>2109.065714285714</v>
      </c>
      <c r="L368">
        <f t="shared" si="174"/>
        <v>1046.135438800256</v>
      </c>
      <c r="M368">
        <f t="shared" si="175"/>
        <v>105.62012661170156</v>
      </c>
      <c r="N368">
        <f t="shared" si="176"/>
        <v>212.93589674270521</v>
      </c>
      <c r="O368">
        <f t="shared" si="177"/>
        <v>3.673132122299802E-2</v>
      </c>
      <c r="P368">
        <f t="shared" si="178"/>
        <v>3.6734292435261744</v>
      </c>
      <c r="Q368">
        <f t="shared" si="179"/>
        <v>3.6528491354400089E-2</v>
      </c>
      <c r="R368">
        <f t="shared" si="180"/>
        <v>2.2848437008693046E-2</v>
      </c>
      <c r="S368">
        <f t="shared" si="181"/>
        <v>226.11682800582184</v>
      </c>
      <c r="T368">
        <f t="shared" si="182"/>
        <v>34.145734916121697</v>
      </c>
      <c r="U368">
        <f t="shared" si="183"/>
        <v>33.504228571428577</v>
      </c>
      <c r="V368">
        <f t="shared" si="184"/>
        <v>5.1970179943051846</v>
      </c>
      <c r="W368">
        <f t="shared" si="185"/>
        <v>70.005913890346648</v>
      </c>
      <c r="X368">
        <f t="shared" si="186"/>
        <v>3.5766245799896188</v>
      </c>
      <c r="Y368">
        <f t="shared" si="187"/>
        <v>5.1090320534802869</v>
      </c>
      <c r="Z368">
        <f t="shared" si="188"/>
        <v>1.6203934143155658</v>
      </c>
      <c r="AA368">
        <f t="shared" si="189"/>
        <v>-27.028653626187506</v>
      </c>
      <c r="AB368">
        <f t="shared" si="190"/>
        <v>-60.337713884269469</v>
      </c>
      <c r="AC368">
        <f t="shared" si="191"/>
        <v>-3.774767364823338</v>
      </c>
      <c r="AD368">
        <f t="shared" si="192"/>
        <v>134.97569313054152</v>
      </c>
      <c r="AE368">
        <f t="shared" si="193"/>
        <v>23.792372554816076</v>
      </c>
      <c r="AF368">
        <f t="shared" si="194"/>
        <v>0.63705617909750012</v>
      </c>
      <c r="AG368">
        <f t="shared" si="195"/>
        <v>23.319392506559868</v>
      </c>
      <c r="AH368">
        <v>2196.7404416208328</v>
      </c>
      <c r="AI368">
        <v>2186.5764848484851</v>
      </c>
      <c r="AJ368">
        <v>3.1603187668009153E-2</v>
      </c>
      <c r="AK368">
        <v>64.412612484880171</v>
      </c>
      <c r="AL368">
        <f t="shared" si="196"/>
        <v>0.61289464004960326</v>
      </c>
      <c r="AM368">
        <v>35.173307804154803</v>
      </c>
      <c r="AN368">
        <v>35.41966470588234</v>
      </c>
      <c r="AO368">
        <v>-1.3789412305919549E-4</v>
      </c>
      <c r="AP368">
        <v>92.771630971899214</v>
      </c>
      <c r="AQ368">
        <v>0</v>
      </c>
      <c r="AR368">
        <v>0</v>
      </c>
      <c r="AS368">
        <f t="shared" si="197"/>
        <v>1</v>
      </c>
      <c r="AT368">
        <f t="shared" si="198"/>
        <v>0</v>
      </c>
      <c r="AU368">
        <f t="shared" si="199"/>
        <v>47179.224110550218</v>
      </c>
      <c r="AV368">
        <f t="shared" si="200"/>
        <v>1200.001428571429</v>
      </c>
      <c r="AW368">
        <f t="shared" si="201"/>
        <v>1025.9268994848819</v>
      </c>
      <c r="AX368">
        <f t="shared" si="202"/>
        <v>0.85493806512065706</v>
      </c>
      <c r="AY368">
        <f t="shared" si="203"/>
        <v>0.18843046568286853</v>
      </c>
      <c r="AZ368">
        <v>2.7</v>
      </c>
      <c r="BA368">
        <v>0.5</v>
      </c>
      <c r="BB368" t="s">
        <v>355</v>
      </c>
      <c r="BC368">
        <v>2</v>
      </c>
      <c r="BD368" t="b">
        <v>1</v>
      </c>
      <c r="BE368">
        <v>1670268648.0999999</v>
      </c>
      <c r="BF368">
        <v>2109.065714285714</v>
      </c>
      <c r="BG368">
        <v>2119.5071428571418</v>
      </c>
      <c r="BH368">
        <v>35.425385714285717</v>
      </c>
      <c r="BI368">
        <v>35.17012857142857</v>
      </c>
      <c r="BJ368">
        <v>2115.1685714285709</v>
      </c>
      <c r="BK368">
        <v>35.277214285714287</v>
      </c>
      <c r="BL368">
        <v>649.97914285714273</v>
      </c>
      <c r="BM368">
        <v>100.8621428571429</v>
      </c>
      <c r="BN368">
        <v>0.10004874285714289</v>
      </c>
      <c r="BO368">
        <v>33.199557142857152</v>
      </c>
      <c r="BP368">
        <v>33.504228571428577</v>
      </c>
      <c r="BQ368">
        <v>999.89999999999986</v>
      </c>
      <c r="BR368">
        <v>0</v>
      </c>
      <c r="BS368">
        <v>0</v>
      </c>
      <c r="BT368">
        <v>9002.3214285714294</v>
      </c>
      <c r="BU368">
        <v>0</v>
      </c>
      <c r="BV368">
        <v>105.30542857142861</v>
      </c>
      <c r="BW368">
        <v>-10.44267142857143</v>
      </c>
      <c r="BX368">
        <v>2186.5242857142862</v>
      </c>
      <c r="BY368">
        <v>2196.767142857143</v>
      </c>
      <c r="BZ368">
        <v>0.25525371428571431</v>
      </c>
      <c r="CA368">
        <v>2119.5071428571418</v>
      </c>
      <c r="CB368">
        <v>35.17012857142857</v>
      </c>
      <c r="CC368">
        <v>3.57308</v>
      </c>
      <c r="CD368">
        <v>3.547332857142858</v>
      </c>
      <c r="CE368">
        <v>26.971042857142859</v>
      </c>
      <c r="CF368">
        <v>26.848014285714289</v>
      </c>
      <c r="CG368">
        <v>1200.001428571429</v>
      </c>
      <c r="CH368">
        <v>0.49998085714285712</v>
      </c>
      <c r="CI368">
        <v>0.50001914285714288</v>
      </c>
      <c r="CJ368">
        <v>0</v>
      </c>
      <c r="CK368">
        <v>966.12142857142851</v>
      </c>
      <c r="CL368">
        <v>4.9990899999999998</v>
      </c>
      <c r="CM368">
        <v>10191.857142857139</v>
      </c>
      <c r="CN368">
        <v>9557.8014285714289</v>
      </c>
      <c r="CO368">
        <v>43.561999999999998</v>
      </c>
      <c r="CP368">
        <v>45.160428571428568</v>
      </c>
      <c r="CQ368">
        <v>44.375</v>
      </c>
      <c r="CR368">
        <v>44.25</v>
      </c>
      <c r="CS368">
        <v>44.83</v>
      </c>
      <c r="CT368">
        <v>597.48000000000013</v>
      </c>
      <c r="CU368">
        <v>597.52428571428572</v>
      </c>
      <c r="CV368">
        <v>0</v>
      </c>
      <c r="CW368">
        <v>1670268669.2</v>
      </c>
      <c r="CX368">
        <v>0</v>
      </c>
      <c r="CY368">
        <v>1670266866.0999999</v>
      </c>
      <c r="CZ368" t="s">
        <v>356</v>
      </c>
      <c r="DA368">
        <v>1670266861.5999999</v>
      </c>
      <c r="DB368">
        <v>1670266866.0999999</v>
      </c>
      <c r="DC368">
        <v>4</v>
      </c>
      <c r="DD368">
        <v>8.4000000000000005E-2</v>
      </c>
      <c r="DE368">
        <v>1.7999999999999999E-2</v>
      </c>
      <c r="DF368">
        <v>-3.9009999999999998</v>
      </c>
      <c r="DG368">
        <v>0.14799999999999999</v>
      </c>
      <c r="DH368">
        <v>415</v>
      </c>
      <c r="DI368">
        <v>36</v>
      </c>
      <c r="DJ368">
        <v>0.66</v>
      </c>
      <c r="DK368">
        <v>0.36</v>
      </c>
      <c r="DL368">
        <v>-10.50710243902439</v>
      </c>
      <c r="DM368">
        <v>-0.44539442508713722</v>
      </c>
      <c r="DN368">
        <v>0.12966237863418789</v>
      </c>
      <c r="DO368">
        <v>0</v>
      </c>
      <c r="DP368">
        <v>0.25748599999999999</v>
      </c>
      <c r="DQ368">
        <v>3.9087512195122472E-2</v>
      </c>
      <c r="DR368">
        <v>5.3477284076466737E-3</v>
      </c>
      <c r="DS368">
        <v>1</v>
      </c>
      <c r="DT368">
        <v>0</v>
      </c>
      <c r="DU368">
        <v>0</v>
      </c>
      <c r="DV368">
        <v>0</v>
      </c>
      <c r="DW368">
        <v>-1</v>
      </c>
      <c r="DX368">
        <v>1</v>
      </c>
      <c r="DY368">
        <v>2</v>
      </c>
      <c r="DZ368" t="s">
        <v>357</v>
      </c>
      <c r="EA368">
        <v>3.2963</v>
      </c>
      <c r="EB368">
        <v>2.6252800000000001</v>
      </c>
      <c r="EC368">
        <v>0.291155</v>
      </c>
      <c r="ED368">
        <v>0.28983799999999998</v>
      </c>
      <c r="EE368">
        <v>0.14277200000000001</v>
      </c>
      <c r="EF368">
        <v>0.14053599999999999</v>
      </c>
      <c r="EG368">
        <v>21428.799999999999</v>
      </c>
      <c r="EH368">
        <v>21849.5</v>
      </c>
      <c r="EI368">
        <v>28149</v>
      </c>
      <c r="EJ368">
        <v>29638.400000000001</v>
      </c>
      <c r="EK368">
        <v>33211.4</v>
      </c>
      <c r="EL368">
        <v>35365.300000000003</v>
      </c>
      <c r="EM368">
        <v>39728.1</v>
      </c>
      <c r="EN368">
        <v>42351</v>
      </c>
      <c r="EO368">
        <v>2.2273000000000001</v>
      </c>
      <c r="EP368">
        <v>2.1682999999999999</v>
      </c>
      <c r="EQ368">
        <v>0.120699</v>
      </c>
      <c r="ER368">
        <v>0</v>
      </c>
      <c r="ES368">
        <v>31.543099999999999</v>
      </c>
      <c r="ET368">
        <v>999.9</v>
      </c>
      <c r="EU368">
        <v>68.099999999999994</v>
      </c>
      <c r="EV368">
        <v>36.799999999999997</v>
      </c>
      <c r="EW368">
        <v>42.104900000000001</v>
      </c>
      <c r="EX368">
        <v>57.204900000000002</v>
      </c>
      <c r="EY368">
        <v>-2.62019</v>
      </c>
      <c r="EZ368">
        <v>2</v>
      </c>
      <c r="FA368">
        <v>0.49780000000000002</v>
      </c>
      <c r="FB368">
        <v>0.50936800000000004</v>
      </c>
      <c r="FC368">
        <v>20.2713</v>
      </c>
      <c r="FD368">
        <v>5.2204300000000003</v>
      </c>
      <c r="FE368">
        <v>12.004899999999999</v>
      </c>
      <c r="FF368">
        <v>4.9871499999999997</v>
      </c>
      <c r="FG368">
        <v>3.2846500000000001</v>
      </c>
      <c r="FH368">
        <v>9999</v>
      </c>
      <c r="FI368">
        <v>9999</v>
      </c>
      <c r="FJ368">
        <v>9999</v>
      </c>
      <c r="FK368">
        <v>999.9</v>
      </c>
      <c r="FL368">
        <v>1.8658399999999999</v>
      </c>
      <c r="FM368">
        <v>1.86222</v>
      </c>
      <c r="FN368">
        <v>1.86425</v>
      </c>
      <c r="FO368">
        <v>1.8603499999999999</v>
      </c>
      <c r="FP368">
        <v>1.8610599999999999</v>
      </c>
      <c r="FQ368">
        <v>1.86019</v>
      </c>
      <c r="FR368">
        <v>1.86188</v>
      </c>
      <c r="FS368">
        <v>1.85842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-6.1</v>
      </c>
      <c r="GH368">
        <v>0.1482</v>
      </c>
      <c r="GI368">
        <v>-2.9546745296188361</v>
      </c>
      <c r="GJ368">
        <v>-2.737337881603403E-3</v>
      </c>
      <c r="GK368">
        <v>1.2769921614711079E-6</v>
      </c>
      <c r="GL368">
        <v>-3.2469241445839119E-10</v>
      </c>
      <c r="GM368">
        <v>0.14817000000000749</v>
      </c>
      <c r="GN368">
        <v>0</v>
      </c>
      <c r="GO368">
        <v>0</v>
      </c>
      <c r="GP368">
        <v>0</v>
      </c>
      <c r="GQ368">
        <v>4</v>
      </c>
      <c r="GR368">
        <v>2074</v>
      </c>
      <c r="GS368">
        <v>4</v>
      </c>
      <c r="GT368">
        <v>30</v>
      </c>
      <c r="GU368">
        <v>29.8</v>
      </c>
      <c r="GV368">
        <v>29.7</v>
      </c>
      <c r="GW368">
        <v>4.99756</v>
      </c>
      <c r="GX368">
        <v>2.4389599999999998</v>
      </c>
      <c r="GY368">
        <v>2.04834</v>
      </c>
      <c r="GZ368">
        <v>2.6061999999999999</v>
      </c>
      <c r="HA368">
        <v>2.1972700000000001</v>
      </c>
      <c r="HB368">
        <v>2.3315399999999999</v>
      </c>
      <c r="HC368">
        <v>40.298200000000001</v>
      </c>
      <c r="HD368">
        <v>16.005800000000001</v>
      </c>
      <c r="HE368">
        <v>18</v>
      </c>
      <c r="HF368">
        <v>712.64599999999996</v>
      </c>
      <c r="HG368">
        <v>738.04899999999998</v>
      </c>
      <c r="HH368">
        <v>31.001000000000001</v>
      </c>
      <c r="HI368">
        <v>33.653500000000001</v>
      </c>
      <c r="HJ368">
        <v>30.0002</v>
      </c>
      <c r="HK368">
        <v>33.561500000000002</v>
      </c>
      <c r="HL368">
        <v>33.5565</v>
      </c>
      <c r="HM368">
        <v>100</v>
      </c>
      <c r="HN368">
        <v>23.787800000000001</v>
      </c>
      <c r="HO368">
        <v>76.302899999999994</v>
      </c>
      <c r="HP368">
        <v>31</v>
      </c>
      <c r="HQ368">
        <v>2354.13</v>
      </c>
      <c r="HR368">
        <v>35.247900000000001</v>
      </c>
      <c r="HS368">
        <v>99.181299999999993</v>
      </c>
      <c r="HT368">
        <v>98.220399999999998</v>
      </c>
    </row>
    <row r="369" spans="1:228" x14ac:dyDescent="0.2">
      <c r="A369">
        <v>354</v>
      </c>
      <c r="B369">
        <v>1670268654.0999999</v>
      </c>
      <c r="C369">
        <v>1409.5</v>
      </c>
      <c r="D369" t="s">
        <v>1067</v>
      </c>
      <c r="E369" t="s">
        <v>1068</v>
      </c>
      <c r="F369">
        <v>4</v>
      </c>
      <c r="G369">
        <v>1670268651.7874999</v>
      </c>
      <c r="H369">
        <f t="shared" si="170"/>
        <v>5.926638346478066E-4</v>
      </c>
      <c r="I369">
        <f t="shared" si="171"/>
        <v>0.59266383464780659</v>
      </c>
      <c r="J369">
        <f t="shared" si="172"/>
        <v>24.593501856036752</v>
      </c>
      <c r="K369">
        <f t="shared" si="173"/>
        <v>2109.1475</v>
      </c>
      <c r="L369">
        <f t="shared" si="174"/>
        <v>955.89570797362001</v>
      </c>
      <c r="M369">
        <f t="shared" si="175"/>
        <v>96.507891678898744</v>
      </c>
      <c r="N369">
        <f t="shared" si="176"/>
        <v>212.94099007549625</v>
      </c>
      <c r="O369">
        <f t="shared" si="177"/>
        <v>3.5543640033914338E-2</v>
      </c>
      <c r="P369">
        <f t="shared" si="178"/>
        <v>3.6696232830468336</v>
      </c>
      <c r="Q369">
        <f t="shared" si="179"/>
        <v>3.5353482333457253E-2</v>
      </c>
      <c r="R369">
        <f t="shared" si="180"/>
        <v>2.2112926390278564E-2</v>
      </c>
      <c r="S369">
        <f t="shared" si="181"/>
        <v>226.11832063290382</v>
      </c>
      <c r="T369">
        <f t="shared" si="182"/>
        <v>34.145393247048986</v>
      </c>
      <c r="U369">
        <f t="shared" si="183"/>
        <v>33.495024999999998</v>
      </c>
      <c r="V369">
        <f t="shared" si="184"/>
        <v>5.1943409176861683</v>
      </c>
      <c r="W369">
        <f t="shared" si="185"/>
        <v>70.002617484834872</v>
      </c>
      <c r="X369">
        <f t="shared" si="186"/>
        <v>3.5753487322796622</v>
      </c>
      <c r="Y369">
        <f t="shared" si="187"/>
        <v>5.1074500650696573</v>
      </c>
      <c r="Z369">
        <f t="shared" si="188"/>
        <v>1.6189921854065061</v>
      </c>
      <c r="AA369">
        <f t="shared" si="189"/>
        <v>-26.13647510796827</v>
      </c>
      <c r="AB369">
        <f t="shared" si="190"/>
        <v>-59.546382901991038</v>
      </c>
      <c r="AC369">
        <f t="shared" si="191"/>
        <v>-3.7288559924423352</v>
      </c>
      <c r="AD369">
        <f t="shared" si="192"/>
        <v>136.70660663050216</v>
      </c>
      <c r="AE369">
        <f t="shared" si="193"/>
        <v>23.82599745475547</v>
      </c>
      <c r="AF369">
        <f t="shared" si="194"/>
        <v>0.6116764659626639</v>
      </c>
      <c r="AG369">
        <f t="shared" si="195"/>
        <v>24.593501856036752</v>
      </c>
      <c r="AH369">
        <v>2196.8844254966648</v>
      </c>
      <c r="AI369">
        <v>2186.490303030303</v>
      </c>
      <c r="AJ369">
        <v>-4.9349060823742262E-2</v>
      </c>
      <c r="AK369">
        <v>64.412612484880171</v>
      </c>
      <c r="AL369">
        <f t="shared" si="196"/>
        <v>0.59266383464780659</v>
      </c>
      <c r="AM369">
        <v>35.169425401327473</v>
      </c>
      <c r="AN369">
        <v>35.408032941176451</v>
      </c>
      <c r="AO369">
        <v>-2.0327414406452391E-4</v>
      </c>
      <c r="AP369">
        <v>92.771630971899214</v>
      </c>
      <c r="AQ369">
        <v>0</v>
      </c>
      <c r="AR369">
        <v>0</v>
      </c>
      <c r="AS369">
        <f t="shared" si="197"/>
        <v>1</v>
      </c>
      <c r="AT369">
        <f t="shared" si="198"/>
        <v>0</v>
      </c>
      <c r="AU369">
        <f t="shared" si="199"/>
        <v>47112.135443988358</v>
      </c>
      <c r="AV369">
        <f t="shared" si="200"/>
        <v>1200.01</v>
      </c>
      <c r="AW369">
        <f t="shared" si="201"/>
        <v>1025.9341640584994</v>
      </c>
      <c r="AX369">
        <f t="shared" si="202"/>
        <v>0.85493801223198085</v>
      </c>
      <c r="AY369">
        <f t="shared" si="203"/>
        <v>0.18843036360772311</v>
      </c>
      <c r="AZ369">
        <v>2.7</v>
      </c>
      <c r="BA369">
        <v>0.5</v>
      </c>
      <c r="BB369" t="s">
        <v>355</v>
      </c>
      <c r="BC369">
        <v>2</v>
      </c>
      <c r="BD369" t="b">
        <v>1</v>
      </c>
      <c r="BE369">
        <v>1670268651.7874999</v>
      </c>
      <c r="BF369">
        <v>2109.1475</v>
      </c>
      <c r="BG369">
        <v>2119.58</v>
      </c>
      <c r="BH369">
        <v>35.413274999999999</v>
      </c>
      <c r="BI369">
        <v>35.168199999999999</v>
      </c>
      <c r="BJ369">
        <v>2115.2487500000002</v>
      </c>
      <c r="BK369">
        <v>35.265112500000001</v>
      </c>
      <c r="BL369">
        <v>650.02162500000009</v>
      </c>
      <c r="BM369">
        <v>100.860625</v>
      </c>
      <c r="BN369">
        <v>0.1000665</v>
      </c>
      <c r="BO369">
        <v>33.1940375</v>
      </c>
      <c r="BP369">
        <v>33.495024999999998</v>
      </c>
      <c r="BQ369">
        <v>999.9</v>
      </c>
      <c r="BR369">
        <v>0</v>
      </c>
      <c r="BS369">
        <v>0</v>
      </c>
      <c r="BT369">
        <v>8989.2975000000006</v>
      </c>
      <c r="BU369">
        <v>0</v>
      </c>
      <c r="BV369">
        <v>106.589125</v>
      </c>
      <c r="BW369">
        <v>-10.433225</v>
      </c>
      <c r="BX369">
        <v>2186.5812500000002</v>
      </c>
      <c r="BY369">
        <v>2196.84</v>
      </c>
      <c r="BZ369">
        <v>0.24509762500000001</v>
      </c>
      <c r="CA369">
        <v>2119.58</v>
      </c>
      <c r="CB369">
        <v>35.168199999999999</v>
      </c>
      <c r="CC369">
        <v>3.5718074999999998</v>
      </c>
      <c r="CD369">
        <v>3.54708625</v>
      </c>
      <c r="CE369">
        <v>26.965</v>
      </c>
      <c r="CF369">
        <v>26.846837499999999</v>
      </c>
      <c r="CG369">
        <v>1200.01</v>
      </c>
      <c r="CH369">
        <v>0.49998300000000001</v>
      </c>
      <c r="CI369">
        <v>0.50001700000000004</v>
      </c>
      <c r="CJ369">
        <v>0</v>
      </c>
      <c r="CK369">
        <v>965.86250000000007</v>
      </c>
      <c r="CL369">
        <v>4.9990899999999998</v>
      </c>
      <c r="CM369">
        <v>10180.637500000001</v>
      </c>
      <c r="CN369">
        <v>9557.8687499999996</v>
      </c>
      <c r="CO369">
        <v>43.561999999999998</v>
      </c>
      <c r="CP369">
        <v>45.163749999999993</v>
      </c>
      <c r="CQ369">
        <v>44.375</v>
      </c>
      <c r="CR369">
        <v>44.25</v>
      </c>
      <c r="CS369">
        <v>44.827749999999988</v>
      </c>
      <c r="CT369">
        <v>597.48874999999998</v>
      </c>
      <c r="CU369">
        <v>597.52874999999995</v>
      </c>
      <c r="CV369">
        <v>0</v>
      </c>
      <c r="CW369">
        <v>1670268672.8</v>
      </c>
      <c r="CX369">
        <v>0</v>
      </c>
      <c r="CY369">
        <v>1670266866.0999999</v>
      </c>
      <c r="CZ369" t="s">
        <v>356</v>
      </c>
      <c r="DA369">
        <v>1670266861.5999999</v>
      </c>
      <c r="DB369">
        <v>1670266866.0999999</v>
      </c>
      <c r="DC369">
        <v>4</v>
      </c>
      <c r="DD369">
        <v>8.4000000000000005E-2</v>
      </c>
      <c r="DE369">
        <v>1.7999999999999999E-2</v>
      </c>
      <c r="DF369">
        <v>-3.9009999999999998</v>
      </c>
      <c r="DG369">
        <v>0.14799999999999999</v>
      </c>
      <c r="DH369">
        <v>415</v>
      </c>
      <c r="DI369">
        <v>36</v>
      </c>
      <c r="DJ369">
        <v>0.66</v>
      </c>
      <c r="DK369">
        <v>0.36</v>
      </c>
      <c r="DL369">
        <v>-10.53403</v>
      </c>
      <c r="DM369">
        <v>0.62399324577861992</v>
      </c>
      <c r="DN369">
        <v>0.1004424666164665</v>
      </c>
      <c r="DO369">
        <v>0</v>
      </c>
      <c r="DP369">
        <v>0.25672909999999999</v>
      </c>
      <c r="DQ369">
        <v>-3.266987617260797E-2</v>
      </c>
      <c r="DR369">
        <v>6.6096204573333848E-3</v>
      </c>
      <c r="DS369">
        <v>1</v>
      </c>
      <c r="DT369">
        <v>0</v>
      </c>
      <c r="DU369">
        <v>0</v>
      </c>
      <c r="DV369">
        <v>0</v>
      </c>
      <c r="DW369">
        <v>-1</v>
      </c>
      <c r="DX369">
        <v>1</v>
      </c>
      <c r="DY369">
        <v>2</v>
      </c>
      <c r="DZ369" t="s">
        <v>357</v>
      </c>
      <c r="EA369">
        <v>3.2962099999999999</v>
      </c>
      <c r="EB369">
        <v>2.6251799999999998</v>
      </c>
      <c r="EC369">
        <v>0.291157</v>
      </c>
      <c r="ED369">
        <v>0.28983500000000001</v>
      </c>
      <c r="EE369">
        <v>0.14274200000000001</v>
      </c>
      <c r="EF369">
        <v>0.14052999999999999</v>
      </c>
      <c r="EG369">
        <v>21428.400000000001</v>
      </c>
      <c r="EH369">
        <v>21849.200000000001</v>
      </c>
      <c r="EI369">
        <v>28148.6</v>
      </c>
      <c r="EJ369">
        <v>29638</v>
      </c>
      <c r="EK369">
        <v>33212</v>
      </c>
      <c r="EL369">
        <v>35364.9</v>
      </c>
      <c r="EM369">
        <v>39727.5</v>
      </c>
      <c r="EN369">
        <v>42350.2</v>
      </c>
      <c r="EO369">
        <v>2.2273999999999998</v>
      </c>
      <c r="EP369">
        <v>2.16845</v>
      </c>
      <c r="EQ369">
        <v>0.120588</v>
      </c>
      <c r="ER369">
        <v>0</v>
      </c>
      <c r="ES369">
        <v>31.539200000000001</v>
      </c>
      <c r="ET369">
        <v>999.9</v>
      </c>
      <c r="EU369">
        <v>68.099999999999994</v>
      </c>
      <c r="EV369">
        <v>36.799999999999997</v>
      </c>
      <c r="EW369">
        <v>42.109000000000002</v>
      </c>
      <c r="EX369">
        <v>57.234900000000003</v>
      </c>
      <c r="EY369">
        <v>-2.5600999999999998</v>
      </c>
      <c r="EZ369">
        <v>2</v>
      </c>
      <c r="FA369">
        <v>0.497863</v>
      </c>
      <c r="FB369">
        <v>0.50799000000000005</v>
      </c>
      <c r="FC369">
        <v>20.2712</v>
      </c>
      <c r="FD369">
        <v>5.2201399999999998</v>
      </c>
      <c r="FE369">
        <v>12.0047</v>
      </c>
      <c r="FF369">
        <v>4.98705</v>
      </c>
      <c r="FG369">
        <v>3.2846500000000001</v>
      </c>
      <c r="FH369">
        <v>9999</v>
      </c>
      <c r="FI369">
        <v>9999</v>
      </c>
      <c r="FJ369">
        <v>9999</v>
      </c>
      <c r="FK369">
        <v>999.9</v>
      </c>
      <c r="FL369">
        <v>1.8658399999999999</v>
      </c>
      <c r="FM369">
        <v>1.8622300000000001</v>
      </c>
      <c r="FN369">
        <v>1.8642099999999999</v>
      </c>
      <c r="FO369">
        <v>1.8603499999999999</v>
      </c>
      <c r="FP369">
        <v>1.8610599999999999</v>
      </c>
      <c r="FQ369">
        <v>1.8601700000000001</v>
      </c>
      <c r="FR369">
        <v>1.86188</v>
      </c>
      <c r="FS369">
        <v>1.8584000000000001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-6.11</v>
      </c>
      <c r="GH369">
        <v>0.14810000000000001</v>
      </c>
      <c r="GI369">
        <v>-2.9546745296188361</v>
      </c>
      <c r="GJ369">
        <v>-2.737337881603403E-3</v>
      </c>
      <c r="GK369">
        <v>1.2769921614711079E-6</v>
      </c>
      <c r="GL369">
        <v>-3.2469241445839119E-10</v>
      </c>
      <c r="GM369">
        <v>0.14817000000000749</v>
      </c>
      <c r="GN369">
        <v>0</v>
      </c>
      <c r="GO369">
        <v>0</v>
      </c>
      <c r="GP369">
        <v>0</v>
      </c>
      <c r="GQ369">
        <v>4</v>
      </c>
      <c r="GR369">
        <v>2074</v>
      </c>
      <c r="GS369">
        <v>4</v>
      </c>
      <c r="GT369">
        <v>30</v>
      </c>
      <c r="GU369">
        <v>29.9</v>
      </c>
      <c r="GV369">
        <v>29.8</v>
      </c>
      <c r="GW369">
        <v>4.99756</v>
      </c>
      <c r="GX369">
        <v>2.4389599999999998</v>
      </c>
      <c r="GY369">
        <v>2.04834</v>
      </c>
      <c r="GZ369">
        <v>2.6061999999999999</v>
      </c>
      <c r="HA369">
        <v>2.1972700000000001</v>
      </c>
      <c r="HB369">
        <v>2.3547400000000001</v>
      </c>
      <c r="HC369">
        <v>40.298200000000001</v>
      </c>
      <c r="HD369">
        <v>16.005800000000001</v>
      </c>
      <c r="HE369">
        <v>18</v>
      </c>
      <c r="HF369">
        <v>712.70600000000002</v>
      </c>
      <c r="HG369">
        <v>738.18600000000004</v>
      </c>
      <c r="HH369">
        <v>31.0002</v>
      </c>
      <c r="HI369">
        <v>33.653500000000001</v>
      </c>
      <c r="HJ369">
        <v>30.000299999999999</v>
      </c>
      <c r="HK369">
        <v>33.5593</v>
      </c>
      <c r="HL369">
        <v>33.555999999999997</v>
      </c>
      <c r="HM369">
        <v>100</v>
      </c>
      <c r="HN369">
        <v>23.787800000000001</v>
      </c>
      <c r="HO369">
        <v>76.302899999999994</v>
      </c>
      <c r="HP369">
        <v>31</v>
      </c>
      <c r="HQ369">
        <v>2360.81</v>
      </c>
      <c r="HR369">
        <v>35.257300000000001</v>
      </c>
      <c r="HS369">
        <v>99.1798</v>
      </c>
      <c r="HT369">
        <v>98.218699999999998</v>
      </c>
    </row>
    <row r="370" spans="1:228" x14ac:dyDescent="0.2">
      <c r="A370">
        <v>355</v>
      </c>
      <c r="B370">
        <v>1670268658.0999999</v>
      </c>
      <c r="C370">
        <v>1413.5</v>
      </c>
      <c r="D370" t="s">
        <v>1069</v>
      </c>
      <c r="E370" t="s">
        <v>1070</v>
      </c>
      <c r="F370">
        <v>4</v>
      </c>
      <c r="G370">
        <v>1670268656.0999999</v>
      </c>
      <c r="H370">
        <f t="shared" si="170"/>
        <v>5.8739333849946703E-4</v>
      </c>
      <c r="I370">
        <f t="shared" si="171"/>
        <v>0.58739333849946707</v>
      </c>
      <c r="J370">
        <f t="shared" si="172"/>
        <v>23.146780061029421</v>
      </c>
      <c r="K370">
        <f t="shared" si="173"/>
        <v>2109.1742857142858</v>
      </c>
      <c r="L370">
        <f t="shared" si="174"/>
        <v>1011.7489883136741</v>
      </c>
      <c r="M370">
        <f t="shared" si="175"/>
        <v>102.14725587869562</v>
      </c>
      <c r="N370">
        <f t="shared" si="176"/>
        <v>212.94448321091579</v>
      </c>
      <c r="O370">
        <f t="shared" si="177"/>
        <v>3.5243495850291559E-2</v>
      </c>
      <c r="P370">
        <f t="shared" si="178"/>
        <v>3.67268054228879</v>
      </c>
      <c r="Q370">
        <f t="shared" si="179"/>
        <v>3.5056681751026254E-2</v>
      </c>
      <c r="R370">
        <f t="shared" si="180"/>
        <v>2.1927127877034117E-2</v>
      </c>
      <c r="S370">
        <f t="shared" si="181"/>
        <v>226.1188593044607</v>
      </c>
      <c r="T370">
        <f t="shared" si="182"/>
        <v>34.142262556481839</v>
      </c>
      <c r="U370">
        <f t="shared" si="183"/>
        <v>33.489328571428572</v>
      </c>
      <c r="V370">
        <f t="shared" si="184"/>
        <v>5.1926845776305202</v>
      </c>
      <c r="W370">
        <f t="shared" si="185"/>
        <v>69.999283402271104</v>
      </c>
      <c r="X370">
        <f t="shared" si="186"/>
        <v>3.5744774857956858</v>
      </c>
      <c r="Y370">
        <f t="shared" si="187"/>
        <v>5.1064486835585416</v>
      </c>
      <c r="Z370">
        <f t="shared" si="188"/>
        <v>1.6182070918348344</v>
      </c>
      <c r="AA370">
        <f t="shared" si="189"/>
        <v>-25.904046227826495</v>
      </c>
      <c r="AB370">
        <f t="shared" si="190"/>
        <v>-59.160035561066884</v>
      </c>
      <c r="AC370">
        <f t="shared" si="191"/>
        <v>-3.701412046009589</v>
      </c>
      <c r="AD370">
        <f t="shared" si="192"/>
        <v>137.35336546955776</v>
      </c>
      <c r="AE370">
        <f t="shared" si="193"/>
        <v>23.81738625394485</v>
      </c>
      <c r="AF370">
        <f t="shared" si="194"/>
        <v>0.5976568040731618</v>
      </c>
      <c r="AG370">
        <f t="shared" si="195"/>
        <v>23.146780061029421</v>
      </c>
      <c r="AH370">
        <v>2196.8384847675852</v>
      </c>
      <c r="AI370">
        <v>2186.6682424242422</v>
      </c>
      <c r="AJ370">
        <v>5.2200451171408237E-2</v>
      </c>
      <c r="AK370">
        <v>64.412612484880171</v>
      </c>
      <c r="AL370">
        <f t="shared" si="196"/>
        <v>0.58739333849946707</v>
      </c>
      <c r="AM370">
        <v>35.166584250717108</v>
      </c>
      <c r="AN370">
        <v>35.402772941176458</v>
      </c>
      <c r="AO370">
        <v>-1.467113819429747E-4</v>
      </c>
      <c r="AP370">
        <v>92.771630971899214</v>
      </c>
      <c r="AQ370">
        <v>0</v>
      </c>
      <c r="AR370">
        <v>0</v>
      </c>
      <c r="AS370">
        <f t="shared" si="197"/>
        <v>1</v>
      </c>
      <c r="AT370">
        <f t="shared" si="198"/>
        <v>0</v>
      </c>
      <c r="AU370">
        <f t="shared" si="199"/>
        <v>47167.242169437333</v>
      </c>
      <c r="AV370">
        <f t="shared" si="200"/>
        <v>1200.012857142857</v>
      </c>
      <c r="AW370">
        <f t="shared" si="201"/>
        <v>1025.9366068935028</v>
      </c>
      <c r="AX370">
        <f t="shared" si="202"/>
        <v>0.85493801236111999</v>
      </c>
      <c r="AY370">
        <f t="shared" si="203"/>
        <v>0.18843036385696166</v>
      </c>
      <c r="AZ370">
        <v>2.7</v>
      </c>
      <c r="BA370">
        <v>0.5</v>
      </c>
      <c r="BB370" t="s">
        <v>355</v>
      </c>
      <c r="BC370">
        <v>2</v>
      </c>
      <c r="BD370" t="b">
        <v>1</v>
      </c>
      <c r="BE370">
        <v>1670268656.0999999</v>
      </c>
      <c r="BF370">
        <v>2109.1742857142858</v>
      </c>
      <c r="BG370">
        <v>2119.591428571428</v>
      </c>
      <c r="BH370">
        <v>35.404514285714278</v>
      </c>
      <c r="BI370">
        <v>35.165042857142858</v>
      </c>
      <c r="BJ370">
        <v>2115.2771428571432</v>
      </c>
      <c r="BK370">
        <v>35.256342857142847</v>
      </c>
      <c r="BL370">
        <v>649.99071428571438</v>
      </c>
      <c r="BM370">
        <v>100.86114285714289</v>
      </c>
      <c r="BN370">
        <v>9.9922642857142849E-2</v>
      </c>
      <c r="BO370">
        <v>33.190542857142859</v>
      </c>
      <c r="BP370">
        <v>33.489328571428572</v>
      </c>
      <c r="BQ370">
        <v>999.89999999999986</v>
      </c>
      <c r="BR370">
        <v>0</v>
      </c>
      <c r="BS370">
        <v>0</v>
      </c>
      <c r="BT370">
        <v>8999.8214285714294</v>
      </c>
      <c r="BU370">
        <v>0</v>
      </c>
      <c r="BV370">
        <v>108.0508571428571</v>
      </c>
      <c r="BW370">
        <v>-10.4192</v>
      </c>
      <c r="BX370">
        <v>2186.5871428571431</v>
      </c>
      <c r="BY370">
        <v>2196.8457142857151</v>
      </c>
      <c r="BZ370">
        <v>0.239483</v>
      </c>
      <c r="CA370">
        <v>2119.591428571428</v>
      </c>
      <c r="CB370">
        <v>35.165042857142858</v>
      </c>
      <c r="CC370">
        <v>3.5709442857142859</v>
      </c>
      <c r="CD370">
        <v>3.546790000000001</v>
      </c>
      <c r="CE370">
        <v>26.96087142857143</v>
      </c>
      <c r="CF370">
        <v>26.845400000000001</v>
      </c>
      <c r="CG370">
        <v>1200.012857142857</v>
      </c>
      <c r="CH370">
        <v>0.49998300000000001</v>
      </c>
      <c r="CI370">
        <v>0.50001700000000004</v>
      </c>
      <c r="CJ370">
        <v>0</v>
      </c>
      <c r="CK370">
        <v>965.61042857142877</v>
      </c>
      <c r="CL370">
        <v>4.9990899999999998</v>
      </c>
      <c r="CM370">
        <v>10178.571428571429</v>
      </c>
      <c r="CN370">
        <v>9557.8971428571422</v>
      </c>
      <c r="CO370">
        <v>43.561999999999998</v>
      </c>
      <c r="CP370">
        <v>45.133857142857153</v>
      </c>
      <c r="CQ370">
        <v>44.375</v>
      </c>
      <c r="CR370">
        <v>44.25</v>
      </c>
      <c r="CS370">
        <v>44.811999999999998</v>
      </c>
      <c r="CT370">
        <v>597.4899999999999</v>
      </c>
      <c r="CU370">
        <v>597.52999999999986</v>
      </c>
      <c r="CV370">
        <v>0</v>
      </c>
      <c r="CW370">
        <v>1670268677</v>
      </c>
      <c r="CX370">
        <v>0</v>
      </c>
      <c r="CY370">
        <v>1670266866.0999999</v>
      </c>
      <c r="CZ370" t="s">
        <v>356</v>
      </c>
      <c r="DA370">
        <v>1670266861.5999999</v>
      </c>
      <c r="DB370">
        <v>1670266866.0999999</v>
      </c>
      <c r="DC370">
        <v>4</v>
      </c>
      <c r="DD370">
        <v>8.4000000000000005E-2</v>
      </c>
      <c r="DE370">
        <v>1.7999999999999999E-2</v>
      </c>
      <c r="DF370">
        <v>-3.9009999999999998</v>
      </c>
      <c r="DG370">
        <v>0.14799999999999999</v>
      </c>
      <c r="DH370">
        <v>415</v>
      </c>
      <c r="DI370">
        <v>36</v>
      </c>
      <c r="DJ370">
        <v>0.66</v>
      </c>
      <c r="DK370">
        <v>0.36</v>
      </c>
      <c r="DL370">
        <v>-10.511925</v>
      </c>
      <c r="DM370">
        <v>0.92568630393999152</v>
      </c>
      <c r="DN370">
        <v>0.10145571632490689</v>
      </c>
      <c r="DO370">
        <v>0</v>
      </c>
      <c r="DP370">
        <v>0.25386099999999989</v>
      </c>
      <c r="DQ370">
        <v>-8.9395249530957815E-2</v>
      </c>
      <c r="DR370">
        <v>9.372160698046101E-3</v>
      </c>
      <c r="DS370">
        <v>1</v>
      </c>
      <c r="DT370">
        <v>0</v>
      </c>
      <c r="DU370">
        <v>0</v>
      </c>
      <c r="DV370">
        <v>0</v>
      </c>
      <c r="DW370">
        <v>-1</v>
      </c>
      <c r="DX370">
        <v>1</v>
      </c>
      <c r="DY370">
        <v>2</v>
      </c>
      <c r="DZ370" t="s">
        <v>357</v>
      </c>
      <c r="EA370">
        <v>3.2960600000000002</v>
      </c>
      <c r="EB370">
        <v>2.62521</v>
      </c>
      <c r="EC370">
        <v>0.29116799999999998</v>
      </c>
      <c r="ED370">
        <v>0.28983799999999998</v>
      </c>
      <c r="EE370">
        <v>0.14273</v>
      </c>
      <c r="EF370">
        <v>0.14053399999999999</v>
      </c>
      <c r="EG370">
        <v>21428.1</v>
      </c>
      <c r="EH370">
        <v>21848.799999999999</v>
      </c>
      <c r="EI370">
        <v>28148.6</v>
      </c>
      <c r="EJ370">
        <v>29637.5</v>
      </c>
      <c r="EK370">
        <v>33212.199999999997</v>
      </c>
      <c r="EL370">
        <v>35364.300000000003</v>
      </c>
      <c r="EM370">
        <v>39727.1</v>
      </c>
      <c r="EN370">
        <v>42349.7</v>
      </c>
      <c r="EO370">
        <v>2.2275499999999999</v>
      </c>
      <c r="EP370">
        <v>2.1684000000000001</v>
      </c>
      <c r="EQ370">
        <v>0.12055</v>
      </c>
      <c r="ER370">
        <v>0</v>
      </c>
      <c r="ES370">
        <v>31.532399999999999</v>
      </c>
      <c r="ET370">
        <v>999.9</v>
      </c>
      <c r="EU370">
        <v>68.099999999999994</v>
      </c>
      <c r="EV370">
        <v>36.700000000000003</v>
      </c>
      <c r="EW370">
        <v>41.875799999999998</v>
      </c>
      <c r="EX370">
        <v>57.804900000000004</v>
      </c>
      <c r="EY370">
        <v>-2.4118599999999999</v>
      </c>
      <c r="EZ370">
        <v>2</v>
      </c>
      <c r="FA370">
        <v>0.49799500000000002</v>
      </c>
      <c r="FB370">
        <v>0.50553599999999999</v>
      </c>
      <c r="FC370">
        <v>20.2712</v>
      </c>
      <c r="FD370">
        <v>5.2196899999999999</v>
      </c>
      <c r="FE370">
        <v>12.004899999999999</v>
      </c>
      <c r="FF370">
        <v>4.9871999999999996</v>
      </c>
      <c r="FG370">
        <v>3.2846500000000001</v>
      </c>
      <c r="FH370">
        <v>9999</v>
      </c>
      <c r="FI370">
        <v>9999</v>
      </c>
      <c r="FJ370">
        <v>9999</v>
      </c>
      <c r="FK370">
        <v>999.9</v>
      </c>
      <c r="FL370">
        <v>1.8658300000000001</v>
      </c>
      <c r="FM370">
        <v>1.8622099999999999</v>
      </c>
      <c r="FN370">
        <v>1.8642000000000001</v>
      </c>
      <c r="FO370">
        <v>1.8603499999999999</v>
      </c>
      <c r="FP370">
        <v>1.8610800000000001</v>
      </c>
      <c r="FQ370">
        <v>1.8601799999999999</v>
      </c>
      <c r="FR370">
        <v>1.86188</v>
      </c>
      <c r="FS370">
        <v>1.8584099999999999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-6.11</v>
      </c>
      <c r="GH370">
        <v>0.1482</v>
      </c>
      <c r="GI370">
        <v>-2.9546745296188361</v>
      </c>
      <c r="GJ370">
        <v>-2.737337881603403E-3</v>
      </c>
      <c r="GK370">
        <v>1.2769921614711079E-6</v>
      </c>
      <c r="GL370">
        <v>-3.2469241445839119E-10</v>
      </c>
      <c r="GM370">
        <v>0.14817000000000749</v>
      </c>
      <c r="GN370">
        <v>0</v>
      </c>
      <c r="GO370">
        <v>0</v>
      </c>
      <c r="GP370">
        <v>0</v>
      </c>
      <c r="GQ370">
        <v>4</v>
      </c>
      <c r="GR370">
        <v>2074</v>
      </c>
      <c r="GS370">
        <v>4</v>
      </c>
      <c r="GT370">
        <v>30</v>
      </c>
      <c r="GU370">
        <v>29.9</v>
      </c>
      <c r="GV370">
        <v>29.9</v>
      </c>
      <c r="GW370">
        <v>4.99756</v>
      </c>
      <c r="GX370">
        <v>2.4377399999999998</v>
      </c>
      <c r="GY370">
        <v>2.04834</v>
      </c>
      <c r="GZ370">
        <v>2.6061999999999999</v>
      </c>
      <c r="HA370">
        <v>2.1972700000000001</v>
      </c>
      <c r="HB370">
        <v>2.3584000000000001</v>
      </c>
      <c r="HC370">
        <v>40.298200000000001</v>
      </c>
      <c r="HD370">
        <v>16.005800000000001</v>
      </c>
      <c r="HE370">
        <v>18</v>
      </c>
      <c r="HF370">
        <v>712.82399999999996</v>
      </c>
      <c r="HG370">
        <v>738.10900000000004</v>
      </c>
      <c r="HH370">
        <v>30.9998</v>
      </c>
      <c r="HI370">
        <v>33.653500000000001</v>
      </c>
      <c r="HJ370">
        <v>30.0002</v>
      </c>
      <c r="HK370">
        <v>33.558500000000002</v>
      </c>
      <c r="HL370">
        <v>33.553600000000003</v>
      </c>
      <c r="HM370">
        <v>100</v>
      </c>
      <c r="HN370">
        <v>23.51</v>
      </c>
      <c r="HO370">
        <v>76.302899999999994</v>
      </c>
      <c r="HP370">
        <v>31</v>
      </c>
      <c r="HQ370">
        <v>2367.4899999999998</v>
      </c>
      <c r="HR370">
        <v>35.262700000000002</v>
      </c>
      <c r="HS370">
        <v>99.179299999999998</v>
      </c>
      <c r="HT370">
        <v>98.217299999999994</v>
      </c>
    </row>
    <row r="371" spans="1:228" x14ac:dyDescent="0.2">
      <c r="A371">
        <v>356</v>
      </c>
      <c r="B371">
        <v>1670268662.0999999</v>
      </c>
      <c r="C371">
        <v>1417.5</v>
      </c>
      <c r="D371" t="s">
        <v>1071</v>
      </c>
      <c r="E371" t="s">
        <v>1072</v>
      </c>
      <c r="F371">
        <v>4</v>
      </c>
      <c r="G371">
        <v>1670268659.7874999</v>
      </c>
      <c r="H371">
        <f t="shared" si="170"/>
        <v>6.0983253964012809E-4</v>
      </c>
      <c r="I371">
        <f t="shared" si="171"/>
        <v>0.60983253964012807</v>
      </c>
      <c r="J371">
        <f t="shared" si="172"/>
        <v>23.565108661999886</v>
      </c>
      <c r="K371">
        <f t="shared" si="173"/>
        <v>2109.19</v>
      </c>
      <c r="L371">
        <f t="shared" si="174"/>
        <v>1032.5117679122013</v>
      </c>
      <c r="M371">
        <f t="shared" si="175"/>
        <v>104.24423760093291</v>
      </c>
      <c r="N371">
        <f t="shared" si="176"/>
        <v>212.94760053931725</v>
      </c>
      <c r="O371">
        <f t="shared" si="177"/>
        <v>3.6615300382760119E-2</v>
      </c>
      <c r="P371">
        <f t="shared" si="178"/>
        <v>3.6730225264504734</v>
      </c>
      <c r="Q371">
        <f t="shared" si="179"/>
        <v>3.6413723841434029E-2</v>
      </c>
      <c r="R371">
        <f t="shared" si="180"/>
        <v>2.2776595565051808E-2</v>
      </c>
      <c r="S371">
        <f t="shared" si="181"/>
        <v>226.11549238291366</v>
      </c>
      <c r="T371">
        <f t="shared" si="182"/>
        <v>34.141701982944781</v>
      </c>
      <c r="U371">
        <f t="shared" si="183"/>
        <v>33.486962499999997</v>
      </c>
      <c r="V371">
        <f t="shared" si="184"/>
        <v>5.1919967344493285</v>
      </c>
      <c r="W371">
        <f t="shared" si="185"/>
        <v>69.984324377034426</v>
      </c>
      <c r="X371">
        <f t="shared" si="186"/>
        <v>3.5745648403152841</v>
      </c>
      <c r="Y371">
        <f t="shared" si="187"/>
        <v>5.1076649980324573</v>
      </c>
      <c r="Z371">
        <f t="shared" si="188"/>
        <v>1.6174318941340444</v>
      </c>
      <c r="AA371">
        <f t="shared" si="189"/>
        <v>-26.89361499812965</v>
      </c>
      <c r="AB371">
        <f t="shared" si="190"/>
        <v>-57.856490708559505</v>
      </c>
      <c r="AC371">
        <f t="shared" si="191"/>
        <v>-3.6195505654426148</v>
      </c>
      <c r="AD371">
        <f t="shared" si="192"/>
        <v>137.74583611078188</v>
      </c>
      <c r="AE371">
        <f t="shared" si="193"/>
        <v>23.71421388045319</v>
      </c>
      <c r="AF371">
        <f t="shared" si="194"/>
        <v>0.55871049194740252</v>
      </c>
      <c r="AG371">
        <f t="shared" si="195"/>
        <v>23.565108661999886</v>
      </c>
      <c r="AH371">
        <v>2196.8003180515238</v>
      </c>
      <c r="AI371">
        <v>2186.6288484848469</v>
      </c>
      <c r="AJ371">
        <v>6.6185988792681338E-3</v>
      </c>
      <c r="AK371">
        <v>64.412612484880171</v>
      </c>
      <c r="AL371">
        <f t="shared" si="196"/>
        <v>0.60983253964012807</v>
      </c>
      <c r="AM371">
        <v>35.164699553435447</v>
      </c>
      <c r="AN371">
        <v>35.409693235294121</v>
      </c>
      <c r="AO371">
        <v>-1.148084200476296E-4</v>
      </c>
      <c r="AP371">
        <v>92.771630971899214</v>
      </c>
      <c r="AQ371">
        <v>0</v>
      </c>
      <c r="AR371">
        <v>0</v>
      </c>
      <c r="AS371">
        <f t="shared" si="197"/>
        <v>1</v>
      </c>
      <c r="AT371">
        <f t="shared" si="198"/>
        <v>0</v>
      </c>
      <c r="AU371">
        <f t="shared" si="199"/>
        <v>47172.697546647665</v>
      </c>
      <c r="AV371">
        <f t="shared" si="200"/>
        <v>1199.9949999999999</v>
      </c>
      <c r="AW371">
        <f t="shared" si="201"/>
        <v>1025.9213390585044</v>
      </c>
      <c r="AX371">
        <f t="shared" si="202"/>
        <v>0.85493801145713477</v>
      </c>
      <c r="AY371">
        <f t="shared" si="203"/>
        <v>0.18843036211227021</v>
      </c>
      <c r="AZ371">
        <v>2.7</v>
      </c>
      <c r="BA371">
        <v>0.5</v>
      </c>
      <c r="BB371" t="s">
        <v>355</v>
      </c>
      <c r="BC371">
        <v>2</v>
      </c>
      <c r="BD371" t="b">
        <v>1</v>
      </c>
      <c r="BE371">
        <v>1670268659.7874999</v>
      </c>
      <c r="BF371">
        <v>2109.19</v>
      </c>
      <c r="BG371">
        <v>2119.5300000000002</v>
      </c>
      <c r="BH371">
        <v>35.405124999999998</v>
      </c>
      <c r="BI371">
        <v>35.181262500000003</v>
      </c>
      <c r="BJ371">
        <v>2115.2925</v>
      </c>
      <c r="BK371">
        <v>35.2569625</v>
      </c>
      <c r="BL371">
        <v>650.00125000000003</v>
      </c>
      <c r="BM371">
        <v>100.861875</v>
      </c>
      <c r="BN371">
        <v>9.9916274999999999E-2</v>
      </c>
      <c r="BO371">
        <v>33.194787499999997</v>
      </c>
      <c r="BP371">
        <v>33.486962499999997</v>
      </c>
      <c r="BQ371">
        <v>999.9</v>
      </c>
      <c r="BR371">
        <v>0</v>
      </c>
      <c r="BS371">
        <v>0</v>
      </c>
      <c r="BT371">
        <v>9000.9387499999993</v>
      </c>
      <c r="BU371">
        <v>0</v>
      </c>
      <c r="BV371">
        <v>109.70762499999999</v>
      </c>
      <c r="BW371">
        <v>-10.341025</v>
      </c>
      <c r="BX371">
        <v>2186.6087499999999</v>
      </c>
      <c r="BY371">
        <v>2196.8175000000001</v>
      </c>
      <c r="BZ371">
        <v>0.2238675</v>
      </c>
      <c r="CA371">
        <v>2119.5300000000002</v>
      </c>
      <c r="CB371">
        <v>35.181262500000003</v>
      </c>
      <c r="CC371">
        <v>3.5710237500000002</v>
      </c>
      <c r="CD371">
        <v>3.5484437500000001</v>
      </c>
      <c r="CE371">
        <v>26.96125</v>
      </c>
      <c r="CF371">
        <v>26.853337499999999</v>
      </c>
      <c r="CG371">
        <v>1199.9949999999999</v>
      </c>
      <c r="CH371">
        <v>0.49998324999999999</v>
      </c>
      <c r="CI371">
        <v>0.50001675000000012</v>
      </c>
      <c r="CJ371">
        <v>0</v>
      </c>
      <c r="CK371">
        <v>965.54774999999995</v>
      </c>
      <c r="CL371">
        <v>4.9990899999999998</v>
      </c>
      <c r="CM371">
        <v>10177.775</v>
      </c>
      <c r="CN371">
        <v>9557.7487500000007</v>
      </c>
      <c r="CO371">
        <v>43.561999999999998</v>
      </c>
      <c r="CP371">
        <v>45.125</v>
      </c>
      <c r="CQ371">
        <v>44.375</v>
      </c>
      <c r="CR371">
        <v>44.25</v>
      </c>
      <c r="CS371">
        <v>44.811999999999998</v>
      </c>
      <c r="CT371">
        <v>597.48125000000005</v>
      </c>
      <c r="CU371">
        <v>597.52125000000001</v>
      </c>
      <c r="CV371">
        <v>0</v>
      </c>
      <c r="CW371">
        <v>1670268681.2</v>
      </c>
      <c r="CX371">
        <v>0</v>
      </c>
      <c r="CY371">
        <v>1670266866.0999999</v>
      </c>
      <c r="CZ371" t="s">
        <v>356</v>
      </c>
      <c r="DA371">
        <v>1670266861.5999999</v>
      </c>
      <c r="DB371">
        <v>1670266866.0999999</v>
      </c>
      <c r="DC371">
        <v>4</v>
      </c>
      <c r="DD371">
        <v>8.4000000000000005E-2</v>
      </c>
      <c r="DE371">
        <v>1.7999999999999999E-2</v>
      </c>
      <c r="DF371">
        <v>-3.9009999999999998</v>
      </c>
      <c r="DG371">
        <v>0.14799999999999999</v>
      </c>
      <c r="DH371">
        <v>415</v>
      </c>
      <c r="DI371">
        <v>36</v>
      </c>
      <c r="DJ371">
        <v>0.66</v>
      </c>
      <c r="DK371">
        <v>0.36</v>
      </c>
      <c r="DL371">
        <v>-10.442467499999999</v>
      </c>
      <c r="DM371">
        <v>0.66053921200751309</v>
      </c>
      <c r="DN371">
        <v>7.2591402340428629E-2</v>
      </c>
      <c r="DO371">
        <v>0</v>
      </c>
      <c r="DP371">
        <v>0.24682899999999999</v>
      </c>
      <c r="DQ371">
        <v>-0.13759825891182079</v>
      </c>
      <c r="DR371">
        <v>1.3628536781327629E-2</v>
      </c>
      <c r="DS371">
        <v>0</v>
      </c>
      <c r="DT371">
        <v>0</v>
      </c>
      <c r="DU371">
        <v>0</v>
      </c>
      <c r="DV371">
        <v>0</v>
      </c>
      <c r="DW371">
        <v>-1</v>
      </c>
      <c r="DX371">
        <v>0</v>
      </c>
      <c r="DY371">
        <v>2</v>
      </c>
      <c r="DZ371" t="s">
        <v>365</v>
      </c>
      <c r="EA371">
        <v>3.2962099999999999</v>
      </c>
      <c r="EB371">
        <v>2.62527</v>
      </c>
      <c r="EC371">
        <v>0.29116799999999998</v>
      </c>
      <c r="ED371">
        <v>0.28983900000000001</v>
      </c>
      <c r="EE371">
        <v>0.14275499999999999</v>
      </c>
      <c r="EF371">
        <v>0.140621</v>
      </c>
      <c r="EG371">
        <v>21427.9</v>
      </c>
      <c r="EH371">
        <v>21848.9</v>
      </c>
      <c r="EI371">
        <v>28148.400000000001</v>
      </c>
      <c r="EJ371">
        <v>29637.7</v>
      </c>
      <c r="EK371">
        <v>33211.199999999997</v>
      </c>
      <c r="EL371">
        <v>35361.1</v>
      </c>
      <c r="EM371">
        <v>39727.1</v>
      </c>
      <c r="EN371">
        <v>42350.2</v>
      </c>
      <c r="EO371">
        <v>2.2274699999999998</v>
      </c>
      <c r="EP371">
        <v>2.1685500000000002</v>
      </c>
      <c r="EQ371">
        <v>0.120811</v>
      </c>
      <c r="ER371">
        <v>0</v>
      </c>
      <c r="ES371">
        <v>31.5261</v>
      </c>
      <c r="ET371">
        <v>999.9</v>
      </c>
      <c r="EU371">
        <v>68.099999999999994</v>
      </c>
      <c r="EV371">
        <v>36.700000000000003</v>
      </c>
      <c r="EW371">
        <v>41.879300000000001</v>
      </c>
      <c r="EX371">
        <v>57.204900000000002</v>
      </c>
      <c r="EY371">
        <v>-2.4078499999999998</v>
      </c>
      <c r="EZ371">
        <v>2</v>
      </c>
      <c r="FA371">
        <v>0.49796499999999999</v>
      </c>
      <c r="FB371">
        <v>0.50513300000000005</v>
      </c>
      <c r="FC371">
        <v>20.271100000000001</v>
      </c>
      <c r="FD371">
        <v>5.2201399999999998</v>
      </c>
      <c r="FE371">
        <v>12.0044</v>
      </c>
      <c r="FF371">
        <v>4.9871999999999996</v>
      </c>
      <c r="FG371">
        <v>3.2846500000000001</v>
      </c>
      <c r="FH371">
        <v>9999</v>
      </c>
      <c r="FI371">
        <v>9999</v>
      </c>
      <c r="FJ371">
        <v>9999</v>
      </c>
      <c r="FK371">
        <v>999.9</v>
      </c>
      <c r="FL371">
        <v>1.8658399999999999</v>
      </c>
      <c r="FM371">
        <v>1.8622300000000001</v>
      </c>
      <c r="FN371">
        <v>1.8642700000000001</v>
      </c>
      <c r="FO371">
        <v>1.8603499999999999</v>
      </c>
      <c r="FP371">
        <v>1.8610899999999999</v>
      </c>
      <c r="FQ371">
        <v>1.86019</v>
      </c>
      <c r="FR371">
        <v>1.86188</v>
      </c>
      <c r="FS371">
        <v>1.85843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-6.11</v>
      </c>
      <c r="GH371">
        <v>0.14810000000000001</v>
      </c>
      <c r="GI371">
        <v>-2.9546745296188361</v>
      </c>
      <c r="GJ371">
        <v>-2.737337881603403E-3</v>
      </c>
      <c r="GK371">
        <v>1.2769921614711079E-6</v>
      </c>
      <c r="GL371">
        <v>-3.2469241445839119E-10</v>
      </c>
      <c r="GM371">
        <v>0.14817000000000749</v>
      </c>
      <c r="GN371">
        <v>0</v>
      </c>
      <c r="GO371">
        <v>0</v>
      </c>
      <c r="GP371">
        <v>0</v>
      </c>
      <c r="GQ371">
        <v>4</v>
      </c>
      <c r="GR371">
        <v>2074</v>
      </c>
      <c r="GS371">
        <v>4</v>
      </c>
      <c r="GT371">
        <v>30</v>
      </c>
      <c r="GU371">
        <v>30</v>
      </c>
      <c r="GV371">
        <v>29.9</v>
      </c>
      <c r="GW371">
        <v>4.99756</v>
      </c>
      <c r="GX371">
        <v>2.4316399999999998</v>
      </c>
      <c r="GY371">
        <v>2.04834</v>
      </c>
      <c r="GZ371">
        <v>2.6061999999999999</v>
      </c>
      <c r="HA371">
        <v>2.1972700000000001</v>
      </c>
      <c r="HB371">
        <v>2.34741</v>
      </c>
      <c r="HC371">
        <v>40.298200000000001</v>
      </c>
      <c r="HD371">
        <v>16.005800000000001</v>
      </c>
      <c r="HE371">
        <v>18</v>
      </c>
      <c r="HF371">
        <v>712.76</v>
      </c>
      <c r="HG371">
        <v>738.25199999999995</v>
      </c>
      <c r="HH371">
        <v>30.9999</v>
      </c>
      <c r="HI371">
        <v>33.652000000000001</v>
      </c>
      <c r="HJ371">
        <v>30.0002</v>
      </c>
      <c r="HK371">
        <v>33.558500000000002</v>
      </c>
      <c r="HL371">
        <v>33.553600000000003</v>
      </c>
      <c r="HM371">
        <v>100</v>
      </c>
      <c r="HN371">
        <v>23.51</v>
      </c>
      <c r="HO371">
        <v>76.302899999999994</v>
      </c>
      <c r="HP371">
        <v>31</v>
      </c>
      <c r="HQ371">
        <v>2374.16</v>
      </c>
      <c r="HR371">
        <v>35.254199999999997</v>
      </c>
      <c r="HS371">
        <v>99.179000000000002</v>
      </c>
      <c r="HT371">
        <v>98.218199999999996</v>
      </c>
    </row>
    <row r="372" spans="1:228" x14ac:dyDescent="0.2">
      <c r="A372">
        <v>357</v>
      </c>
      <c r="B372">
        <v>1670268666.0999999</v>
      </c>
      <c r="C372">
        <v>1421.5</v>
      </c>
      <c r="D372" t="s">
        <v>1073</v>
      </c>
      <c r="E372" t="s">
        <v>1074</v>
      </c>
      <c r="F372">
        <v>4</v>
      </c>
      <c r="G372">
        <v>1670268664.0999999</v>
      </c>
      <c r="H372">
        <f t="shared" si="170"/>
        <v>5.7761589830249063E-4</v>
      </c>
      <c r="I372">
        <f t="shared" si="171"/>
        <v>0.5776158983024906</v>
      </c>
      <c r="J372">
        <f t="shared" si="172"/>
        <v>24.05051474951976</v>
      </c>
      <c r="K372">
        <f t="shared" si="173"/>
        <v>2109.2199999999998</v>
      </c>
      <c r="L372">
        <f t="shared" si="174"/>
        <v>953.53463671782708</v>
      </c>
      <c r="M372">
        <f t="shared" si="175"/>
        <v>96.26980795123464</v>
      </c>
      <c r="N372">
        <f t="shared" si="176"/>
        <v>212.94895487576454</v>
      </c>
      <c r="O372">
        <f t="shared" si="177"/>
        <v>3.4676472307042829E-2</v>
      </c>
      <c r="P372">
        <f t="shared" si="178"/>
        <v>3.6754131233679677</v>
      </c>
      <c r="Q372">
        <f t="shared" si="179"/>
        <v>3.4495738124581496E-2</v>
      </c>
      <c r="R372">
        <f t="shared" si="180"/>
        <v>2.1575995878400294E-2</v>
      </c>
      <c r="S372">
        <f t="shared" si="181"/>
        <v>226.11444514861441</v>
      </c>
      <c r="T372">
        <f t="shared" si="182"/>
        <v>34.149277824964699</v>
      </c>
      <c r="U372">
        <f t="shared" si="183"/>
        <v>33.490814285714279</v>
      </c>
      <c r="V372">
        <f t="shared" si="184"/>
        <v>5.1931165317478181</v>
      </c>
      <c r="W372">
        <f t="shared" si="185"/>
        <v>70.006611836608542</v>
      </c>
      <c r="X372">
        <f t="shared" si="186"/>
        <v>3.575986604097352</v>
      </c>
      <c r="Y372">
        <f t="shared" si="187"/>
        <v>5.1080698098109671</v>
      </c>
      <c r="Z372">
        <f t="shared" si="188"/>
        <v>1.617129927650466</v>
      </c>
      <c r="AA372">
        <f t="shared" si="189"/>
        <v>-25.472861115139835</v>
      </c>
      <c r="AB372">
        <f t="shared" si="190"/>
        <v>-58.377488479821309</v>
      </c>
      <c r="AC372">
        <f t="shared" si="191"/>
        <v>-3.6498632537959099</v>
      </c>
      <c r="AD372">
        <f t="shared" si="192"/>
        <v>138.61423229985735</v>
      </c>
      <c r="AE372">
        <f t="shared" si="193"/>
        <v>23.830721759892207</v>
      </c>
      <c r="AF372">
        <f t="shared" si="194"/>
        <v>0.548964562141391</v>
      </c>
      <c r="AG372">
        <f t="shared" si="195"/>
        <v>24.05051474951976</v>
      </c>
      <c r="AH372">
        <v>2196.9273584996031</v>
      </c>
      <c r="AI372">
        <v>2186.6312727272721</v>
      </c>
      <c r="AJ372">
        <v>-1.4964282267242659E-2</v>
      </c>
      <c r="AK372">
        <v>64.412612484880171</v>
      </c>
      <c r="AL372">
        <f t="shared" si="196"/>
        <v>0.5776158983024906</v>
      </c>
      <c r="AM372">
        <v>35.193925354279457</v>
      </c>
      <c r="AN372">
        <v>35.424645294117653</v>
      </c>
      <c r="AO372">
        <v>1.2665790103692629E-4</v>
      </c>
      <c r="AP372">
        <v>92.771630971899214</v>
      </c>
      <c r="AQ372">
        <v>0</v>
      </c>
      <c r="AR372">
        <v>0</v>
      </c>
      <c r="AS372">
        <f t="shared" si="197"/>
        <v>1</v>
      </c>
      <c r="AT372">
        <f t="shared" si="198"/>
        <v>0</v>
      </c>
      <c r="AU372">
        <f t="shared" si="199"/>
        <v>47215.145476572485</v>
      </c>
      <c r="AV372">
        <f t="shared" si="200"/>
        <v>1199.988571428572</v>
      </c>
      <c r="AW372">
        <f t="shared" si="201"/>
        <v>1025.9159280562774</v>
      </c>
      <c r="AX372">
        <f t="shared" si="202"/>
        <v>0.85493808231434798</v>
      </c>
      <c r="AY372">
        <f t="shared" si="203"/>
        <v>0.18843049886669161</v>
      </c>
      <c r="AZ372">
        <v>2.7</v>
      </c>
      <c r="BA372">
        <v>0.5</v>
      </c>
      <c r="BB372" t="s">
        <v>355</v>
      </c>
      <c r="BC372">
        <v>2</v>
      </c>
      <c r="BD372" t="b">
        <v>1</v>
      </c>
      <c r="BE372">
        <v>1670268664.0999999</v>
      </c>
      <c r="BF372">
        <v>2109.2199999999998</v>
      </c>
      <c r="BG372">
        <v>2119.6</v>
      </c>
      <c r="BH372">
        <v>35.419485714285713</v>
      </c>
      <c r="BI372">
        <v>35.199528571428573</v>
      </c>
      <c r="BJ372">
        <v>2115.3242857142859</v>
      </c>
      <c r="BK372">
        <v>35.271342857142862</v>
      </c>
      <c r="BL372">
        <v>649.99271428571421</v>
      </c>
      <c r="BM372">
        <v>100.861</v>
      </c>
      <c r="BN372">
        <v>9.999737142857143E-2</v>
      </c>
      <c r="BO372">
        <v>33.196199999999997</v>
      </c>
      <c r="BP372">
        <v>33.490814285714279</v>
      </c>
      <c r="BQ372">
        <v>999.89999999999986</v>
      </c>
      <c r="BR372">
        <v>0</v>
      </c>
      <c r="BS372">
        <v>0</v>
      </c>
      <c r="BT372">
        <v>9009.2857142857138</v>
      </c>
      <c r="BU372">
        <v>0</v>
      </c>
      <c r="BV372">
        <v>111.9641428571428</v>
      </c>
      <c r="BW372">
        <v>-10.3813</v>
      </c>
      <c r="BX372">
        <v>2186.6685714285718</v>
      </c>
      <c r="BY372">
        <v>2196.9328571428568</v>
      </c>
      <c r="BZ372">
        <v>0.22000085714285711</v>
      </c>
      <c r="CA372">
        <v>2119.6</v>
      </c>
      <c r="CB372">
        <v>35.199528571428573</v>
      </c>
      <c r="CC372">
        <v>3.572444285714286</v>
      </c>
      <c r="CD372">
        <v>3.5502571428571441</v>
      </c>
      <c r="CE372">
        <v>26.968028571428569</v>
      </c>
      <c r="CF372">
        <v>26.861999999999998</v>
      </c>
      <c r="CG372">
        <v>1199.988571428572</v>
      </c>
      <c r="CH372">
        <v>0.49998100000000001</v>
      </c>
      <c r="CI372">
        <v>0.5000190000000001</v>
      </c>
      <c r="CJ372">
        <v>0</v>
      </c>
      <c r="CK372">
        <v>965.51785714285711</v>
      </c>
      <c r="CL372">
        <v>4.9990899999999998</v>
      </c>
      <c r="CM372">
        <v>10174.95714285714</v>
      </c>
      <c r="CN372">
        <v>9557.6842857142874</v>
      </c>
      <c r="CO372">
        <v>43.561999999999998</v>
      </c>
      <c r="CP372">
        <v>45.125</v>
      </c>
      <c r="CQ372">
        <v>44.375</v>
      </c>
      <c r="CR372">
        <v>44.25</v>
      </c>
      <c r="CS372">
        <v>44.811999999999998</v>
      </c>
      <c r="CT372">
        <v>597.47285714285715</v>
      </c>
      <c r="CU372">
        <v>597.51857142857148</v>
      </c>
      <c r="CV372">
        <v>0</v>
      </c>
      <c r="CW372">
        <v>1670268684.8</v>
      </c>
      <c r="CX372">
        <v>0</v>
      </c>
      <c r="CY372">
        <v>1670266866.0999999</v>
      </c>
      <c r="CZ372" t="s">
        <v>356</v>
      </c>
      <c r="DA372">
        <v>1670266861.5999999</v>
      </c>
      <c r="DB372">
        <v>1670266866.0999999</v>
      </c>
      <c r="DC372">
        <v>4</v>
      </c>
      <c r="DD372">
        <v>8.4000000000000005E-2</v>
      </c>
      <c r="DE372">
        <v>1.7999999999999999E-2</v>
      </c>
      <c r="DF372">
        <v>-3.9009999999999998</v>
      </c>
      <c r="DG372">
        <v>0.14799999999999999</v>
      </c>
      <c r="DH372">
        <v>415</v>
      </c>
      <c r="DI372">
        <v>36</v>
      </c>
      <c r="DJ372">
        <v>0.66</v>
      </c>
      <c r="DK372">
        <v>0.36</v>
      </c>
      <c r="DL372">
        <v>-10.41060731707317</v>
      </c>
      <c r="DM372">
        <v>0.49994006968639959</v>
      </c>
      <c r="DN372">
        <v>6.1865165698866777E-2</v>
      </c>
      <c r="DO372">
        <v>0</v>
      </c>
      <c r="DP372">
        <v>0.23920419512195121</v>
      </c>
      <c r="DQ372">
        <v>-0.15169887804878021</v>
      </c>
      <c r="DR372">
        <v>1.54305262168139E-2</v>
      </c>
      <c r="DS372">
        <v>0</v>
      </c>
      <c r="DT372">
        <v>0</v>
      </c>
      <c r="DU372">
        <v>0</v>
      </c>
      <c r="DV372">
        <v>0</v>
      </c>
      <c r="DW372">
        <v>-1</v>
      </c>
      <c r="DX372">
        <v>0</v>
      </c>
      <c r="DY372">
        <v>2</v>
      </c>
      <c r="DZ372" t="s">
        <v>365</v>
      </c>
      <c r="EA372">
        <v>3.29623</v>
      </c>
      <c r="EB372">
        <v>2.6253500000000001</v>
      </c>
      <c r="EC372">
        <v>0.29116599999999998</v>
      </c>
      <c r="ED372">
        <v>0.28984300000000002</v>
      </c>
      <c r="EE372">
        <v>0.142792</v>
      </c>
      <c r="EF372">
        <v>0.14061499999999999</v>
      </c>
      <c r="EG372">
        <v>21428</v>
      </c>
      <c r="EH372">
        <v>21848.6</v>
      </c>
      <c r="EI372">
        <v>28148.400000000001</v>
      </c>
      <c r="EJ372">
        <v>29637.5</v>
      </c>
      <c r="EK372">
        <v>33209.9</v>
      </c>
      <c r="EL372">
        <v>35360.9</v>
      </c>
      <c r="EM372">
        <v>39727.300000000003</v>
      </c>
      <c r="EN372">
        <v>42349.599999999999</v>
      </c>
      <c r="EO372">
        <v>2.2278699999999998</v>
      </c>
      <c r="EP372">
        <v>2.1684700000000001</v>
      </c>
      <c r="EQ372">
        <v>0.122003</v>
      </c>
      <c r="ER372">
        <v>0</v>
      </c>
      <c r="ES372">
        <v>31.523700000000002</v>
      </c>
      <c r="ET372">
        <v>999.9</v>
      </c>
      <c r="EU372">
        <v>68.099999999999994</v>
      </c>
      <c r="EV372">
        <v>36.700000000000003</v>
      </c>
      <c r="EW372">
        <v>41.874200000000002</v>
      </c>
      <c r="EX372">
        <v>57.5349</v>
      </c>
      <c r="EY372">
        <v>-2.3998400000000002</v>
      </c>
      <c r="EZ372">
        <v>2</v>
      </c>
      <c r="FA372">
        <v>0.49822699999999998</v>
      </c>
      <c r="FB372">
        <v>0.50695500000000004</v>
      </c>
      <c r="FC372">
        <v>20.2712</v>
      </c>
      <c r="FD372">
        <v>5.2202799999999998</v>
      </c>
      <c r="FE372">
        <v>12.0053</v>
      </c>
      <c r="FF372">
        <v>4.9866000000000001</v>
      </c>
      <c r="FG372">
        <v>3.2846500000000001</v>
      </c>
      <c r="FH372">
        <v>9999</v>
      </c>
      <c r="FI372">
        <v>9999</v>
      </c>
      <c r="FJ372">
        <v>9999</v>
      </c>
      <c r="FK372">
        <v>999.9</v>
      </c>
      <c r="FL372">
        <v>1.8658300000000001</v>
      </c>
      <c r="FM372">
        <v>1.8622000000000001</v>
      </c>
      <c r="FN372">
        <v>1.8642700000000001</v>
      </c>
      <c r="FO372">
        <v>1.8603499999999999</v>
      </c>
      <c r="FP372">
        <v>1.8610800000000001</v>
      </c>
      <c r="FQ372">
        <v>1.86019</v>
      </c>
      <c r="FR372">
        <v>1.86188</v>
      </c>
      <c r="FS372">
        <v>1.8584099999999999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-6.11</v>
      </c>
      <c r="GH372">
        <v>0.1482</v>
      </c>
      <c r="GI372">
        <v>-2.9546745296188361</v>
      </c>
      <c r="GJ372">
        <v>-2.737337881603403E-3</v>
      </c>
      <c r="GK372">
        <v>1.2769921614711079E-6</v>
      </c>
      <c r="GL372">
        <v>-3.2469241445839119E-10</v>
      </c>
      <c r="GM372">
        <v>0.14817000000000749</v>
      </c>
      <c r="GN372">
        <v>0</v>
      </c>
      <c r="GO372">
        <v>0</v>
      </c>
      <c r="GP372">
        <v>0</v>
      </c>
      <c r="GQ372">
        <v>4</v>
      </c>
      <c r="GR372">
        <v>2074</v>
      </c>
      <c r="GS372">
        <v>4</v>
      </c>
      <c r="GT372">
        <v>30</v>
      </c>
      <c r="GU372">
        <v>30.1</v>
      </c>
      <c r="GV372">
        <v>30</v>
      </c>
      <c r="GW372">
        <v>4.99756</v>
      </c>
      <c r="GX372">
        <v>2.4340799999999998</v>
      </c>
      <c r="GY372">
        <v>2.04834</v>
      </c>
      <c r="GZ372">
        <v>2.6061999999999999</v>
      </c>
      <c r="HA372">
        <v>2.1972700000000001</v>
      </c>
      <c r="HB372">
        <v>2.3547400000000001</v>
      </c>
      <c r="HC372">
        <v>40.298200000000001</v>
      </c>
      <c r="HD372">
        <v>15.997</v>
      </c>
      <c r="HE372">
        <v>18</v>
      </c>
      <c r="HF372">
        <v>713.08299999999997</v>
      </c>
      <c r="HG372">
        <v>738.18100000000004</v>
      </c>
      <c r="HH372">
        <v>31.000299999999999</v>
      </c>
      <c r="HI372">
        <v>33.651299999999999</v>
      </c>
      <c r="HJ372">
        <v>30.0001</v>
      </c>
      <c r="HK372">
        <v>33.557000000000002</v>
      </c>
      <c r="HL372">
        <v>33.553600000000003</v>
      </c>
      <c r="HM372">
        <v>100</v>
      </c>
      <c r="HN372">
        <v>23.51</v>
      </c>
      <c r="HO372">
        <v>76.302899999999994</v>
      </c>
      <c r="HP372">
        <v>31</v>
      </c>
      <c r="HQ372">
        <v>2380.84</v>
      </c>
      <c r="HR372">
        <v>35.251600000000003</v>
      </c>
      <c r="HS372">
        <v>99.179299999999998</v>
      </c>
      <c r="HT372">
        <v>98.217200000000005</v>
      </c>
    </row>
    <row r="373" spans="1:228" x14ac:dyDescent="0.2">
      <c r="A373">
        <v>358</v>
      </c>
      <c r="B373">
        <v>1670268670.0999999</v>
      </c>
      <c r="C373">
        <v>1425.5</v>
      </c>
      <c r="D373" t="s">
        <v>1075</v>
      </c>
      <c r="E373" t="s">
        <v>1076</v>
      </c>
      <c r="F373">
        <v>4</v>
      </c>
      <c r="G373">
        <v>1670268667.7874999</v>
      </c>
      <c r="H373">
        <f t="shared" si="170"/>
        <v>5.7345053162499683E-4</v>
      </c>
      <c r="I373">
        <f t="shared" si="171"/>
        <v>0.57345053162499682</v>
      </c>
      <c r="J373">
        <f t="shared" si="172"/>
        <v>23.465207952394529</v>
      </c>
      <c r="K373">
        <f t="shared" si="173"/>
        <v>2109.28125</v>
      </c>
      <c r="L373">
        <f t="shared" si="174"/>
        <v>970.92627780412931</v>
      </c>
      <c r="M373">
        <f t="shared" si="175"/>
        <v>98.024946388438025</v>
      </c>
      <c r="N373">
        <f t="shared" si="176"/>
        <v>212.9535333176953</v>
      </c>
      <c r="O373">
        <f t="shared" si="177"/>
        <v>3.4374981295550007E-2</v>
      </c>
      <c r="P373">
        <f t="shared" si="178"/>
        <v>3.6699040230712674</v>
      </c>
      <c r="Q373">
        <f t="shared" si="179"/>
        <v>3.4197102375814477E-2</v>
      </c>
      <c r="R373">
        <f t="shared" si="180"/>
        <v>2.1389093796985087E-2</v>
      </c>
      <c r="S373">
        <f t="shared" si="181"/>
        <v>226.11779282249225</v>
      </c>
      <c r="T373">
        <f t="shared" si="182"/>
        <v>34.152763388561922</v>
      </c>
      <c r="U373">
        <f t="shared" si="183"/>
        <v>33.501112499999998</v>
      </c>
      <c r="V373">
        <f t="shared" si="184"/>
        <v>5.1961114768177108</v>
      </c>
      <c r="W373">
        <f t="shared" si="185"/>
        <v>70.015012367299235</v>
      </c>
      <c r="X373">
        <f t="shared" si="186"/>
        <v>3.5766665475076715</v>
      </c>
      <c r="Y373">
        <f t="shared" si="187"/>
        <v>5.1084280736029219</v>
      </c>
      <c r="Z373">
        <f t="shared" si="188"/>
        <v>1.6194449293100392</v>
      </c>
      <c r="AA373">
        <f t="shared" si="189"/>
        <v>-25.289168444662359</v>
      </c>
      <c r="AB373">
        <f t="shared" si="190"/>
        <v>-60.080192165640625</v>
      </c>
      <c r="AC373">
        <f t="shared" si="191"/>
        <v>-3.7621708857843852</v>
      </c>
      <c r="AD373">
        <f t="shared" si="192"/>
        <v>136.9862613264049</v>
      </c>
      <c r="AE373">
        <f t="shared" si="193"/>
        <v>23.753466461162589</v>
      </c>
      <c r="AF373">
        <f t="shared" si="194"/>
        <v>0.57455157214423702</v>
      </c>
      <c r="AG373">
        <f t="shared" si="195"/>
        <v>23.465207952394529</v>
      </c>
      <c r="AH373">
        <v>2196.9867168089231</v>
      </c>
      <c r="AI373">
        <v>2186.7923030303032</v>
      </c>
      <c r="AJ373">
        <v>2.3437227226035341E-2</v>
      </c>
      <c r="AK373">
        <v>64.412612484880171</v>
      </c>
      <c r="AL373">
        <f t="shared" si="196"/>
        <v>0.57345053162499682</v>
      </c>
      <c r="AM373">
        <v>35.198427340836894</v>
      </c>
      <c r="AN373">
        <v>35.427374705882343</v>
      </c>
      <c r="AO373">
        <v>1.4354344969572089E-4</v>
      </c>
      <c r="AP373">
        <v>92.771630971899214</v>
      </c>
      <c r="AQ373">
        <v>0</v>
      </c>
      <c r="AR373">
        <v>0</v>
      </c>
      <c r="AS373">
        <f t="shared" si="197"/>
        <v>1</v>
      </c>
      <c r="AT373">
        <f t="shared" si="198"/>
        <v>0</v>
      </c>
      <c r="AU373">
        <f t="shared" si="199"/>
        <v>47116.617090440981</v>
      </c>
      <c r="AV373">
        <f t="shared" si="200"/>
        <v>1200.0037500000001</v>
      </c>
      <c r="AW373">
        <f t="shared" si="201"/>
        <v>1025.9291574209806</v>
      </c>
      <c r="AX373">
        <f t="shared" si="202"/>
        <v>0.85493829283531864</v>
      </c>
      <c r="AY373">
        <f t="shared" si="203"/>
        <v>0.18843090517216488</v>
      </c>
      <c r="AZ373">
        <v>2.7</v>
      </c>
      <c r="BA373">
        <v>0.5</v>
      </c>
      <c r="BB373" t="s">
        <v>355</v>
      </c>
      <c r="BC373">
        <v>2</v>
      </c>
      <c r="BD373" t="b">
        <v>1</v>
      </c>
      <c r="BE373">
        <v>1670268667.7874999</v>
      </c>
      <c r="BF373">
        <v>2109.28125</v>
      </c>
      <c r="BG373">
        <v>2119.6512499999999</v>
      </c>
      <c r="BH373">
        <v>35.4264875</v>
      </c>
      <c r="BI373">
        <v>35.196287499999997</v>
      </c>
      <c r="BJ373">
        <v>2115.38625</v>
      </c>
      <c r="BK373">
        <v>35.278325000000002</v>
      </c>
      <c r="BL373">
        <v>650.01412499999992</v>
      </c>
      <c r="BM373">
        <v>100.860125</v>
      </c>
      <c r="BN373">
        <v>0.10011125</v>
      </c>
      <c r="BO373">
        <v>33.197450000000003</v>
      </c>
      <c r="BP373">
        <v>33.501112499999998</v>
      </c>
      <c r="BQ373">
        <v>999.9</v>
      </c>
      <c r="BR373">
        <v>0</v>
      </c>
      <c r="BS373">
        <v>0</v>
      </c>
      <c r="BT373">
        <v>8990.3125</v>
      </c>
      <c r="BU373">
        <v>0</v>
      </c>
      <c r="BV373">
        <v>113.25275000000001</v>
      </c>
      <c r="BW373">
        <v>-10.370875</v>
      </c>
      <c r="BX373">
        <v>2186.7487500000002</v>
      </c>
      <c r="BY373">
        <v>2196.9775</v>
      </c>
      <c r="BZ373">
        <v>0.23020699999999999</v>
      </c>
      <c r="CA373">
        <v>2119.6512499999999</v>
      </c>
      <c r="CB373">
        <v>35.196287499999997</v>
      </c>
      <c r="CC373">
        <v>3.5731187499999999</v>
      </c>
      <c r="CD373">
        <v>3.5498987500000001</v>
      </c>
      <c r="CE373">
        <v>26.971237500000001</v>
      </c>
      <c r="CF373">
        <v>26.860312499999999</v>
      </c>
      <c r="CG373">
        <v>1200.0037500000001</v>
      </c>
      <c r="CH373">
        <v>0.49997425000000001</v>
      </c>
      <c r="CI373">
        <v>0.50002575000000005</v>
      </c>
      <c r="CJ373">
        <v>0</v>
      </c>
      <c r="CK373">
        <v>965.37374999999997</v>
      </c>
      <c r="CL373">
        <v>4.9990899999999998</v>
      </c>
      <c r="CM373">
        <v>10174.0375</v>
      </c>
      <c r="CN373">
        <v>9557.8087500000001</v>
      </c>
      <c r="CO373">
        <v>43.561999999999998</v>
      </c>
      <c r="CP373">
        <v>45.125</v>
      </c>
      <c r="CQ373">
        <v>44.359250000000003</v>
      </c>
      <c r="CR373">
        <v>44.25</v>
      </c>
      <c r="CS373">
        <v>44.811999999999998</v>
      </c>
      <c r="CT373">
        <v>597.47125000000005</v>
      </c>
      <c r="CU373">
        <v>597.53374999999994</v>
      </c>
      <c r="CV373">
        <v>0</v>
      </c>
      <c r="CW373">
        <v>1670268689</v>
      </c>
      <c r="CX373">
        <v>0</v>
      </c>
      <c r="CY373">
        <v>1670266866.0999999</v>
      </c>
      <c r="CZ373" t="s">
        <v>356</v>
      </c>
      <c r="DA373">
        <v>1670266861.5999999</v>
      </c>
      <c r="DB373">
        <v>1670266866.0999999</v>
      </c>
      <c r="DC373">
        <v>4</v>
      </c>
      <c r="DD373">
        <v>8.4000000000000005E-2</v>
      </c>
      <c r="DE373">
        <v>1.7999999999999999E-2</v>
      </c>
      <c r="DF373">
        <v>-3.9009999999999998</v>
      </c>
      <c r="DG373">
        <v>0.14799999999999999</v>
      </c>
      <c r="DH373">
        <v>415</v>
      </c>
      <c r="DI373">
        <v>36</v>
      </c>
      <c r="DJ373">
        <v>0.66</v>
      </c>
      <c r="DK373">
        <v>0.36</v>
      </c>
      <c r="DL373">
        <v>-10.395226829268291</v>
      </c>
      <c r="DM373">
        <v>0.2810006968640949</v>
      </c>
      <c r="DN373">
        <v>5.3653486347706572E-2</v>
      </c>
      <c r="DO373">
        <v>0</v>
      </c>
      <c r="DP373">
        <v>0.23302046341463409</v>
      </c>
      <c r="DQ373">
        <v>-9.5208292682926826E-2</v>
      </c>
      <c r="DR373">
        <v>1.178921208831598E-2</v>
      </c>
      <c r="DS373">
        <v>1</v>
      </c>
      <c r="DT373">
        <v>0</v>
      </c>
      <c r="DU373">
        <v>0</v>
      </c>
      <c r="DV373">
        <v>0</v>
      </c>
      <c r="DW373">
        <v>-1</v>
      </c>
      <c r="DX373">
        <v>1</v>
      </c>
      <c r="DY373">
        <v>2</v>
      </c>
      <c r="DZ373" t="s">
        <v>357</v>
      </c>
      <c r="EA373">
        <v>3.2962699999999998</v>
      </c>
      <c r="EB373">
        <v>2.6253000000000002</v>
      </c>
      <c r="EC373">
        <v>0.29117399999999999</v>
      </c>
      <c r="ED373">
        <v>0.28985100000000003</v>
      </c>
      <c r="EE373">
        <v>0.14279800000000001</v>
      </c>
      <c r="EF373">
        <v>0.14060500000000001</v>
      </c>
      <c r="EG373">
        <v>21428.1</v>
      </c>
      <c r="EH373">
        <v>21848.7</v>
      </c>
      <c r="EI373">
        <v>28148.799999999999</v>
      </c>
      <c r="EJ373">
        <v>29637.9</v>
      </c>
      <c r="EK373">
        <v>33209.9</v>
      </c>
      <c r="EL373">
        <v>35361.800000000003</v>
      </c>
      <c r="EM373">
        <v>39727.599999999999</v>
      </c>
      <c r="EN373">
        <v>42350.2</v>
      </c>
      <c r="EO373">
        <v>2.2275999999999998</v>
      </c>
      <c r="EP373">
        <v>2.16838</v>
      </c>
      <c r="EQ373">
        <v>0.121854</v>
      </c>
      <c r="ER373">
        <v>0</v>
      </c>
      <c r="ES373">
        <v>31.523700000000002</v>
      </c>
      <c r="ET373">
        <v>999.9</v>
      </c>
      <c r="EU373">
        <v>68.099999999999994</v>
      </c>
      <c r="EV373">
        <v>36.700000000000003</v>
      </c>
      <c r="EW373">
        <v>41.8765</v>
      </c>
      <c r="EX373">
        <v>57.354900000000001</v>
      </c>
      <c r="EY373">
        <v>-2.4959899999999999</v>
      </c>
      <c r="EZ373">
        <v>2</v>
      </c>
      <c r="FA373">
        <v>0.49772899999999998</v>
      </c>
      <c r="FB373">
        <v>0.50863599999999998</v>
      </c>
      <c r="FC373">
        <v>20.2713</v>
      </c>
      <c r="FD373">
        <v>5.2193899999999998</v>
      </c>
      <c r="FE373">
        <v>12.0044</v>
      </c>
      <c r="FF373">
        <v>4.9867499999999998</v>
      </c>
      <c r="FG373">
        <v>3.2845499999999999</v>
      </c>
      <c r="FH373">
        <v>9999</v>
      </c>
      <c r="FI373">
        <v>9999</v>
      </c>
      <c r="FJ373">
        <v>9999</v>
      </c>
      <c r="FK373">
        <v>999.9</v>
      </c>
      <c r="FL373">
        <v>1.8658399999999999</v>
      </c>
      <c r="FM373">
        <v>1.8622000000000001</v>
      </c>
      <c r="FN373">
        <v>1.86426</v>
      </c>
      <c r="FO373">
        <v>1.8603499999999999</v>
      </c>
      <c r="FP373">
        <v>1.86107</v>
      </c>
      <c r="FQ373">
        <v>1.8601799999999999</v>
      </c>
      <c r="FR373">
        <v>1.86188</v>
      </c>
      <c r="FS373">
        <v>1.8584000000000001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-6.1</v>
      </c>
      <c r="GH373">
        <v>0.1482</v>
      </c>
      <c r="GI373">
        <v>-2.9546745296188361</v>
      </c>
      <c r="GJ373">
        <v>-2.737337881603403E-3</v>
      </c>
      <c r="GK373">
        <v>1.2769921614711079E-6</v>
      </c>
      <c r="GL373">
        <v>-3.2469241445839119E-10</v>
      </c>
      <c r="GM373">
        <v>0.14817000000000749</v>
      </c>
      <c r="GN373">
        <v>0</v>
      </c>
      <c r="GO373">
        <v>0</v>
      </c>
      <c r="GP373">
        <v>0</v>
      </c>
      <c r="GQ373">
        <v>4</v>
      </c>
      <c r="GR373">
        <v>2074</v>
      </c>
      <c r="GS373">
        <v>4</v>
      </c>
      <c r="GT373">
        <v>30</v>
      </c>
      <c r="GU373">
        <v>30.1</v>
      </c>
      <c r="GV373">
        <v>30.1</v>
      </c>
      <c r="GW373">
        <v>4.99756</v>
      </c>
      <c r="GX373">
        <v>2.4340799999999998</v>
      </c>
      <c r="GY373">
        <v>2.04834</v>
      </c>
      <c r="GZ373">
        <v>2.6061999999999999</v>
      </c>
      <c r="HA373">
        <v>2.1972700000000001</v>
      </c>
      <c r="HB373">
        <v>2.31934</v>
      </c>
      <c r="HC373">
        <v>40.298200000000001</v>
      </c>
      <c r="HD373">
        <v>15.988300000000001</v>
      </c>
      <c r="HE373">
        <v>18</v>
      </c>
      <c r="HF373">
        <v>712.83199999999999</v>
      </c>
      <c r="HG373">
        <v>738.05100000000004</v>
      </c>
      <c r="HH373">
        <v>31.000399999999999</v>
      </c>
      <c r="HI373">
        <v>33.650500000000001</v>
      </c>
      <c r="HJ373">
        <v>30</v>
      </c>
      <c r="HK373">
        <v>33.555500000000002</v>
      </c>
      <c r="HL373">
        <v>33.550699999999999</v>
      </c>
      <c r="HM373">
        <v>100</v>
      </c>
      <c r="HN373">
        <v>23.51</v>
      </c>
      <c r="HO373">
        <v>76.302899999999994</v>
      </c>
      <c r="HP373">
        <v>31</v>
      </c>
      <c r="HQ373">
        <v>2387.52</v>
      </c>
      <c r="HR373">
        <v>35.251600000000003</v>
      </c>
      <c r="HS373">
        <v>99.180300000000003</v>
      </c>
      <c r="HT373">
        <v>98.218500000000006</v>
      </c>
    </row>
    <row r="374" spans="1:228" x14ac:dyDescent="0.2">
      <c r="A374">
        <v>359</v>
      </c>
      <c r="B374">
        <v>1670268674.0999999</v>
      </c>
      <c r="C374">
        <v>1429.5</v>
      </c>
      <c r="D374" t="s">
        <v>1077</v>
      </c>
      <c r="E374" t="s">
        <v>1078</v>
      </c>
      <c r="F374">
        <v>4</v>
      </c>
      <c r="G374">
        <v>1670268672.0999999</v>
      </c>
      <c r="H374">
        <f t="shared" si="170"/>
        <v>5.968010987751584E-4</v>
      </c>
      <c r="I374">
        <f t="shared" si="171"/>
        <v>0.59680109877515841</v>
      </c>
      <c r="J374">
        <f t="shared" si="172"/>
        <v>23.929672069313206</v>
      </c>
      <c r="K374">
        <f t="shared" si="173"/>
        <v>2109.19</v>
      </c>
      <c r="L374">
        <f t="shared" si="174"/>
        <v>993.31526970720927</v>
      </c>
      <c r="M374">
        <f t="shared" si="175"/>
        <v>100.28463570473448</v>
      </c>
      <c r="N374">
        <f t="shared" si="176"/>
        <v>212.94281607531977</v>
      </c>
      <c r="O374">
        <f t="shared" si="177"/>
        <v>3.5803912357386204E-2</v>
      </c>
      <c r="P374">
        <f t="shared" si="178"/>
        <v>3.6809267216783406</v>
      </c>
      <c r="Q374">
        <f t="shared" si="179"/>
        <v>3.5611556777915637E-2</v>
      </c>
      <c r="R374">
        <f t="shared" si="180"/>
        <v>2.2274419046795647E-2</v>
      </c>
      <c r="S374">
        <f t="shared" si="181"/>
        <v>226.11498420432918</v>
      </c>
      <c r="T374">
        <f t="shared" si="182"/>
        <v>34.150162728877071</v>
      </c>
      <c r="U374">
        <f t="shared" si="183"/>
        <v>33.499057142857147</v>
      </c>
      <c r="V374">
        <f t="shared" si="184"/>
        <v>5.1955136142067007</v>
      </c>
      <c r="W374">
        <f t="shared" si="185"/>
        <v>70.003455985899748</v>
      </c>
      <c r="X374">
        <f t="shared" si="186"/>
        <v>3.5770781057380643</v>
      </c>
      <c r="Y374">
        <f t="shared" si="187"/>
        <v>5.1098592996016752</v>
      </c>
      <c r="Z374">
        <f t="shared" si="188"/>
        <v>1.6184355084686364</v>
      </c>
      <c r="AA374">
        <f t="shared" si="189"/>
        <v>-26.318928455984487</v>
      </c>
      <c r="AB374">
        <f t="shared" si="190"/>
        <v>-58.861954557503196</v>
      </c>
      <c r="AC374">
        <f t="shared" si="191"/>
        <v>-3.674901141262489</v>
      </c>
      <c r="AD374">
        <f t="shared" si="192"/>
        <v>137.25920004957899</v>
      </c>
      <c r="AE374">
        <f t="shared" si="193"/>
        <v>23.956584221020677</v>
      </c>
      <c r="AF374">
        <f t="shared" si="194"/>
        <v>0.603489261009579</v>
      </c>
      <c r="AG374">
        <f t="shared" si="195"/>
        <v>23.929672069313206</v>
      </c>
      <c r="AH374">
        <v>2196.9971733811358</v>
      </c>
      <c r="AI374">
        <v>2186.6833333333329</v>
      </c>
      <c r="AJ374">
        <v>2.8580608786315021E-3</v>
      </c>
      <c r="AK374">
        <v>64.412612484880171</v>
      </c>
      <c r="AL374">
        <f t="shared" si="196"/>
        <v>0.59680109877515841</v>
      </c>
      <c r="AM374">
        <v>35.194680910349312</v>
      </c>
      <c r="AN374">
        <v>35.433822647058832</v>
      </c>
      <c r="AO374">
        <v>-3.9328646065985073E-6</v>
      </c>
      <c r="AP374">
        <v>92.771630971899214</v>
      </c>
      <c r="AQ374">
        <v>0</v>
      </c>
      <c r="AR374">
        <v>0</v>
      </c>
      <c r="AS374">
        <f t="shared" si="197"/>
        <v>1</v>
      </c>
      <c r="AT374">
        <f t="shared" si="198"/>
        <v>0</v>
      </c>
      <c r="AU374">
        <f t="shared" si="199"/>
        <v>47312.60477573215</v>
      </c>
      <c r="AV374">
        <f t="shared" si="200"/>
        <v>1199.991428571429</v>
      </c>
      <c r="AW374">
        <f t="shared" si="201"/>
        <v>1025.9183710903262</v>
      </c>
      <c r="AX374">
        <f t="shared" si="202"/>
        <v>0.85493808260919502</v>
      </c>
      <c r="AY374">
        <f t="shared" si="203"/>
        <v>0.18843049943574641</v>
      </c>
      <c r="AZ374">
        <v>2.7</v>
      </c>
      <c r="BA374">
        <v>0.5</v>
      </c>
      <c r="BB374" t="s">
        <v>355</v>
      </c>
      <c r="BC374">
        <v>2</v>
      </c>
      <c r="BD374" t="b">
        <v>1</v>
      </c>
      <c r="BE374">
        <v>1670268672.0999999</v>
      </c>
      <c r="BF374">
        <v>2109.19</v>
      </c>
      <c r="BG374">
        <v>2119.67</v>
      </c>
      <c r="BH374">
        <v>35.430814285714277</v>
      </c>
      <c r="BI374">
        <v>35.189014285714293</v>
      </c>
      <c r="BJ374">
        <v>2115.295714285714</v>
      </c>
      <c r="BK374">
        <v>35.282657142857147</v>
      </c>
      <c r="BL374">
        <v>649.99557142857145</v>
      </c>
      <c r="BM374">
        <v>100.8597142857143</v>
      </c>
      <c r="BN374">
        <v>9.9808599999999997E-2</v>
      </c>
      <c r="BO374">
        <v>33.202442857142863</v>
      </c>
      <c r="BP374">
        <v>33.499057142857147</v>
      </c>
      <c r="BQ374">
        <v>999.89999999999986</v>
      </c>
      <c r="BR374">
        <v>0</v>
      </c>
      <c r="BS374">
        <v>0</v>
      </c>
      <c r="BT374">
        <v>9028.482857142857</v>
      </c>
      <c r="BU374">
        <v>0</v>
      </c>
      <c r="BV374">
        <v>115.09614285714289</v>
      </c>
      <c r="BW374">
        <v>-10.481157142857141</v>
      </c>
      <c r="BX374">
        <v>2186.6671428571431</v>
      </c>
      <c r="BY374">
        <v>2196.9814285714278</v>
      </c>
      <c r="BZ374">
        <v>0.24181414285714289</v>
      </c>
      <c r="CA374">
        <v>2119.67</v>
      </c>
      <c r="CB374">
        <v>35.189014285714293</v>
      </c>
      <c r="CC374">
        <v>3.573537142857143</v>
      </c>
      <c r="CD374">
        <v>3.54915</v>
      </c>
      <c r="CE374">
        <v>26.973242857142861</v>
      </c>
      <c r="CF374">
        <v>26.85671428571429</v>
      </c>
      <c r="CG374">
        <v>1199.991428571429</v>
      </c>
      <c r="CH374">
        <v>0.49998100000000001</v>
      </c>
      <c r="CI374">
        <v>0.5000190000000001</v>
      </c>
      <c r="CJ374">
        <v>0</v>
      </c>
      <c r="CK374">
        <v>964.96799999999985</v>
      </c>
      <c r="CL374">
        <v>4.9990899999999998</v>
      </c>
      <c r="CM374">
        <v>10170.142857142861</v>
      </c>
      <c r="CN374">
        <v>9557.7314285714274</v>
      </c>
      <c r="CO374">
        <v>43.561999999999998</v>
      </c>
      <c r="CP374">
        <v>45.125</v>
      </c>
      <c r="CQ374">
        <v>44.338999999999999</v>
      </c>
      <c r="CR374">
        <v>44.25</v>
      </c>
      <c r="CS374">
        <v>44.811999999999998</v>
      </c>
      <c r="CT374">
        <v>597.47571428571428</v>
      </c>
      <c r="CU374">
        <v>597.52142857142849</v>
      </c>
      <c r="CV374">
        <v>0</v>
      </c>
      <c r="CW374">
        <v>1670268693.2</v>
      </c>
      <c r="CX374">
        <v>0</v>
      </c>
      <c r="CY374">
        <v>1670266866.0999999</v>
      </c>
      <c r="CZ374" t="s">
        <v>356</v>
      </c>
      <c r="DA374">
        <v>1670266861.5999999</v>
      </c>
      <c r="DB374">
        <v>1670266866.0999999</v>
      </c>
      <c r="DC374">
        <v>4</v>
      </c>
      <c r="DD374">
        <v>8.4000000000000005E-2</v>
      </c>
      <c r="DE374">
        <v>1.7999999999999999E-2</v>
      </c>
      <c r="DF374">
        <v>-3.9009999999999998</v>
      </c>
      <c r="DG374">
        <v>0.14799999999999999</v>
      </c>
      <c r="DH374">
        <v>415</v>
      </c>
      <c r="DI374">
        <v>36</v>
      </c>
      <c r="DJ374">
        <v>0.66</v>
      </c>
      <c r="DK374">
        <v>0.36</v>
      </c>
      <c r="DL374">
        <v>-10.39411951219512</v>
      </c>
      <c r="DM374">
        <v>-0.1360578397212322</v>
      </c>
      <c r="DN374">
        <v>6.0203290646276893E-2</v>
      </c>
      <c r="DO374">
        <v>0</v>
      </c>
      <c r="DP374">
        <v>0.23085843902439029</v>
      </c>
      <c r="DQ374">
        <v>-1.54084599303133E-2</v>
      </c>
      <c r="DR374">
        <v>9.5273091946354079E-3</v>
      </c>
      <c r="DS374">
        <v>1</v>
      </c>
      <c r="DT374">
        <v>0</v>
      </c>
      <c r="DU374">
        <v>0</v>
      </c>
      <c r="DV374">
        <v>0</v>
      </c>
      <c r="DW374">
        <v>-1</v>
      </c>
      <c r="DX374">
        <v>1</v>
      </c>
      <c r="DY374">
        <v>2</v>
      </c>
      <c r="DZ374" t="s">
        <v>357</v>
      </c>
      <c r="EA374">
        <v>3.2962500000000001</v>
      </c>
      <c r="EB374">
        <v>2.6253299999999999</v>
      </c>
      <c r="EC374">
        <v>0.29116900000000001</v>
      </c>
      <c r="ED374">
        <v>0.28984100000000002</v>
      </c>
      <c r="EE374">
        <v>0.142818</v>
      </c>
      <c r="EF374">
        <v>0.14058100000000001</v>
      </c>
      <c r="EG374">
        <v>21427.8</v>
      </c>
      <c r="EH374">
        <v>21849</v>
      </c>
      <c r="EI374">
        <v>28148.2</v>
      </c>
      <c r="EJ374">
        <v>29638</v>
      </c>
      <c r="EK374">
        <v>33208.9</v>
      </c>
      <c r="EL374">
        <v>35362.9</v>
      </c>
      <c r="EM374">
        <v>39727.300000000003</v>
      </c>
      <c r="EN374">
        <v>42350.3</v>
      </c>
      <c r="EO374">
        <v>2.2277300000000002</v>
      </c>
      <c r="EP374">
        <v>2.16845</v>
      </c>
      <c r="EQ374">
        <v>0.122227</v>
      </c>
      <c r="ER374">
        <v>0</v>
      </c>
      <c r="ES374">
        <v>31.524999999999999</v>
      </c>
      <c r="ET374">
        <v>999.9</v>
      </c>
      <c r="EU374">
        <v>68.099999999999994</v>
      </c>
      <c r="EV374">
        <v>36.700000000000003</v>
      </c>
      <c r="EW374">
        <v>41.877499999999998</v>
      </c>
      <c r="EX374">
        <v>57.1449</v>
      </c>
      <c r="EY374">
        <v>-2.6081699999999999</v>
      </c>
      <c r="EZ374">
        <v>2</v>
      </c>
      <c r="FA374">
        <v>0.49790699999999999</v>
      </c>
      <c r="FB374">
        <v>0.51062600000000002</v>
      </c>
      <c r="FC374">
        <v>20.271000000000001</v>
      </c>
      <c r="FD374">
        <v>5.2192400000000001</v>
      </c>
      <c r="FE374">
        <v>12.0053</v>
      </c>
      <c r="FF374">
        <v>4.98665</v>
      </c>
      <c r="FG374">
        <v>3.2845</v>
      </c>
      <c r="FH374">
        <v>9999</v>
      </c>
      <c r="FI374">
        <v>9999</v>
      </c>
      <c r="FJ374">
        <v>9999</v>
      </c>
      <c r="FK374">
        <v>999.9</v>
      </c>
      <c r="FL374">
        <v>1.8658399999999999</v>
      </c>
      <c r="FM374">
        <v>1.8622300000000001</v>
      </c>
      <c r="FN374">
        <v>1.86426</v>
      </c>
      <c r="FO374">
        <v>1.8603499999999999</v>
      </c>
      <c r="FP374">
        <v>1.8610500000000001</v>
      </c>
      <c r="FQ374">
        <v>1.8602000000000001</v>
      </c>
      <c r="FR374">
        <v>1.86188</v>
      </c>
      <c r="FS374">
        <v>1.85839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-6.11</v>
      </c>
      <c r="GH374">
        <v>0.14810000000000001</v>
      </c>
      <c r="GI374">
        <v>-2.9546745296188361</v>
      </c>
      <c r="GJ374">
        <v>-2.737337881603403E-3</v>
      </c>
      <c r="GK374">
        <v>1.2769921614711079E-6</v>
      </c>
      <c r="GL374">
        <v>-3.2469241445839119E-10</v>
      </c>
      <c r="GM374">
        <v>0.14817000000000749</v>
      </c>
      <c r="GN374">
        <v>0</v>
      </c>
      <c r="GO374">
        <v>0</v>
      </c>
      <c r="GP374">
        <v>0</v>
      </c>
      <c r="GQ374">
        <v>4</v>
      </c>
      <c r="GR374">
        <v>2074</v>
      </c>
      <c r="GS374">
        <v>4</v>
      </c>
      <c r="GT374">
        <v>30</v>
      </c>
      <c r="GU374">
        <v>30.2</v>
      </c>
      <c r="GV374">
        <v>30.1</v>
      </c>
      <c r="GW374">
        <v>4.99756</v>
      </c>
      <c r="GX374">
        <v>2.4377399999999998</v>
      </c>
      <c r="GY374">
        <v>2.04834</v>
      </c>
      <c r="GZ374">
        <v>2.6074199999999998</v>
      </c>
      <c r="HA374">
        <v>2.1972700000000001</v>
      </c>
      <c r="HB374">
        <v>2.2924799999999999</v>
      </c>
      <c r="HC374">
        <v>40.298200000000001</v>
      </c>
      <c r="HD374">
        <v>15.988300000000001</v>
      </c>
      <c r="HE374">
        <v>18</v>
      </c>
      <c r="HF374">
        <v>712.93799999999999</v>
      </c>
      <c r="HG374">
        <v>738.12</v>
      </c>
      <c r="HH374">
        <v>31.000499999999999</v>
      </c>
      <c r="HI374">
        <v>33.650500000000001</v>
      </c>
      <c r="HJ374">
        <v>30.0001</v>
      </c>
      <c r="HK374">
        <v>33.555500000000002</v>
      </c>
      <c r="HL374">
        <v>33.550600000000003</v>
      </c>
      <c r="HM374">
        <v>100</v>
      </c>
      <c r="HN374">
        <v>23.51</v>
      </c>
      <c r="HO374">
        <v>76.302899999999994</v>
      </c>
      <c r="HP374">
        <v>31</v>
      </c>
      <c r="HQ374">
        <v>2394.1999999999998</v>
      </c>
      <c r="HR374">
        <v>35.251600000000003</v>
      </c>
      <c r="HS374">
        <v>99.179000000000002</v>
      </c>
      <c r="HT374">
        <v>98.218800000000002</v>
      </c>
    </row>
    <row r="375" spans="1:228" x14ac:dyDescent="0.2">
      <c r="A375">
        <v>360</v>
      </c>
      <c r="B375">
        <v>1670268678.0999999</v>
      </c>
      <c r="C375">
        <v>1433.5</v>
      </c>
      <c r="D375" t="s">
        <v>1079</v>
      </c>
      <c r="E375" t="s">
        <v>1080</v>
      </c>
      <c r="F375">
        <v>4</v>
      </c>
      <c r="G375">
        <v>1670268675.7874999</v>
      </c>
      <c r="H375">
        <f t="shared" si="170"/>
        <v>6.1639133637228375E-4</v>
      </c>
      <c r="I375">
        <f t="shared" si="171"/>
        <v>0.61639133637228372</v>
      </c>
      <c r="J375">
        <f t="shared" si="172"/>
        <v>23.422178433187511</v>
      </c>
      <c r="K375">
        <f t="shared" si="173"/>
        <v>2109.2525000000001</v>
      </c>
      <c r="L375">
        <f t="shared" si="174"/>
        <v>1046.2695442276272</v>
      </c>
      <c r="M375">
        <f t="shared" si="175"/>
        <v>105.63262155480631</v>
      </c>
      <c r="N375">
        <f t="shared" si="176"/>
        <v>212.95264908098605</v>
      </c>
      <c r="O375">
        <f t="shared" si="177"/>
        <v>3.6894111905188355E-2</v>
      </c>
      <c r="P375">
        <f t="shared" si="178"/>
        <v>3.6756004162049747</v>
      </c>
      <c r="Q375">
        <f t="shared" si="179"/>
        <v>3.6689605751226671E-2</v>
      </c>
      <c r="R375">
        <f t="shared" si="180"/>
        <v>2.2949282982960853E-2</v>
      </c>
      <c r="S375">
        <f t="shared" si="181"/>
        <v>226.11540159401537</v>
      </c>
      <c r="T375">
        <f t="shared" si="182"/>
        <v>34.154669425136426</v>
      </c>
      <c r="U375">
        <f t="shared" si="183"/>
        <v>33.514137499999997</v>
      </c>
      <c r="V375">
        <f t="shared" si="184"/>
        <v>5.1999015822954169</v>
      </c>
      <c r="W375">
        <f t="shared" si="185"/>
        <v>69.98233660105457</v>
      </c>
      <c r="X375">
        <f t="shared" si="186"/>
        <v>3.5774677526244263</v>
      </c>
      <c r="Y375">
        <f t="shared" si="187"/>
        <v>5.1119581402638063</v>
      </c>
      <c r="Z375">
        <f t="shared" si="188"/>
        <v>1.6224338296709906</v>
      </c>
      <c r="AA375">
        <f t="shared" si="189"/>
        <v>-27.182857934017715</v>
      </c>
      <c r="AB375">
        <f t="shared" si="190"/>
        <v>-60.314636383701028</v>
      </c>
      <c r="AC375">
        <f t="shared" si="191"/>
        <v>-3.7714661344806215</v>
      </c>
      <c r="AD375">
        <f t="shared" si="192"/>
        <v>134.846441141816</v>
      </c>
      <c r="AE375">
        <f t="shared" si="193"/>
        <v>23.655603747527582</v>
      </c>
      <c r="AF375">
        <f t="shared" si="194"/>
        <v>0.62675654213914711</v>
      </c>
      <c r="AG375">
        <f t="shared" si="195"/>
        <v>23.422178433187511</v>
      </c>
      <c r="AH375">
        <v>2196.8940797275791</v>
      </c>
      <c r="AI375">
        <v>2186.7644848484838</v>
      </c>
      <c r="AJ375">
        <v>1.1696262085318231E-2</v>
      </c>
      <c r="AK375">
        <v>64.412612484880171</v>
      </c>
      <c r="AL375">
        <f t="shared" si="196"/>
        <v>0.61639133637228372</v>
      </c>
      <c r="AM375">
        <v>35.186704469417677</v>
      </c>
      <c r="AN375">
        <v>35.433180588235281</v>
      </c>
      <c r="AO375">
        <v>8.5595744654696652E-5</v>
      </c>
      <c r="AP375">
        <v>92.771630971899214</v>
      </c>
      <c r="AQ375">
        <v>0</v>
      </c>
      <c r="AR375">
        <v>0</v>
      </c>
      <c r="AS375">
        <f t="shared" si="197"/>
        <v>1</v>
      </c>
      <c r="AT375">
        <f t="shared" si="198"/>
        <v>0</v>
      </c>
      <c r="AU375">
        <f t="shared" si="199"/>
        <v>47216.398331977885</v>
      </c>
      <c r="AV375">
        <f t="shared" si="200"/>
        <v>1199.9937500000001</v>
      </c>
      <c r="AW375">
        <f t="shared" si="201"/>
        <v>1025.9203453855002</v>
      </c>
      <c r="AX375">
        <f t="shared" si="202"/>
        <v>0.85493807395705201</v>
      </c>
      <c r="AY375">
        <f t="shared" si="203"/>
        <v>0.18843048273711038</v>
      </c>
      <c r="AZ375">
        <v>2.7</v>
      </c>
      <c r="BA375">
        <v>0.5</v>
      </c>
      <c r="BB375" t="s">
        <v>355</v>
      </c>
      <c r="BC375">
        <v>2</v>
      </c>
      <c r="BD375" t="b">
        <v>1</v>
      </c>
      <c r="BE375">
        <v>1670268675.7874999</v>
      </c>
      <c r="BF375">
        <v>2109.2525000000001</v>
      </c>
      <c r="BG375">
        <v>2119.6275000000001</v>
      </c>
      <c r="BH375">
        <v>35.434087499999997</v>
      </c>
      <c r="BI375">
        <v>35.182974999999999</v>
      </c>
      <c r="BJ375">
        <v>2115.3562499999998</v>
      </c>
      <c r="BK375">
        <v>35.285937500000003</v>
      </c>
      <c r="BL375">
        <v>650.01925000000006</v>
      </c>
      <c r="BM375">
        <v>100.861125</v>
      </c>
      <c r="BN375">
        <v>0.1000681625</v>
      </c>
      <c r="BO375">
        <v>33.209762499999997</v>
      </c>
      <c r="BP375">
        <v>33.514137499999997</v>
      </c>
      <c r="BQ375">
        <v>999.9</v>
      </c>
      <c r="BR375">
        <v>0</v>
      </c>
      <c r="BS375">
        <v>0</v>
      </c>
      <c r="BT375">
        <v>9009.9224999999988</v>
      </c>
      <c r="BU375">
        <v>0</v>
      </c>
      <c r="BV375">
        <v>115.772125</v>
      </c>
      <c r="BW375">
        <v>-10.3745125</v>
      </c>
      <c r="BX375">
        <v>2186.73875</v>
      </c>
      <c r="BY375">
        <v>2196.9225000000001</v>
      </c>
      <c r="BZ375">
        <v>0.25113350000000001</v>
      </c>
      <c r="CA375">
        <v>2119.6275000000001</v>
      </c>
      <c r="CB375">
        <v>35.182974999999999</v>
      </c>
      <c r="CC375">
        <v>3.5739200000000002</v>
      </c>
      <c r="CD375">
        <v>3.54858875</v>
      </c>
      <c r="CE375">
        <v>26.975075</v>
      </c>
      <c r="CF375">
        <v>26.8540125</v>
      </c>
      <c r="CG375">
        <v>1199.9937500000001</v>
      </c>
      <c r="CH375">
        <v>0.49998124999999999</v>
      </c>
      <c r="CI375">
        <v>0.50001874999999996</v>
      </c>
      <c r="CJ375">
        <v>0</v>
      </c>
      <c r="CK375">
        <v>964.88125000000002</v>
      </c>
      <c r="CL375">
        <v>4.9990899999999998</v>
      </c>
      <c r="CM375">
        <v>10166.9375</v>
      </c>
      <c r="CN375">
        <v>9557.7362499999999</v>
      </c>
      <c r="CO375">
        <v>43.561999999999998</v>
      </c>
      <c r="CP375">
        <v>45.140500000000003</v>
      </c>
      <c r="CQ375">
        <v>44.351374999999997</v>
      </c>
      <c r="CR375">
        <v>44.25</v>
      </c>
      <c r="CS375">
        <v>44.811999999999998</v>
      </c>
      <c r="CT375">
        <v>597.47874999999999</v>
      </c>
      <c r="CU375">
        <v>597.52374999999995</v>
      </c>
      <c r="CV375">
        <v>0</v>
      </c>
      <c r="CW375">
        <v>1670268696.8</v>
      </c>
      <c r="CX375">
        <v>0</v>
      </c>
      <c r="CY375">
        <v>1670266866.0999999</v>
      </c>
      <c r="CZ375" t="s">
        <v>356</v>
      </c>
      <c r="DA375">
        <v>1670266861.5999999</v>
      </c>
      <c r="DB375">
        <v>1670266866.0999999</v>
      </c>
      <c r="DC375">
        <v>4</v>
      </c>
      <c r="DD375">
        <v>8.4000000000000005E-2</v>
      </c>
      <c r="DE375">
        <v>1.7999999999999999E-2</v>
      </c>
      <c r="DF375">
        <v>-3.9009999999999998</v>
      </c>
      <c r="DG375">
        <v>0.14799999999999999</v>
      </c>
      <c r="DH375">
        <v>415</v>
      </c>
      <c r="DI375">
        <v>36</v>
      </c>
      <c r="DJ375">
        <v>0.66</v>
      </c>
      <c r="DK375">
        <v>0.36</v>
      </c>
      <c r="DL375">
        <v>-10.386517073170729</v>
      </c>
      <c r="DM375">
        <v>-0.16658885017422431</v>
      </c>
      <c r="DN375">
        <v>6.2373133297015958E-2</v>
      </c>
      <c r="DO375">
        <v>0</v>
      </c>
      <c r="DP375">
        <v>0.23257051219512201</v>
      </c>
      <c r="DQ375">
        <v>8.1781045296167088E-2</v>
      </c>
      <c r="DR375">
        <v>1.1809056623939621E-2</v>
      </c>
      <c r="DS375">
        <v>1</v>
      </c>
      <c r="DT375">
        <v>0</v>
      </c>
      <c r="DU375">
        <v>0</v>
      </c>
      <c r="DV375">
        <v>0</v>
      </c>
      <c r="DW375">
        <v>-1</v>
      </c>
      <c r="DX375">
        <v>1</v>
      </c>
      <c r="DY375">
        <v>2</v>
      </c>
      <c r="DZ375" t="s">
        <v>357</v>
      </c>
      <c r="EA375">
        <v>3.2962500000000001</v>
      </c>
      <c r="EB375">
        <v>2.6254499999999998</v>
      </c>
      <c r="EC375">
        <v>0.29116999999999998</v>
      </c>
      <c r="ED375">
        <v>0.28984799999999999</v>
      </c>
      <c r="EE375">
        <v>0.142815</v>
      </c>
      <c r="EF375">
        <v>0.14057</v>
      </c>
      <c r="EG375">
        <v>21427.9</v>
      </c>
      <c r="EH375">
        <v>21848.5</v>
      </c>
      <c r="EI375">
        <v>28148.5</v>
      </c>
      <c r="EJ375">
        <v>29637.5</v>
      </c>
      <c r="EK375">
        <v>33209.1</v>
      </c>
      <c r="EL375">
        <v>35362.800000000003</v>
      </c>
      <c r="EM375">
        <v>39727.4</v>
      </c>
      <c r="EN375">
        <v>42349.7</v>
      </c>
      <c r="EO375">
        <v>2.2275700000000001</v>
      </c>
      <c r="EP375">
        <v>2.1683500000000002</v>
      </c>
      <c r="EQ375">
        <v>0.123046</v>
      </c>
      <c r="ER375">
        <v>0</v>
      </c>
      <c r="ES375">
        <v>31.528500000000001</v>
      </c>
      <c r="ET375">
        <v>999.9</v>
      </c>
      <c r="EU375">
        <v>68.099999999999994</v>
      </c>
      <c r="EV375">
        <v>36.700000000000003</v>
      </c>
      <c r="EW375">
        <v>41.881300000000003</v>
      </c>
      <c r="EX375">
        <v>57.3249</v>
      </c>
      <c r="EY375">
        <v>-2.6001599999999998</v>
      </c>
      <c r="EZ375">
        <v>2</v>
      </c>
      <c r="FA375">
        <v>0.49781999999999998</v>
      </c>
      <c r="FB375">
        <v>0.51333899999999999</v>
      </c>
      <c r="FC375">
        <v>20.271000000000001</v>
      </c>
      <c r="FD375">
        <v>5.2196899999999999</v>
      </c>
      <c r="FE375">
        <v>12.0053</v>
      </c>
      <c r="FF375">
        <v>4.9867999999999997</v>
      </c>
      <c r="FG375">
        <v>3.2845</v>
      </c>
      <c r="FH375">
        <v>9999</v>
      </c>
      <c r="FI375">
        <v>9999</v>
      </c>
      <c r="FJ375">
        <v>9999</v>
      </c>
      <c r="FK375">
        <v>999.9</v>
      </c>
      <c r="FL375">
        <v>1.8658399999999999</v>
      </c>
      <c r="FM375">
        <v>1.86222</v>
      </c>
      <c r="FN375">
        <v>1.8642399999999999</v>
      </c>
      <c r="FO375">
        <v>1.8603499999999999</v>
      </c>
      <c r="FP375">
        <v>1.86107</v>
      </c>
      <c r="FQ375">
        <v>1.86019</v>
      </c>
      <c r="FR375">
        <v>1.86188</v>
      </c>
      <c r="FS375">
        <v>1.8584000000000001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-6.1</v>
      </c>
      <c r="GH375">
        <v>0.14810000000000001</v>
      </c>
      <c r="GI375">
        <v>-2.9546745296188361</v>
      </c>
      <c r="GJ375">
        <v>-2.737337881603403E-3</v>
      </c>
      <c r="GK375">
        <v>1.2769921614711079E-6</v>
      </c>
      <c r="GL375">
        <v>-3.2469241445839119E-10</v>
      </c>
      <c r="GM375">
        <v>0.14817000000000749</v>
      </c>
      <c r="GN375">
        <v>0</v>
      </c>
      <c r="GO375">
        <v>0</v>
      </c>
      <c r="GP375">
        <v>0</v>
      </c>
      <c r="GQ375">
        <v>4</v>
      </c>
      <c r="GR375">
        <v>2074</v>
      </c>
      <c r="GS375">
        <v>4</v>
      </c>
      <c r="GT375">
        <v>30</v>
      </c>
      <c r="GU375">
        <v>30.3</v>
      </c>
      <c r="GV375">
        <v>30.2</v>
      </c>
      <c r="GW375">
        <v>4.99756</v>
      </c>
      <c r="GX375">
        <v>2.4450699999999999</v>
      </c>
      <c r="GY375">
        <v>2.04834</v>
      </c>
      <c r="GZ375">
        <v>2.6074199999999998</v>
      </c>
      <c r="HA375">
        <v>2.1972700000000001</v>
      </c>
      <c r="HB375">
        <v>2.34497</v>
      </c>
      <c r="HC375">
        <v>40.298200000000001</v>
      </c>
      <c r="HD375">
        <v>16.005800000000001</v>
      </c>
      <c r="HE375">
        <v>18</v>
      </c>
      <c r="HF375">
        <v>712.81100000000004</v>
      </c>
      <c r="HG375">
        <v>738.024</v>
      </c>
      <c r="HH375">
        <v>31.000699999999998</v>
      </c>
      <c r="HI375">
        <v>33.650500000000001</v>
      </c>
      <c r="HJ375">
        <v>30.0001</v>
      </c>
      <c r="HK375">
        <v>33.555500000000002</v>
      </c>
      <c r="HL375">
        <v>33.550600000000003</v>
      </c>
      <c r="HM375">
        <v>100</v>
      </c>
      <c r="HN375">
        <v>23.51</v>
      </c>
      <c r="HO375">
        <v>76.302899999999994</v>
      </c>
      <c r="HP375">
        <v>31</v>
      </c>
      <c r="HQ375">
        <v>2400.88</v>
      </c>
      <c r="HR375">
        <v>35.251600000000003</v>
      </c>
      <c r="HS375">
        <v>99.179599999999994</v>
      </c>
      <c r="HT375">
        <v>98.217200000000005</v>
      </c>
    </row>
    <row r="376" spans="1:228" x14ac:dyDescent="0.2">
      <c r="A376">
        <v>361</v>
      </c>
      <c r="B376">
        <v>1670268682.0999999</v>
      </c>
      <c r="C376">
        <v>1437.5</v>
      </c>
      <c r="D376" t="s">
        <v>1081</v>
      </c>
      <c r="E376" t="s">
        <v>1082</v>
      </c>
      <c r="F376">
        <v>4</v>
      </c>
      <c r="G376">
        <v>1670268680.0999999</v>
      </c>
      <c r="H376">
        <f t="shared" si="170"/>
        <v>6.3014214476388684E-4</v>
      </c>
      <c r="I376">
        <f t="shared" si="171"/>
        <v>0.63014214476388686</v>
      </c>
      <c r="J376">
        <f t="shared" si="172"/>
        <v>22.803632974869963</v>
      </c>
      <c r="K376">
        <f t="shared" si="173"/>
        <v>2109.3357142857139</v>
      </c>
      <c r="L376">
        <f t="shared" si="174"/>
        <v>1091.9523575628548</v>
      </c>
      <c r="M376">
        <f t="shared" si="175"/>
        <v>110.24329510772247</v>
      </c>
      <c r="N376">
        <f t="shared" si="176"/>
        <v>212.95811856688363</v>
      </c>
      <c r="O376">
        <f t="shared" si="177"/>
        <v>3.7630936231842528E-2</v>
      </c>
      <c r="P376">
        <f t="shared" si="178"/>
        <v>3.6759513791709875</v>
      </c>
      <c r="Q376">
        <f t="shared" si="179"/>
        <v>3.7418225596990082E-2</v>
      </c>
      <c r="R376">
        <f t="shared" si="180"/>
        <v>2.3405401792077292E-2</v>
      </c>
      <c r="S376">
        <f t="shared" si="181"/>
        <v>226.11622671977281</v>
      </c>
      <c r="T376">
        <f t="shared" si="182"/>
        <v>34.156543183909555</v>
      </c>
      <c r="U376">
        <f t="shared" si="183"/>
        <v>33.527357142857142</v>
      </c>
      <c r="V376">
        <f t="shared" si="184"/>
        <v>5.2037507849544538</v>
      </c>
      <c r="W376">
        <f t="shared" si="185"/>
        <v>69.963508208720427</v>
      </c>
      <c r="X376">
        <f t="shared" si="186"/>
        <v>3.5774760110961203</v>
      </c>
      <c r="Y376">
        <f t="shared" si="187"/>
        <v>5.1133456607457752</v>
      </c>
      <c r="Z376">
        <f t="shared" si="188"/>
        <v>1.6262747738583334</v>
      </c>
      <c r="AA376">
        <f t="shared" si="189"/>
        <v>-27.789268584087409</v>
      </c>
      <c r="AB376">
        <f t="shared" si="190"/>
        <v>-61.981550889634491</v>
      </c>
      <c r="AC376">
        <f t="shared" si="191"/>
        <v>-3.8756707258117791</v>
      </c>
      <c r="AD376">
        <f t="shared" si="192"/>
        <v>132.46973652023914</v>
      </c>
      <c r="AE376">
        <f t="shared" si="193"/>
        <v>23.478560033718527</v>
      </c>
      <c r="AF376">
        <f t="shared" si="194"/>
        <v>0.6395894156778974</v>
      </c>
      <c r="AG376">
        <f t="shared" si="195"/>
        <v>22.803632974869963</v>
      </c>
      <c r="AH376">
        <v>2196.9164505519789</v>
      </c>
      <c r="AI376">
        <v>2186.902909090908</v>
      </c>
      <c r="AJ376">
        <v>4.9965403844089117E-2</v>
      </c>
      <c r="AK376">
        <v>64.412612484880171</v>
      </c>
      <c r="AL376">
        <f t="shared" si="196"/>
        <v>0.63014214476388686</v>
      </c>
      <c r="AM376">
        <v>35.181554920624833</v>
      </c>
      <c r="AN376">
        <v>35.433986470588252</v>
      </c>
      <c r="AO376">
        <v>7.1902933531558756E-6</v>
      </c>
      <c r="AP376">
        <v>92.771630971899214</v>
      </c>
      <c r="AQ376">
        <v>0</v>
      </c>
      <c r="AR376">
        <v>0</v>
      </c>
      <c r="AS376">
        <f t="shared" si="197"/>
        <v>1</v>
      </c>
      <c r="AT376">
        <f t="shared" si="198"/>
        <v>0</v>
      </c>
      <c r="AU376">
        <f t="shared" si="199"/>
        <v>47221.90790898868</v>
      </c>
      <c r="AV376">
        <f t="shared" si="200"/>
        <v>1199.997142857143</v>
      </c>
      <c r="AW376">
        <f t="shared" si="201"/>
        <v>1025.9233423418511</v>
      </c>
      <c r="AX376">
        <f t="shared" si="202"/>
        <v>0.85493815418524299</v>
      </c>
      <c r="AY376">
        <f t="shared" si="203"/>
        <v>0.18843063757751918</v>
      </c>
      <c r="AZ376">
        <v>2.7</v>
      </c>
      <c r="BA376">
        <v>0.5</v>
      </c>
      <c r="BB376" t="s">
        <v>355</v>
      </c>
      <c r="BC376">
        <v>2</v>
      </c>
      <c r="BD376" t="b">
        <v>1</v>
      </c>
      <c r="BE376">
        <v>1670268680.0999999</v>
      </c>
      <c r="BF376">
        <v>2109.3357142857139</v>
      </c>
      <c r="BG376">
        <v>2119.6485714285709</v>
      </c>
      <c r="BH376">
        <v>35.434657142857141</v>
      </c>
      <c r="BI376">
        <v>35.178400000000003</v>
      </c>
      <c r="BJ376">
        <v>2115.44</v>
      </c>
      <c r="BK376">
        <v>35.286471428571417</v>
      </c>
      <c r="BL376">
        <v>650.01099999999985</v>
      </c>
      <c r="BM376">
        <v>100.85985714285709</v>
      </c>
      <c r="BN376">
        <v>9.9946042857142856E-2</v>
      </c>
      <c r="BO376">
        <v>33.214599999999997</v>
      </c>
      <c r="BP376">
        <v>33.527357142857142</v>
      </c>
      <c r="BQ376">
        <v>999.89999999999986</v>
      </c>
      <c r="BR376">
        <v>0</v>
      </c>
      <c r="BS376">
        <v>0</v>
      </c>
      <c r="BT376">
        <v>9011.25</v>
      </c>
      <c r="BU376">
        <v>0</v>
      </c>
      <c r="BV376">
        <v>116.6334285714286</v>
      </c>
      <c r="BW376">
        <v>-10.312528571428571</v>
      </c>
      <c r="BX376">
        <v>2186.8257142857142</v>
      </c>
      <c r="BY376">
        <v>2196.9328571428568</v>
      </c>
      <c r="BZ376">
        <v>0.25624585714285708</v>
      </c>
      <c r="CA376">
        <v>2119.6485714285709</v>
      </c>
      <c r="CB376">
        <v>35.178400000000003</v>
      </c>
      <c r="CC376">
        <v>3.5739342857142851</v>
      </c>
      <c r="CD376">
        <v>3.5480871428571432</v>
      </c>
      <c r="CE376">
        <v>26.97512857142857</v>
      </c>
      <c r="CF376">
        <v>26.851614285714291</v>
      </c>
      <c r="CG376">
        <v>1199.997142857143</v>
      </c>
      <c r="CH376">
        <v>0.49997900000000001</v>
      </c>
      <c r="CI376">
        <v>0.50002100000000005</v>
      </c>
      <c r="CJ376">
        <v>0</v>
      </c>
      <c r="CK376">
        <v>964.50842857142857</v>
      </c>
      <c r="CL376">
        <v>4.9990899999999998</v>
      </c>
      <c r="CM376">
        <v>10169.54285714286</v>
      </c>
      <c r="CN376">
        <v>9557.7657142857151</v>
      </c>
      <c r="CO376">
        <v>43.561999999999998</v>
      </c>
      <c r="CP376">
        <v>45.133857142857153</v>
      </c>
      <c r="CQ376">
        <v>44.330000000000013</v>
      </c>
      <c r="CR376">
        <v>44.267714285714291</v>
      </c>
      <c r="CS376">
        <v>44.811999999999998</v>
      </c>
      <c r="CT376">
        <v>597.47428571428577</v>
      </c>
      <c r="CU376">
        <v>597.52571428571434</v>
      </c>
      <c r="CV376">
        <v>0</v>
      </c>
      <c r="CW376">
        <v>1670268701</v>
      </c>
      <c r="CX376">
        <v>0</v>
      </c>
      <c r="CY376">
        <v>1670266866.0999999</v>
      </c>
      <c r="CZ376" t="s">
        <v>356</v>
      </c>
      <c r="DA376">
        <v>1670266861.5999999</v>
      </c>
      <c r="DB376">
        <v>1670266866.0999999</v>
      </c>
      <c r="DC376">
        <v>4</v>
      </c>
      <c r="DD376">
        <v>8.4000000000000005E-2</v>
      </c>
      <c r="DE376">
        <v>1.7999999999999999E-2</v>
      </c>
      <c r="DF376">
        <v>-3.9009999999999998</v>
      </c>
      <c r="DG376">
        <v>0.14799999999999999</v>
      </c>
      <c r="DH376">
        <v>415</v>
      </c>
      <c r="DI376">
        <v>36</v>
      </c>
      <c r="DJ376">
        <v>0.66</v>
      </c>
      <c r="DK376">
        <v>0.36</v>
      </c>
      <c r="DL376">
        <v>-10.3855775</v>
      </c>
      <c r="DM376">
        <v>6.9902814258930274E-2</v>
      </c>
      <c r="DN376">
        <v>6.6321589574964132E-2</v>
      </c>
      <c r="DO376">
        <v>1</v>
      </c>
      <c r="DP376">
        <v>0.23848367500000001</v>
      </c>
      <c r="DQ376">
        <v>0.14504187242026231</v>
      </c>
      <c r="DR376">
        <v>1.4169916238968209E-2</v>
      </c>
      <c r="DS376">
        <v>0</v>
      </c>
      <c r="DT376">
        <v>0</v>
      </c>
      <c r="DU376">
        <v>0</v>
      </c>
      <c r="DV376">
        <v>0</v>
      </c>
      <c r="DW376">
        <v>-1</v>
      </c>
      <c r="DX376">
        <v>1</v>
      </c>
      <c r="DY376">
        <v>2</v>
      </c>
      <c r="DZ376" t="s">
        <v>357</v>
      </c>
      <c r="EA376">
        <v>3.29617</v>
      </c>
      <c r="EB376">
        <v>2.6253600000000001</v>
      </c>
      <c r="EC376">
        <v>0.29118699999999997</v>
      </c>
      <c r="ED376">
        <v>0.28985</v>
      </c>
      <c r="EE376">
        <v>0.14281099999999999</v>
      </c>
      <c r="EF376">
        <v>0.14056199999999999</v>
      </c>
      <c r="EG376">
        <v>21427.599999999999</v>
      </c>
      <c r="EH376">
        <v>21848.5</v>
      </c>
      <c r="EI376">
        <v>28148.7</v>
      </c>
      <c r="EJ376">
        <v>29637.7</v>
      </c>
      <c r="EK376">
        <v>33209.300000000003</v>
      </c>
      <c r="EL376">
        <v>35363.300000000003</v>
      </c>
      <c r="EM376">
        <v>39727.5</v>
      </c>
      <c r="EN376">
        <v>42349.9</v>
      </c>
      <c r="EO376">
        <v>2.2275700000000001</v>
      </c>
      <c r="EP376">
        <v>2.1686000000000001</v>
      </c>
      <c r="EQ376">
        <v>0.123531</v>
      </c>
      <c r="ER376">
        <v>0</v>
      </c>
      <c r="ES376">
        <v>31.533100000000001</v>
      </c>
      <c r="ET376">
        <v>999.9</v>
      </c>
      <c r="EU376">
        <v>68.2</v>
      </c>
      <c r="EV376">
        <v>36.700000000000003</v>
      </c>
      <c r="EW376">
        <v>41.937399999999997</v>
      </c>
      <c r="EX376">
        <v>57.564900000000002</v>
      </c>
      <c r="EY376">
        <v>-2.5320499999999999</v>
      </c>
      <c r="EZ376">
        <v>2</v>
      </c>
      <c r="FA376">
        <v>0.49795</v>
      </c>
      <c r="FB376">
        <v>0.51565099999999997</v>
      </c>
      <c r="FC376">
        <v>20.271100000000001</v>
      </c>
      <c r="FD376">
        <v>5.2189399999999999</v>
      </c>
      <c r="FE376">
        <v>12.0046</v>
      </c>
      <c r="FF376">
        <v>4.9866999999999999</v>
      </c>
      <c r="FG376">
        <v>3.2845</v>
      </c>
      <c r="FH376">
        <v>9999</v>
      </c>
      <c r="FI376">
        <v>9999</v>
      </c>
      <c r="FJ376">
        <v>9999</v>
      </c>
      <c r="FK376">
        <v>999.9</v>
      </c>
      <c r="FL376">
        <v>1.8658399999999999</v>
      </c>
      <c r="FM376">
        <v>1.8622000000000001</v>
      </c>
      <c r="FN376">
        <v>1.86422</v>
      </c>
      <c r="FO376">
        <v>1.8603499999999999</v>
      </c>
      <c r="FP376">
        <v>1.86107</v>
      </c>
      <c r="FQ376">
        <v>1.86019</v>
      </c>
      <c r="FR376">
        <v>1.86188</v>
      </c>
      <c r="FS376">
        <v>1.8584000000000001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-6.11</v>
      </c>
      <c r="GH376">
        <v>0.14810000000000001</v>
      </c>
      <c r="GI376">
        <v>-2.9546745296188361</v>
      </c>
      <c r="GJ376">
        <v>-2.737337881603403E-3</v>
      </c>
      <c r="GK376">
        <v>1.2769921614711079E-6</v>
      </c>
      <c r="GL376">
        <v>-3.2469241445839119E-10</v>
      </c>
      <c r="GM376">
        <v>0.14817000000000749</v>
      </c>
      <c r="GN376">
        <v>0</v>
      </c>
      <c r="GO376">
        <v>0</v>
      </c>
      <c r="GP376">
        <v>0</v>
      </c>
      <c r="GQ376">
        <v>4</v>
      </c>
      <c r="GR376">
        <v>2074</v>
      </c>
      <c r="GS376">
        <v>4</v>
      </c>
      <c r="GT376">
        <v>30</v>
      </c>
      <c r="GU376">
        <v>30.3</v>
      </c>
      <c r="GV376">
        <v>30.3</v>
      </c>
      <c r="GW376">
        <v>4.99756</v>
      </c>
      <c r="GX376">
        <v>2.4462899999999999</v>
      </c>
      <c r="GY376">
        <v>2.04834</v>
      </c>
      <c r="GZ376">
        <v>2.6074199999999998</v>
      </c>
      <c r="HA376">
        <v>2.1972700000000001</v>
      </c>
      <c r="HB376">
        <v>2.36816</v>
      </c>
      <c r="HC376">
        <v>40.298200000000001</v>
      </c>
      <c r="HD376">
        <v>16.005800000000001</v>
      </c>
      <c r="HE376">
        <v>18</v>
      </c>
      <c r="HF376">
        <v>712.81100000000004</v>
      </c>
      <c r="HG376">
        <v>738.26300000000003</v>
      </c>
      <c r="HH376">
        <v>31.000699999999998</v>
      </c>
      <c r="HI376">
        <v>33.650500000000001</v>
      </c>
      <c r="HJ376">
        <v>30.0001</v>
      </c>
      <c r="HK376">
        <v>33.555500000000002</v>
      </c>
      <c r="HL376">
        <v>33.550600000000003</v>
      </c>
      <c r="HM376">
        <v>100</v>
      </c>
      <c r="HN376">
        <v>23.51</v>
      </c>
      <c r="HO376">
        <v>76.302899999999994</v>
      </c>
      <c r="HP376">
        <v>31</v>
      </c>
      <c r="HQ376">
        <v>2407.56</v>
      </c>
      <c r="HR376">
        <v>35.251600000000003</v>
      </c>
      <c r="HS376">
        <v>99.179900000000004</v>
      </c>
      <c r="HT376">
        <v>98.217799999999997</v>
      </c>
    </row>
    <row r="377" spans="1:228" x14ac:dyDescent="0.2">
      <c r="A377">
        <v>362</v>
      </c>
      <c r="B377">
        <v>1670268686.0999999</v>
      </c>
      <c r="C377">
        <v>1441.5</v>
      </c>
      <c r="D377" t="s">
        <v>1083</v>
      </c>
      <c r="E377" t="s">
        <v>1084</v>
      </c>
      <c r="F377">
        <v>4</v>
      </c>
      <c r="G377">
        <v>1670268683.7874999</v>
      </c>
      <c r="H377">
        <f t="shared" si="170"/>
        <v>6.2989929444961558E-4</v>
      </c>
      <c r="I377">
        <f t="shared" si="171"/>
        <v>0.62989929444961557</v>
      </c>
      <c r="J377">
        <f t="shared" si="172"/>
        <v>23.894782058793023</v>
      </c>
      <c r="K377">
        <f t="shared" si="173"/>
        <v>2109.4762500000002</v>
      </c>
      <c r="L377">
        <f t="shared" si="174"/>
        <v>1044.2227245637966</v>
      </c>
      <c r="M377">
        <f t="shared" si="175"/>
        <v>105.42477104301022</v>
      </c>
      <c r="N377">
        <f t="shared" si="176"/>
        <v>212.97281264379421</v>
      </c>
      <c r="O377">
        <f t="shared" si="177"/>
        <v>3.7563113272409583E-2</v>
      </c>
      <c r="P377">
        <f t="shared" si="178"/>
        <v>3.6781256949759458</v>
      </c>
      <c r="Q377">
        <f t="shared" si="179"/>
        <v>3.7351290890286722E-2</v>
      </c>
      <c r="R377">
        <f t="shared" si="180"/>
        <v>2.3363488450407983E-2</v>
      </c>
      <c r="S377">
        <f t="shared" si="181"/>
        <v>226.11588969756431</v>
      </c>
      <c r="T377">
        <f t="shared" si="182"/>
        <v>34.163039518426785</v>
      </c>
      <c r="U377">
        <f t="shared" si="183"/>
        <v>33.534174999999998</v>
      </c>
      <c r="V377">
        <f t="shared" si="184"/>
        <v>5.205736929210687</v>
      </c>
      <c r="W377">
        <f t="shared" si="185"/>
        <v>69.93046722170152</v>
      </c>
      <c r="X377">
        <f t="shared" si="186"/>
        <v>3.5771859511341373</v>
      </c>
      <c r="Y377">
        <f t="shared" si="187"/>
        <v>5.1153468484535294</v>
      </c>
      <c r="Z377">
        <f t="shared" si="188"/>
        <v>1.6285509780765497</v>
      </c>
      <c r="AA377">
        <f t="shared" si="189"/>
        <v>-27.778558885228048</v>
      </c>
      <c r="AB377">
        <f t="shared" si="190"/>
        <v>-61.987052157353261</v>
      </c>
      <c r="AC377">
        <f t="shared" si="191"/>
        <v>-3.8739850175075445</v>
      </c>
      <c r="AD377">
        <f t="shared" si="192"/>
        <v>132.47629363747546</v>
      </c>
      <c r="AE377">
        <f t="shared" si="193"/>
        <v>23.405769693683201</v>
      </c>
      <c r="AF377">
        <f t="shared" si="194"/>
        <v>0.63507410939595521</v>
      </c>
      <c r="AG377">
        <f t="shared" si="195"/>
        <v>23.894782058793023</v>
      </c>
      <c r="AH377">
        <v>2197.076519225513</v>
      </c>
      <c r="AI377">
        <v>2186.91490909091</v>
      </c>
      <c r="AJ377">
        <v>-3.2027364967980629E-2</v>
      </c>
      <c r="AK377">
        <v>64.412612484880171</v>
      </c>
      <c r="AL377">
        <f t="shared" si="196"/>
        <v>0.62989929444961557</v>
      </c>
      <c r="AM377">
        <v>35.177644068959879</v>
      </c>
      <c r="AN377">
        <v>35.43015470588233</v>
      </c>
      <c r="AO377">
        <v>-2.3637213253602871E-5</v>
      </c>
      <c r="AP377">
        <v>92.771630971899214</v>
      </c>
      <c r="AQ377">
        <v>0</v>
      </c>
      <c r="AR377">
        <v>0</v>
      </c>
      <c r="AS377">
        <f t="shared" si="197"/>
        <v>1</v>
      </c>
      <c r="AT377">
        <f t="shared" si="198"/>
        <v>0</v>
      </c>
      <c r="AU377">
        <f t="shared" si="199"/>
        <v>47259.646823174844</v>
      </c>
      <c r="AV377">
        <f t="shared" si="200"/>
        <v>1199.9949999999999</v>
      </c>
      <c r="AW377">
        <f t="shared" si="201"/>
        <v>1025.9215449210178</v>
      </c>
      <c r="AX377">
        <f t="shared" si="202"/>
        <v>0.85493818300994406</v>
      </c>
      <c r="AY377">
        <f t="shared" si="203"/>
        <v>0.18843069320919198</v>
      </c>
      <c r="AZ377">
        <v>2.7</v>
      </c>
      <c r="BA377">
        <v>0.5</v>
      </c>
      <c r="BB377" t="s">
        <v>355</v>
      </c>
      <c r="BC377">
        <v>2</v>
      </c>
      <c r="BD377" t="b">
        <v>1</v>
      </c>
      <c r="BE377">
        <v>1670268683.7874999</v>
      </c>
      <c r="BF377">
        <v>2109.4762500000002</v>
      </c>
      <c r="BG377">
        <v>2119.7550000000001</v>
      </c>
      <c r="BH377">
        <v>35.431699999999999</v>
      </c>
      <c r="BI377">
        <v>35.177250000000001</v>
      </c>
      <c r="BJ377">
        <v>2115.5837499999998</v>
      </c>
      <c r="BK377">
        <v>35.283537500000001</v>
      </c>
      <c r="BL377">
        <v>650.00800000000004</v>
      </c>
      <c r="BM377">
        <v>100.860125</v>
      </c>
      <c r="BN377">
        <v>9.9917874999999989E-2</v>
      </c>
      <c r="BO377">
        <v>33.221575000000001</v>
      </c>
      <c r="BP377">
        <v>33.534174999999998</v>
      </c>
      <c r="BQ377">
        <v>999.9</v>
      </c>
      <c r="BR377">
        <v>0</v>
      </c>
      <c r="BS377">
        <v>0</v>
      </c>
      <c r="BT377">
        <v>9018.75</v>
      </c>
      <c r="BU377">
        <v>0</v>
      </c>
      <c r="BV377">
        <v>117.25225</v>
      </c>
      <c r="BW377">
        <v>-10.279</v>
      </c>
      <c r="BX377">
        <v>2186.9650000000001</v>
      </c>
      <c r="BY377">
        <v>2197.0412500000002</v>
      </c>
      <c r="BZ377">
        <v>0.25444749999999999</v>
      </c>
      <c r="CA377">
        <v>2119.7550000000001</v>
      </c>
      <c r="CB377">
        <v>35.177250000000001</v>
      </c>
      <c r="CC377">
        <v>3.57364375</v>
      </c>
      <c r="CD377">
        <v>3.5479799999999999</v>
      </c>
      <c r="CE377">
        <v>26.973749999999999</v>
      </c>
      <c r="CF377">
        <v>26.851099999999999</v>
      </c>
      <c r="CG377">
        <v>1199.9949999999999</v>
      </c>
      <c r="CH377">
        <v>0.49997787500000002</v>
      </c>
      <c r="CI377">
        <v>0.50002212499999998</v>
      </c>
      <c r="CJ377">
        <v>0</v>
      </c>
      <c r="CK377">
        <v>964.11187500000005</v>
      </c>
      <c r="CL377">
        <v>4.9990899999999998</v>
      </c>
      <c r="CM377">
        <v>10161.762500000001</v>
      </c>
      <c r="CN377">
        <v>9557.7462500000001</v>
      </c>
      <c r="CO377">
        <v>43.561999999999998</v>
      </c>
      <c r="CP377">
        <v>45.125</v>
      </c>
      <c r="CQ377">
        <v>44.343499999999999</v>
      </c>
      <c r="CR377">
        <v>44.273249999999997</v>
      </c>
      <c r="CS377">
        <v>44.811999999999998</v>
      </c>
      <c r="CT377">
        <v>597.47125000000005</v>
      </c>
      <c r="CU377">
        <v>597.52499999999998</v>
      </c>
      <c r="CV377">
        <v>0</v>
      </c>
      <c r="CW377">
        <v>1670268705.2</v>
      </c>
      <c r="CX377">
        <v>0</v>
      </c>
      <c r="CY377">
        <v>1670266866.0999999</v>
      </c>
      <c r="CZ377" t="s">
        <v>356</v>
      </c>
      <c r="DA377">
        <v>1670266861.5999999</v>
      </c>
      <c r="DB377">
        <v>1670266866.0999999</v>
      </c>
      <c r="DC377">
        <v>4</v>
      </c>
      <c r="DD377">
        <v>8.4000000000000005E-2</v>
      </c>
      <c r="DE377">
        <v>1.7999999999999999E-2</v>
      </c>
      <c r="DF377">
        <v>-3.9009999999999998</v>
      </c>
      <c r="DG377">
        <v>0.14799999999999999</v>
      </c>
      <c r="DH377">
        <v>415</v>
      </c>
      <c r="DI377">
        <v>36</v>
      </c>
      <c r="DJ377">
        <v>0.66</v>
      </c>
      <c r="DK377">
        <v>0.36</v>
      </c>
      <c r="DL377">
        <v>-10.373126829268291</v>
      </c>
      <c r="DM377">
        <v>0.49352404181184489</v>
      </c>
      <c r="DN377">
        <v>7.8008733170857533E-2</v>
      </c>
      <c r="DO377">
        <v>0</v>
      </c>
      <c r="DP377">
        <v>0.2445396341463415</v>
      </c>
      <c r="DQ377">
        <v>0.10627695470383219</v>
      </c>
      <c r="DR377">
        <v>1.119429776391207E-2</v>
      </c>
      <c r="DS377">
        <v>0</v>
      </c>
      <c r="DT377">
        <v>0</v>
      </c>
      <c r="DU377">
        <v>0</v>
      </c>
      <c r="DV377">
        <v>0</v>
      </c>
      <c r="DW377">
        <v>-1</v>
      </c>
      <c r="DX377">
        <v>0</v>
      </c>
      <c r="DY377">
        <v>2</v>
      </c>
      <c r="DZ377" t="s">
        <v>365</v>
      </c>
      <c r="EA377">
        <v>3.2961800000000001</v>
      </c>
      <c r="EB377">
        <v>2.6252</v>
      </c>
      <c r="EC377">
        <v>0.291182</v>
      </c>
      <c r="ED377">
        <v>0.28984799999999999</v>
      </c>
      <c r="EE377">
        <v>0.14280100000000001</v>
      </c>
      <c r="EF377">
        <v>0.14055300000000001</v>
      </c>
      <c r="EG377">
        <v>21427.9</v>
      </c>
      <c r="EH377">
        <v>21848.7</v>
      </c>
      <c r="EI377">
        <v>28148.9</v>
      </c>
      <c r="EJ377">
        <v>29637.8</v>
      </c>
      <c r="EK377">
        <v>33210.199999999997</v>
      </c>
      <c r="EL377">
        <v>35363.800000000003</v>
      </c>
      <c r="EM377">
        <v>39728.1</v>
      </c>
      <c r="EN377">
        <v>42350.1</v>
      </c>
      <c r="EO377">
        <v>2.2275999999999998</v>
      </c>
      <c r="EP377">
        <v>2.1686000000000001</v>
      </c>
      <c r="EQ377">
        <v>0.123046</v>
      </c>
      <c r="ER377">
        <v>0</v>
      </c>
      <c r="ES377">
        <v>31.538</v>
      </c>
      <c r="ET377">
        <v>999.9</v>
      </c>
      <c r="EU377">
        <v>68.2</v>
      </c>
      <c r="EV377">
        <v>36.700000000000003</v>
      </c>
      <c r="EW377">
        <v>41.938099999999999</v>
      </c>
      <c r="EX377">
        <v>57.564900000000002</v>
      </c>
      <c r="EY377">
        <v>-2.4359000000000002</v>
      </c>
      <c r="EZ377">
        <v>2</v>
      </c>
      <c r="FA377">
        <v>0.49781999999999998</v>
      </c>
      <c r="FB377">
        <v>0.51911200000000002</v>
      </c>
      <c r="FC377">
        <v>20.271100000000001</v>
      </c>
      <c r="FD377">
        <v>5.2192400000000001</v>
      </c>
      <c r="FE377">
        <v>12.005000000000001</v>
      </c>
      <c r="FF377">
        <v>4.9866999999999999</v>
      </c>
      <c r="FG377">
        <v>3.2845</v>
      </c>
      <c r="FH377">
        <v>9999</v>
      </c>
      <c r="FI377">
        <v>9999</v>
      </c>
      <c r="FJ377">
        <v>9999</v>
      </c>
      <c r="FK377">
        <v>999.9</v>
      </c>
      <c r="FL377">
        <v>1.8658399999999999</v>
      </c>
      <c r="FM377">
        <v>1.8622099999999999</v>
      </c>
      <c r="FN377">
        <v>1.8642399999999999</v>
      </c>
      <c r="FO377">
        <v>1.8603499999999999</v>
      </c>
      <c r="FP377">
        <v>1.8610599999999999</v>
      </c>
      <c r="FQ377">
        <v>1.8601799999999999</v>
      </c>
      <c r="FR377">
        <v>1.86188</v>
      </c>
      <c r="FS377">
        <v>1.8584099999999999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-6.1</v>
      </c>
      <c r="GH377">
        <v>0.1482</v>
      </c>
      <c r="GI377">
        <v>-2.9546745296188361</v>
      </c>
      <c r="GJ377">
        <v>-2.737337881603403E-3</v>
      </c>
      <c r="GK377">
        <v>1.2769921614711079E-6</v>
      </c>
      <c r="GL377">
        <v>-3.2469241445839119E-10</v>
      </c>
      <c r="GM377">
        <v>0.14817000000000749</v>
      </c>
      <c r="GN377">
        <v>0</v>
      </c>
      <c r="GO377">
        <v>0</v>
      </c>
      <c r="GP377">
        <v>0</v>
      </c>
      <c r="GQ377">
        <v>4</v>
      </c>
      <c r="GR377">
        <v>2074</v>
      </c>
      <c r="GS377">
        <v>4</v>
      </c>
      <c r="GT377">
        <v>30</v>
      </c>
      <c r="GU377">
        <v>30.4</v>
      </c>
      <c r="GV377">
        <v>30.3</v>
      </c>
      <c r="GW377">
        <v>4.99756</v>
      </c>
      <c r="GX377">
        <v>2.4389599999999998</v>
      </c>
      <c r="GY377">
        <v>2.04834</v>
      </c>
      <c r="GZ377">
        <v>2.6061999999999999</v>
      </c>
      <c r="HA377">
        <v>2.1972700000000001</v>
      </c>
      <c r="HB377">
        <v>2.3754900000000001</v>
      </c>
      <c r="HC377">
        <v>40.298200000000001</v>
      </c>
      <c r="HD377">
        <v>16.005800000000001</v>
      </c>
      <c r="HE377">
        <v>18</v>
      </c>
      <c r="HF377">
        <v>712.81600000000003</v>
      </c>
      <c r="HG377">
        <v>738.23900000000003</v>
      </c>
      <c r="HH377">
        <v>31.000900000000001</v>
      </c>
      <c r="HI377">
        <v>33.650500000000001</v>
      </c>
      <c r="HJ377">
        <v>30.0001</v>
      </c>
      <c r="HK377">
        <v>33.554000000000002</v>
      </c>
      <c r="HL377">
        <v>33.548499999999997</v>
      </c>
      <c r="HM377">
        <v>100</v>
      </c>
      <c r="HN377">
        <v>23.51</v>
      </c>
      <c r="HO377">
        <v>76.302899999999994</v>
      </c>
      <c r="HP377">
        <v>31</v>
      </c>
      <c r="HQ377">
        <v>2414.23</v>
      </c>
      <c r="HR377">
        <v>35.251600000000003</v>
      </c>
      <c r="HS377">
        <v>99.181200000000004</v>
      </c>
      <c r="HT377">
        <v>98.218100000000007</v>
      </c>
    </row>
    <row r="378" spans="1:228" x14ac:dyDescent="0.2">
      <c r="A378">
        <v>363</v>
      </c>
      <c r="B378">
        <v>1670268690.0999999</v>
      </c>
      <c r="C378">
        <v>1445.5</v>
      </c>
      <c r="D378" t="s">
        <v>1085</v>
      </c>
      <c r="E378" t="s">
        <v>1086</v>
      </c>
      <c r="F378">
        <v>4</v>
      </c>
      <c r="G378">
        <v>1670268688.0999999</v>
      </c>
      <c r="H378">
        <f t="shared" si="170"/>
        <v>6.2219327663370623E-4</v>
      </c>
      <c r="I378">
        <f t="shared" si="171"/>
        <v>0.62219327663370627</v>
      </c>
      <c r="J378">
        <f t="shared" si="172"/>
        <v>23.250137624452588</v>
      </c>
      <c r="K378">
        <f t="shared" si="173"/>
        <v>2109.48</v>
      </c>
      <c r="L378">
        <f t="shared" si="174"/>
        <v>1057.6524169286399</v>
      </c>
      <c r="M378">
        <f t="shared" si="175"/>
        <v>106.78048306377704</v>
      </c>
      <c r="N378">
        <f t="shared" si="176"/>
        <v>212.97289147931306</v>
      </c>
      <c r="O378">
        <f t="shared" si="177"/>
        <v>3.7042773067305898E-2</v>
      </c>
      <c r="P378">
        <f t="shared" si="178"/>
        <v>3.6734474966833277</v>
      </c>
      <c r="Q378">
        <f t="shared" si="179"/>
        <v>3.6836500393436548E-2</v>
      </c>
      <c r="R378">
        <f t="shared" si="180"/>
        <v>2.3041249595010097E-2</v>
      </c>
      <c r="S378">
        <f t="shared" si="181"/>
        <v>226.11794537902003</v>
      </c>
      <c r="T378">
        <f t="shared" si="182"/>
        <v>34.172457040844712</v>
      </c>
      <c r="U378">
        <f t="shared" si="183"/>
        <v>33.540871428571442</v>
      </c>
      <c r="V378">
        <f t="shared" si="184"/>
        <v>5.2076883413365751</v>
      </c>
      <c r="W378">
        <f t="shared" si="185"/>
        <v>69.892745750707348</v>
      </c>
      <c r="X378">
        <f t="shared" si="186"/>
        <v>3.5765939064542525</v>
      </c>
      <c r="Y378">
        <f t="shared" si="187"/>
        <v>5.1172605512039935</v>
      </c>
      <c r="Z378">
        <f t="shared" si="188"/>
        <v>1.6310944348823226</v>
      </c>
      <c r="AA378">
        <f t="shared" si="189"/>
        <v>-27.438723499546445</v>
      </c>
      <c r="AB378">
        <f t="shared" si="190"/>
        <v>-61.913869359131347</v>
      </c>
      <c r="AC378">
        <f t="shared" si="191"/>
        <v>-3.8745926023660848</v>
      </c>
      <c r="AD378">
        <f t="shared" si="192"/>
        <v>132.89075991797614</v>
      </c>
      <c r="AE378">
        <f t="shared" si="193"/>
        <v>23.261126501536996</v>
      </c>
      <c r="AF378">
        <f t="shared" si="194"/>
        <v>0.62987167072580608</v>
      </c>
      <c r="AG378">
        <f t="shared" si="195"/>
        <v>23.250137624452588</v>
      </c>
      <c r="AH378">
        <v>2196.9782203409109</v>
      </c>
      <c r="AI378">
        <v>2186.96018181818</v>
      </c>
      <c r="AJ378">
        <v>2.0795341959754122E-3</v>
      </c>
      <c r="AK378">
        <v>64.412612484880171</v>
      </c>
      <c r="AL378">
        <f t="shared" si="196"/>
        <v>0.62219327663370627</v>
      </c>
      <c r="AM378">
        <v>35.175974568241443</v>
      </c>
      <c r="AN378">
        <v>35.425560882352933</v>
      </c>
      <c r="AO378">
        <v>-5.1547225227994573E-5</v>
      </c>
      <c r="AP378">
        <v>92.771630971899214</v>
      </c>
      <c r="AQ378">
        <v>0</v>
      </c>
      <c r="AR378">
        <v>0</v>
      </c>
      <c r="AS378">
        <f t="shared" si="197"/>
        <v>1</v>
      </c>
      <c r="AT378">
        <f t="shared" si="198"/>
        <v>0</v>
      </c>
      <c r="AU378">
        <f t="shared" si="199"/>
        <v>47175.114113442025</v>
      </c>
      <c r="AV378">
        <f t="shared" si="200"/>
        <v>1200.004285714286</v>
      </c>
      <c r="AW378">
        <f t="shared" si="201"/>
        <v>1025.9296421652955</v>
      </c>
      <c r="AX378">
        <f t="shared" si="202"/>
        <v>0.85493831511995388</v>
      </c>
      <c r="AY378">
        <f t="shared" si="203"/>
        <v>0.18843094818151124</v>
      </c>
      <c r="AZ378">
        <v>2.7</v>
      </c>
      <c r="BA378">
        <v>0.5</v>
      </c>
      <c r="BB378" t="s">
        <v>355</v>
      </c>
      <c r="BC378">
        <v>2</v>
      </c>
      <c r="BD378" t="b">
        <v>1</v>
      </c>
      <c r="BE378">
        <v>1670268688.0999999</v>
      </c>
      <c r="BF378">
        <v>2109.48</v>
      </c>
      <c r="BG378">
        <v>2119.6942857142858</v>
      </c>
      <c r="BH378">
        <v>35.425885714285712</v>
      </c>
      <c r="BI378">
        <v>35.173514285714283</v>
      </c>
      <c r="BJ378">
        <v>2115.588571428571</v>
      </c>
      <c r="BK378">
        <v>35.277700000000003</v>
      </c>
      <c r="BL378">
        <v>649.99685714285715</v>
      </c>
      <c r="BM378">
        <v>100.85985714285709</v>
      </c>
      <c r="BN378">
        <v>0.10004362857142859</v>
      </c>
      <c r="BO378">
        <v>33.22824285714286</v>
      </c>
      <c r="BP378">
        <v>33.540871428571442</v>
      </c>
      <c r="BQ378">
        <v>999.89999999999986</v>
      </c>
      <c r="BR378">
        <v>0</v>
      </c>
      <c r="BS378">
        <v>0</v>
      </c>
      <c r="BT378">
        <v>9002.5885714285723</v>
      </c>
      <c r="BU378">
        <v>0</v>
      </c>
      <c r="BV378">
        <v>117.9995714285714</v>
      </c>
      <c r="BW378">
        <v>-10.21391428571429</v>
      </c>
      <c r="BX378">
        <v>2186.9557142857138</v>
      </c>
      <c r="BY378">
        <v>2196.971428571429</v>
      </c>
      <c r="BZ378">
        <v>0.25237142857142858</v>
      </c>
      <c r="CA378">
        <v>2119.6942857142858</v>
      </c>
      <c r="CB378">
        <v>35.173514285714283</v>
      </c>
      <c r="CC378">
        <v>3.573051428571429</v>
      </c>
      <c r="CD378">
        <v>3.5475985714285718</v>
      </c>
      <c r="CE378">
        <v>26.9709</v>
      </c>
      <c r="CF378">
        <v>26.849257142857141</v>
      </c>
      <c r="CG378">
        <v>1200.004285714286</v>
      </c>
      <c r="CH378">
        <v>0.49997328571428568</v>
      </c>
      <c r="CI378">
        <v>0.50002671428571432</v>
      </c>
      <c r="CJ378">
        <v>0</v>
      </c>
      <c r="CK378">
        <v>963.98685714285705</v>
      </c>
      <c r="CL378">
        <v>4.9990899999999998</v>
      </c>
      <c r="CM378">
        <v>10155.342857142859</v>
      </c>
      <c r="CN378">
        <v>9557.7714285714283</v>
      </c>
      <c r="CO378">
        <v>43.561999999999998</v>
      </c>
      <c r="CP378">
        <v>45.125</v>
      </c>
      <c r="CQ378">
        <v>44.347999999999999</v>
      </c>
      <c r="CR378">
        <v>44.267714285714291</v>
      </c>
      <c r="CS378">
        <v>44.83</v>
      </c>
      <c r="CT378">
        <v>597.47000000000014</v>
      </c>
      <c r="CU378">
        <v>597.53428571428572</v>
      </c>
      <c r="CV378">
        <v>0</v>
      </c>
      <c r="CW378">
        <v>1670268708.8</v>
      </c>
      <c r="CX378">
        <v>0</v>
      </c>
      <c r="CY378">
        <v>1670266866.0999999</v>
      </c>
      <c r="CZ378" t="s">
        <v>356</v>
      </c>
      <c r="DA378">
        <v>1670266861.5999999</v>
      </c>
      <c r="DB378">
        <v>1670266866.0999999</v>
      </c>
      <c r="DC378">
        <v>4</v>
      </c>
      <c r="DD378">
        <v>8.4000000000000005E-2</v>
      </c>
      <c r="DE378">
        <v>1.7999999999999999E-2</v>
      </c>
      <c r="DF378">
        <v>-3.9009999999999998</v>
      </c>
      <c r="DG378">
        <v>0.14799999999999999</v>
      </c>
      <c r="DH378">
        <v>415</v>
      </c>
      <c r="DI378">
        <v>36</v>
      </c>
      <c r="DJ378">
        <v>0.66</v>
      </c>
      <c r="DK378">
        <v>0.36</v>
      </c>
      <c r="DL378">
        <v>-10.343297560975611</v>
      </c>
      <c r="DM378">
        <v>0.67438745644596132</v>
      </c>
      <c r="DN378">
        <v>8.7716404138717133E-2</v>
      </c>
      <c r="DO378">
        <v>0</v>
      </c>
      <c r="DP378">
        <v>0.24956865853658541</v>
      </c>
      <c r="DQ378">
        <v>5.6841261324042193E-2</v>
      </c>
      <c r="DR378">
        <v>7.3398162654273597E-3</v>
      </c>
      <c r="DS378">
        <v>1</v>
      </c>
      <c r="DT378">
        <v>0</v>
      </c>
      <c r="DU378">
        <v>0</v>
      </c>
      <c r="DV378">
        <v>0</v>
      </c>
      <c r="DW378">
        <v>-1</v>
      </c>
      <c r="DX378">
        <v>1</v>
      </c>
      <c r="DY378">
        <v>2</v>
      </c>
      <c r="DZ378" t="s">
        <v>357</v>
      </c>
      <c r="EA378">
        <v>3.2962199999999999</v>
      </c>
      <c r="EB378">
        <v>2.6253700000000002</v>
      </c>
      <c r="EC378">
        <v>0.29118699999999997</v>
      </c>
      <c r="ED378">
        <v>0.28984500000000002</v>
      </c>
      <c r="EE378">
        <v>0.14279700000000001</v>
      </c>
      <c r="EF378">
        <v>0.14055500000000001</v>
      </c>
      <c r="EG378">
        <v>21427.7</v>
      </c>
      <c r="EH378">
        <v>21848.6</v>
      </c>
      <c r="EI378">
        <v>28148.799999999999</v>
      </c>
      <c r="EJ378">
        <v>29637.599999999999</v>
      </c>
      <c r="EK378">
        <v>33210</v>
      </c>
      <c r="EL378">
        <v>35363.599999999999</v>
      </c>
      <c r="EM378">
        <v>39727.599999999999</v>
      </c>
      <c r="EN378">
        <v>42349.9</v>
      </c>
      <c r="EO378">
        <v>2.2276699999999998</v>
      </c>
      <c r="EP378">
        <v>2.16852</v>
      </c>
      <c r="EQ378">
        <v>0.123531</v>
      </c>
      <c r="ER378">
        <v>0</v>
      </c>
      <c r="ES378">
        <v>31.5428</v>
      </c>
      <c r="ET378">
        <v>999.9</v>
      </c>
      <c r="EU378">
        <v>68.2</v>
      </c>
      <c r="EV378">
        <v>36.700000000000003</v>
      </c>
      <c r="EW378">
        <v>41.937800000000003</v>
      </c>
      <c r="EX378">
        <v>57.594900000000003</v>
      </c>
      <c r="EY378">
        <v>-2.3998400000000002</v>
      </c>
      <c r="EZ378">
        <v>2</v>
      </c>
      <c r="FA378">
        <v>0.49782500000000002</v>
      </c>
      <c r="FB378">
        <v>0.52240500000000001</v>
      </c>
      <c r="FC378">
        <v>20.271000000000001</v>
      </c>
      <c r="FD378">
        <v>5.2192400000000001</v>
      </c>
      <c r="FE378">
        <v>12.005800000000001</v>
      </c>
      <c r="FF378">
        <v>4.9866000000000001</v>
      </c>
      <c r="FG378">
        <v>3.28443</v>
      </c>
      <c r="FH378">
        <v>9999</v>
      </c>
      <c r="FI378">
        <v>9999</v>
      </c>
      <c r="FJ378">
        <v>9999</v>
      </c>
      <c r="FK378">
        <v>999.9</v>
      </c>
      <c r="FL378">
        <v>1.8658300000000001</v>
      </c>
      <c r="FM378">
        <v>1.8622300000000001</v>
      </c>
      <c r="FN378">
        <v>1.8642399999999999</v>
      </c>
      <c r="FO378">
        <v>1.8603499999999999</v>
      </c>
      <c r="FP378">
        <v>1.8610800000000001</v>
      </c>
      <c r="FQ378">
        <v>1.86019</v>
      </c>
      <c r="FR378">
        <v>1.86188</v>
      </c>
      <c r="FS378">
        <v>1.8584099999999999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-6.1</v>
      </c>
      <c r="GH378">
        <v>0.1482</v>
      </c>
      <c r="GI378">
        <v>-2.9546745296188361</v>
      </c>
      <c r="GJ378">
        <v>-2.737337881603403E-3</v>
      </c>
      <c r="GK378">
        <v>1.2769921614711079E-6</v>
      </c>
      <c r="GL378">
        <v>-3.2469241445839119E-10</v>
      </c>
      <c r="GM378">
        <v>0.14817000000000749</v>
      </c>
      <c r="GN378">
        <v>0</v>
      </c>
      <c r="GO378">
        <v>0</v>
      </c>
      <c r="GP378">
        <v>0</v>
      </c>
      <c r="GQ378">
        <v>4</v>
      </c>
      <c r="GR378">
        <v>2074</v>
      </c>
      <c r="GS378">
        <v>4</v>
      </c>
      <c r="GT378">
        <v>30</v>
      </c>
      <c r="GU378">
        <v>30.5</v>
      </c>
      <c r="GV378">
        <v>30.4</v>
      </c>
      <c r="GW378">
        <v>4.99756</v>
      </c>
      <c r="GX378">
        <v>2.4426299999999999</v>
      </c>
      <c r="GY378">
        <v>2.04834</v>
      </c>
      <c r="GZ378">
        <v>2.6061999999999999</v>
      </c>
      <c r="HA378">
        <v>2.1972700000000001</v>
      </c>
      <c r="HB378">
        <v>2.3559600000000001</v>
      </c>
      <c r="HC378">
        <v>40.298200000000001</v>
      </c>
      <c r="HD378">
        <v>15.997</v>
      </c>
      <c r="HE378">
        <v>18</v>
      </c>
      <c r="HF378">
        <v>712.86199999999997</v>
      </c>
      <c r="HG378">
        <v>738.15499999999997</v>
      </c>
      <c r="HH378">
        <v>31.000900000000001</v>
      </c>
      <c r="HI378">
        <v>33.650500000000001</v>
      </c>
      <c r="HJ378">
        <v>30.0001</v>
      </c>
      <c r="HK378">
        <v>33.552500000000002</v>
      </c>
      <c r="HL378">
        <v>33.547600000000003</v>
      </c>
      <c r="HM378">
        <v>100</v>
      </c>
      <c r="HN378">
        <v>23.51</v>
      </c>
      <c r="HO378">
        <v>76.713099999999997</v>
      </c>
      <c r="HP378">
        <v>31</v>
      </c>
      <c r="HQ378">
        <v>2420.91</v>
      </c>
      <c r="HR378">
        <v>35.251600000000003</v>
      </c>
      <c r="HS378">
        <v>99.180300000000003</v>
      </c>
      <c r="HT378">
        <v>98.217699999999994</v>
      </c>
    </row>
    <row r="379" spans="1:228" x14ac:dyDescent="0.2">
      <c r="A379">
        <v>364</v>
      </c>
      <c r="B379">
        <v>1670268694.0999999</v>
      </c>
      <c r="C379">
        <v>1449.5</v>
      </c>
      <c r="D379" t="s">
        <v>1087</v>
      </c>
      <c r="E379" t="s">
        <v>1088</v>
      </c>
      <c r="F379">
        <v>4</v>
      </c>
      <c r="G379">
        <v>1670268691.7874999</v>
      </c>
      <c r="H379">
        <f t="shared" si="170"/>
        <v>6.4303023139451851E-4</v>
      </c>
      <c r="I379">
        <f t="shared" si="171"/>
        <v>0.64303023139451854</v>
      </c>
      <c r="J379">
        <f t="shared" si="172"/>
        <v>21.607886575865564</v>
      </c>
      <c r="K379">
        <f t="shared" si="173"/>
        <v>2109.5337500000001</v>
      </c>
      <c r="L379">
        <f t="shared" si="174"/>
        <v>1158.2453735329393</v>
      </c>
      <c r="M379">
        <f t="shared" si="175"/>
        <v>116.93559927056718</v>
      </c>
      <c r="N379">
        <f t="shared" si="176"/>
        <v>212.9769726472571</v>
      </c>
      <c r="O379">
        <f t="shared" si="177"/>
        <v>3.8299067480414672E-2</v>
      </c>
      <c r="P379">
        <f t="shared" si="178"/>
        <v>3.6717344427934728</v>
      </c>
      <c r="Q379">
        <f t="shared" si="179"/>
        <v>3.8078508922666586E-2</v>
      </c>
      <c r="R379">
        <f t="shared" si="180"/>
        <v>2.3818778321450365E-2</v>
      </c>
      <c r="S379">
        <f t="shared" si="181"/>
        <v>226.11596098634212</v>
      </c>
      <c r="T379">
        <f t="shared" si="182"/>
        <v>34.1715487029333</v>
      </c>
      <c r="U379">
        <f t="shared" si="183"/>
        <v>33.540637500000003</v>
      </c>
      <c r="V379">
        <f t="shared" si="184"/>
        <v>5.2076201612824455</v>
      </c>
      <c r="W379">
        <f t="shared" si="185"/>
        <v>69.886684688608767</v>
      </c>
      <c r="X379">
        <f t="shared" si="186"/>
        <v>3.5768970863012237</v>
      </c>
      <c r="Y379">
        <f t="shared" si="187"/>
        <v>5.1181381721549064</v>
      </c>
      <c r="Z379">
        <f t="shared" si="188"/>
        <v>1.6307230749812218</v>
      </c>
      <c r="AA379">
        <f t="shared" si="189"/>
        <v>-28.357633204498267</v>
      </c>
      <c r="AB379">
        <f t="shared" si="190"/>
        <v>-61.233527419191432</v>
      </c>
      <c r="AC379">
        <f t="shared" si="191"/>
        <v>-3.8338573584224518</v>
      </c>
      <c r="AD379">
        <f t="shared" si="192"/>
        <v>132.69094300422998</v>
      </c>
      <c r="AE379">
        <f t="shared" si="193"/>
        <v>23.079559698860439</v>
      </c>
      <c r="AF379">
        <f t="shared" si="194"/>
        <v>0.59749845777587574</v>
      </c>
      <c r="AG379">
        <f t="shared" si="195"/>
        <v>21.607886575865564</v>
      </c>
      <c r="AH379">
        <v>2196.936497162988</v>
      </c>
      <c r="AI379">
        <v>2187.208666666666</v>
      </c>
      <c r="AJ379">
        <v>0.1083973394622475</v>
      </c>
      <c r="AK379">
        <v>64.412612484880171</v>
      </c>
      <c r="AL379">
        <f t="shared" si="196"/>
        <v>0.64303023139451854</v>
      </c>
      <c r="AM379">
        <v>35.173158866438399</v>
      </c>
      <c r="AN379">
        <v>35.430724117647038</v>
      </c>
      <c r="AO379">
        <v>1.134380312877377E-5</v>
      </c>
      <c r="AP379">
        <v>92.771630971899214</v>
      </c>
      <c r="AQ379">
        <v>0</v>
      </c>
      <c r="AR379">
        <v>0</v>
      </c>
      <c r="AS379">
        <f t="shared" si="197"/>
        <v>1</v>
      </c>
      <c r="AT379">
        <f t="shared" si="198"/>
        <v>0</v>
      </c>
      <c r="AU379">
        <f t="shared" si="199"/>
        <v>47144.066884335531</v>
      </c>
      <c r="AV379">
        <f t="shared" si="200"/>
        <v>1199.9925000000001</v>
      </c>
      <c r="AW379">
        <f t="shared" si="201"/>
        <v>1025.9196885939596</v>
      </c>
      <c r="AX379">
        <f t="shared" si="202"/>
        <v>0.85493841719340713</v>
      </c>
      <c r="AY379">
        <f t="shared" si="203"/>
        <v>0.18843114518327581</v>
      </c>
      <c r="AZ379">
        <v>2.7</v>
      </c>
      <c r="BA379">
        <v>0.5</v>
      </c>
      <c r="BB379" t="s">
        <v>355</v>
      </c>
      <c r="BC379">
        <v>2</v>
      </c>
      <c r="BD379" t="b">
        <v>1</v>
      </c>
      <c r="BE379">
        <v>1670268691.7874999</v>
      </c>
      <c r="BF379">
        <v>2109.5337500000001</v>
      </c>
      <c r="BG379">
        <v>2119.6437500000002</v>
      </c>
      <c r="BH379">
        <v>35.429112500000002</v>
      </c>
      <c r="BI379">
        <v>35.189725000000003</v>
      </c>
      <c r="BJ379">
        <v>2115.64</v>
      </c>
      <c r="BK379">
        <v>35.280937499999993</v>
      </c>
      <c r="BL379">
        <v>650.02974999999992</v>
      </c>
      <c r="BM379">
        <v>100.85925</v>
      </c>
      <c r="BN379">
        <v>0.1000129875</v>
      </c>
      <c r="BO379">
        <v>33.231299999999997</v>
      </c>
      <c r="BP379">
        <v>33.540637500000003</v>
      </c>
      <c r="BQ379">
        <v>999.9</v>
      </c>
      <c r="BR379">
        <v>0</v>
      </c>
      <c r="BS379">
        <v>0</v>
      </c>
      <c r="BT379">
        <v>8996.71875</v>
      </c>
      <c r="BU379">
        <v>0</v>
      </c>
      <c r="BV379">
        <v>119.03574999999999</v>
      </c>
      <c r="BW379">
        <v>-10.107989999999999</v>
      </c>
      <c r="BX379">
        <v>2187.0174999999999</v>
      </c>
      <c r="BY379">
        <v>2196.9512500000001</v>
      </c>
      <c r="BZ379">
        <v>0.23937987499999999</v>
      </c>
      <c r="CA379">
        <v>2119.6437500000002</v>
      </c>
      <c r="CB379">
        <v>35.189725000000003</v>
      </c>
      <c r="CC379">
        <v>3.57335125</v>
      </c>
      <c r="CD379">
        <v>3.54920875</v>
      </c>
      <c r="CE379">
        <v>26.972337499999998</v>
      </c>
      <c r="CF379">
        <v>26.856974999999998</v>
      </c>
      <c r="CG379">
        <v>1199.9925000000001</v>
      </c>
      <c r="CH379">
        <v>0.499969</v>
      </c>
      <c r="CI379">
        <v>0.500031</v>
      </c>
      <c r="CJ379">
        <v>0</v>
      </c>
      <c r="CK379">
        <v>963.53824999999995</v>
      </c>
      <c r="CL379">
        <v>4.9990899999999998</v>
      </c>
      <c r="CM379">
        <v>10151.6</v>
      </c>
      <c r="CN379">
        <v>9557.6825000000008</v>
      </c>
      <c r="CO379">
        <v>43.561999999999998</v>
      </c>
      <c r="CP379">
        <v>45.148249999999997</v>
      </c>
      <c r="CQ379">
        <v>44.359250000000003</v>
      </c>
      <c r="CR379">
        <v>44.280999999999999</v>
      </c>
      <c r="CS379">
        <v>44.819875000000003</v>
      </c>
      <c r="CT379">
        <v>597.46</v>
      </c>
      <c r="CU379">
        <v>597.53250000000003</v>
      </c>
      <c r="CV379">
        <v>0</v>
      </c>
      <c r="CW379">
        <v>1670268713</v>
      </c>
      <c r="CX379">
        <v>0</v>
      </c>
      <c r="CY379">
        <v>1670266866.0999999</v>
      </c>
      <c r="CZ379" t="s">
        <v>356</v>
      </c>
      <c r="DA379">
        <v>1670266861.5999999</v>
      </c>
      <c r="DB379">
        <v>1670266866.0999999</v>
      </c>
      <c r="DC379">
        <v>4</v>
      </c>
      <c r="DD379">
        <v>8.4000000000000005E-2</v>
      </c>
      <c r="DE379">
        <v>1.7999999999999999E-2</v>
      </c>
      <c r="DF379">
        <v>-3.9009999999999998</v>
      </c>
      <c r="DG379">
        <v>0.14799999999999999</v>
      </c>
      <c r="DH379">
        <v>415</v>
      </c>
      <c r="DI379">
        <v>36</v>
      </c>
      <c r="DJ379">
        <v>0.66</v>
      </c>
      <c r="DK379">
        <v>0.36</v>
      </c>
      <c r="DL379">
        <v>-10.272955</v>
      </c>
      <c r="DM379">
        <v>0.88726153846153077</v>
      </c>
      <c r="DN379">
        <v>9.9122404001315501E-2</v>
      </c>
      <c r="DO379">
        <v>0</v>
      </c>
      <c r="DP379">
        <v>0.25128792500000002</v>
      </c>
      <c r="DQ379">
        <v>-2.948628517823652E-2</v>
      </c>
      <c r="DR379">
        <v>6.0287322564014229E-3</v>
      </c>
      <c r="DS379">
        <v>1</v>
      </c>
      <c r="DT379">
        <v>0</v>
      </c>
      <c r="DU379">
        <v>0</v>
      </c>
      <c r="DV379">
        <v>0</v>
      </c>
      <c r="DW379">
        <v>-1</v>
      </c>
      <c r="DX379">
        <v>1</v>
      </c>
      <c r="DY379">
        <v>2</v>
      </c>
      <c r="DZ379" t="s">
        <v>357</v>
      </c>
      <c r="EA379">
        <v>3.2962099999999999</v>
      </c>
      <c r="EB379">
        <v>2.62534</v>
      </c>
      <c r="EC379">
        <v>0.29120200000000002</v>
      </c>
      <c r="ED379">
        <v>0.28983999999999999</v>
      </c>
      <c r="EE379">
        <v>0.14280200000000001</v>
      </c>
      <c r="EF379">
        <v>0.14064599999999999</v>
      </c>
      <c r="EG379">
        <v>21427.4</v>
      </c>
      <c r="EH379">
        <v>21848.5</v>
      </c>
      <c r="EI379">
        <v>28149.1</v>
      </c>
      <c r="EJ379">
        <v>29637.3</v>
      </c>
      <c r="EK379">
        <v>33210.1</v>
      </c>
      <c r="EL379">
        <v>35359.5</v>
      </c>
      <c r="EM379">
        <v>39727.9</v>
      </c>
      <c r="EN379">
        <v>42349.5</v>
      </c>
      <c r="EO379">
        <v>2.2275499999999999</v>
      </c>
      <c r="EP379">
        <v>2.1685699999999999</v>
      </c>
      <c r="EQ379">
        <v>0.122637</v>
      </c>
      <c r="ER379">
        <v>0</v>
      </c>
      <c r="ES379">
        <v>31.549800000000001</v>
      </c>
      <c r="ET379">
        <v>999.9</v>
      </c>
      <c r="EU379">
        <v>68.2</v>
      </c>
      <c r="EV379">
        <v>36.700000000000003</v>
      </c>
      <c r="EW379">
        <v>41.938699999999997</v>
      </c>
      <c r="EX379">
        <v>57.234900000000003</v>
      </c>
      <c r="EY379">
        <v>-2.37981</v>
      </c>
      <c r="EZ379">
        <v>2</v>
      </c>
      <c r="FA379">
        <v>0.49795200000000001</v>
      </c>
      <c r="FB379">
        <v>0.52603500000000003</v>
      </c>
      <c r="FC379">
        <v>20.2713</v>
      </c>
      <c r="FD379">
        <v>5.2189399999999999</v>
      </c>
      <c r="FE379">
        <v>12.0055</v>
      </c>
      <c r="FF379">
        <v>4.9865500000000003</v>
      </c>
      <c r="FG379">
        <v>3.2844799999999998</v>
      </c>
      <c r="FH379">
        <v>9999</v>
      </c>
      <c r="FI379">
        <v>9999</v>
      </c>
      <c r="FJ379">
        <v>9999</v>
      </c>
      <c r="FK379">
        <v>999.9</v>
      </c>
      <c r="FL379">
        <v>1.8658399999999999</v>
      </c>
      <c r="FM379">
        <v>1.8622399999999999</v>
      </c>
      <c r="FN379">
        <v>1.86426</v>
      </c>
      <c r="FO379">
        <v>1.8603499999999999</v>
      </c>
      <c r="FP379">
        <v>1.86107</v>
      </c>
      <c r="FQ379">
        <v>1.86019</v>
      </c>
      <c r="FR379">
        <v>1.86188</v>
      </c>
      <c r="FS379">
        <v>1.85843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-6.1</v>
      </c>
      <c r="GH379">
        <v>0.1482</v>
      </c>
      <c r="GI379">
        <v>-2.9546745296188361</v>
      </c>
      <c r="GJ379">
        <v>-2.737337881603403E-3</v>
      </c>
      <c r="GK379">
        <v>1.2769921614711079E-6</v>
      </c>
      <c r="GL379">
        <v>-3.2469241445839119E-10</v>
      </c>
      <c r="GM379">
        <v>0.14817000000000749</v>
      </c>
      <c r="GN379">
        <v>0</v>
      </c>
      <c r="GO379">
        <v>0</v>
      </c>
      <c r="GP379">
        <v>0</v>
      </c>
      <c r="GQ379">
        <v>4</v>
      </c>
      <c r="GR379">
        <v>2074</v>
      </c>
      <c r="GS379">
        <v>4</v>
      </c>
      <c r="GT379">
        <v>30</v>
      </c>
      <c r="GU379">
        <v>30.5</v>
      </c>
      <c r="GV379">
        <v>30.5</v>
      </c>
      <c r="GW379">
        <v>4.99756</v>
      </c>
      <c r="GX379">
        <v>2.4377399999999998</v>
      </c>
      <c r="GY379">
        <v>2.04834</v>
      </c>
      <c r="GZ379">
        <v>2.6061999999999999</v>
      </c>
      <c r="HA379">
        <v>2.1972700000000001</v>
      </c>
      <c r="HB379">
        <v>2.34619</v>
      </c>
      <c r="HC379">
        <v>40.298200000000001</v>
      </c>
      <c r="HD379">
        <v>15.997</v>
      </c>
      <c r="HE379">
        <v>18</v>
      </c>
      <c r="HF379">
        <v>712.75599999999997</v>
      </c>
      <c r="HG379">
        <v>738.20299999999997</v>
      </c>
      <c r="HH379">
        <v>31.001000000000001</v>
      </c>
      <c r="HI379">
        <v>33.653500000000001</v>
      </c>
      <c r="HJ379">
        <v>30</v>
      </c>
      <c r="HK379">
        <v>33.552500000000002</v>
      </c>
      <c r="HL379">
        <v>33.547600000000003</v>
      </c>
      <c r="HM379">
        <v>100</v>
      </c>
      <c r="HN379">
        <v>23.51</v>
      </c>
      <c r="HO379">
        <v>76.713099999999997</v>
      </c>
      <c r="HP379">
        <v>31</v>
      </c>
      <c r="HQ379">
        <v>2427.59</v>
      </c>
      <c r="HR379">
        <v>35.251600000000003</v>
      </c>
      <c r="HS379">
        <v>99.181200000000004</v>
      </c>
      <c r="HT379">
        <v>98.216800000000006</v>
      </c>
    </row>
    <row r="380" spans="1:228" x14ac:dyDescent="0.2">
      <c r="A380">
        <v>365</v>
      </c>
      <c r="B380">
        <v>1670268698.0999999</v>
      </c>
      <c r="C380">
        <v>1453.5</v>
      </c>
      <c r="D380" t="s">
        <v>1089</v>
      </c>
      <c r="E380" t="s">
        <v>1090</v>
      </c>
      <c r="F380">
        <v>4</v>
      </c>
      <c r="G380">
        <v>1670268696.0999999</v>
      </c>
      <c r="H380">
        <f t="shared" si="170"/>
        <v>5.7845271601229559E-4</v>
      </c>
      <c r="I380">
        <f t="shared" si="171"/>
        <v>0.57845271601229564</v>
      </c>
      <c r="J380">
        <f t="shared" si="172"/>
        <v>23.119596351960535</v>
      </c>
      <c r="K380">
        <f t="shared" si="173"/>
        <v>2109.732857142857</v>
      </c>
      <c r="L380">
        <f t="shared" si="174"/>
        <v>988.94923689569146</v>
      </c>
      <c r="M380">
        <f t="shared" si="175"/>
        <v>99.843606445500043</v>
      </c>
      <c r="N380">
        <f t="shared" si="176"/>
        <v>212.997117784246</v>
      </c>
      <c r="O380">
        <f t="shared" si="177"/>
        <v>3.4437308269822553E-2</v>
      </c>
      <c r="P380">
        <f t="shared" si="178"/>
        <v>3.6698395406438271</v>
      </c>
      <c r="Q380">
        <f t="shared" si="179"/>
        <v>3.4258782411942558E-2</v>
      </c>
      <c r="R380">
        <f t="shared" si="180"/>
        <v>2.1427701524886648E-2</v>
      </c>
      <c r="S380">
        <f t="shared" si="181"/>
        <v>226.11427723644314</v>
      </c>
      <c r="T380">
        <f t="shared" si="182"/>
        <v>34.189042548289997</v>
      </c>
      <c r="U380">
        <f t="shared" si="183"/>
        <v>33.541085714285707</v>
      </c>
      <c r="V380">
        <f t="shared" si="184"/>
        <v>5.2077507970293562</v>
      </c>
      <c r="W380">
        <f t="shared" si="185"/>
        <v>69.879660621571034</v>
      </c>
      <c r="X380">
        <f t="shared" si="186"/>
        <v>3.5772398151446443</v>
      </c>
      <c r="Y380">
        <f t="shared" si="187"/>
        <v>5.1191430858786857</v>
      </c>
      <c r="Z380">
        <f t="shared" si="188"/>
        <v>1.6305109818847119</v>
      </c>
      <c r="AA380">
        <f t="shared" si="189"/>
        <v>-25.509764776142237</v>
      </c>
      <c r="AB380">
        <f t="shared" si="190"/>
        <v>-60.598135241679607</v>
      </c>
      <c r="AC380">
        <f t="shared" si="191"/>
        <v>-3.7961075901460486</v>
      </c>
      <c r="AD380">
        <f t="shared" si="192"/>
        <v>136.21026962847523</v>
      </c>
      <c r="AE380">
        <f t="shared" si="193"/>
        <v>22.652898179841536</v>
      </c>
      <c r="AF380">
        <f t="shared" si="194"/>
        <v>0.55464822279906156</v>
      </c>
      <c r="AG380">
        <f t="shared" si="195"/>
        <v>23.119596351960535</v>
      </c>
      <c r="AH380">
        <v>2196.9748782513452</v>
      </c>
      <c r="AI380">
        <v>2187.1647272727259</v>
      </c>
      <c r="AJ380">
        <v>-3.6659224627050693E-2</v>
      </c>
      <c r="AK380">
        <v>64.412612484880171</v>
      </c>
      <c r="AL380">
        <f t="shared" si="196"/>
        <v>0.57845271601229564</v>
      </c>
      <c r="AM380">
        <v>35.202756544136633</v>
      </c>
      <c r="AN380">
        <v>35.434483529411743</v>
      </c>
      <c r="AO380">
        <v>6.8579950593199703E-6</v>
      </c>
      <c r="AP380">
        <v>92.771630971899214</v>
      </c>
      <c r="AQ380">
        <v>0</v>
      </c>
      <c r="AR380">
        <v>0</v>
      </c>
      <c r="AS380">
        <f t="shared" si="197"/>
        <v>1</v>
      </c>
      <c r="AT380">
        <f t="shared" si="198"/>
        <v>0</v>
      </c>
      <c r="AU380">
        <f t="shared" si="199"/>
        <v>47109.713029268358</v>
      </c>
      <c r="AV380">
        <f t="shared" si="200"/>
        <v>1199.982857142857</v>
      </c>
      <c r="AW380">
        <f t="shared" si="201"/>
        <v>1025.9115135940119</v>
      </c>
      <c r="AX380">
        <f t="shared" si="202"/>
        <v>0.8549384747351253</v>
      </c>
      <c r="AY380">
        <f t="shared" si="203"/>
        <v>0.18843125623879176</v>
      </c>
      <c r="AZ380">
        <v>2.7</v>
      </c>
      <c r="BA380">
        <v>0.5</v>
      </c>
      <c r="BB380" t="s">
        <v>355</v>
      </c>
      <c r="BC380">
        <v>2</v>
      </c>
      <c r="BD380" t="b">
        <v>1</v>
      </c>
      <c r="BE380">
        <v>1670268696.0999999</v>
      </c>
      <c r="BF380">
        <v>2109.732857142857</v>
      </c>
      <c r="BG380">
        <v>2119.6285714285709</v>
      </c>
      <c r="BH380">
        <v>35.432499999999997</v>
      </c>
      <c r="BI380">
        <v>35.210271428571431</v>
      </c>
      <c r="BJ380">
        <v>2115.8357142857139</v>
      </c>
      <c r="BK380">
        <v>35.284328571428567</v>
      </c>
      <c r="BL380">
        <v>650.00114285714278</v>
      </c>
      <c r="BM380">
        <v>100.8591428571429</v>
      </c>
      <c r="BN380">
        <v>0.10014071428571431</v>
      </c>
      <c r="BO380">
        <v>33.2348</v>
      </c>
      <c r="BP380">
        <v>33.541085714285707</v>
      </c>
      <c r="BQ380">
        <v>999.89999999999986</v>
      </c>
      <c r="BR380">
        <v>0</v>
      </c>
      <c r="BS380">
        <v>0</v>
      </c>
      <c r="BT380">
        <v>8990.1771428571428</v>
      </c>
      <c r="BU380">
        <v>0</v>
      </c>
      <c r="BV380">
        <v>119.548</v>
      </c>
      <c r="BW380">
        <v>-9.8980899999999998</v>
      </c>
      <c r="BX380">
        <v>2187.23</v>
      </c>
      <c r="BY380">
        <v>2196.9842857142862</v>
      </c>
      <c r="BZ380">
        <v>0.22223228571428569</v>
      </c>
      <c r="CA380">
        <v>2119.6285714285709</v>
      </c>
      <c r="CB380">
        <v>35.210271428571431</v>
      </c>
      <c r="CC380">
        <v>3.5736942857142862</v>
      </c>
      <c r="CD380">
        <v>3.5512800000000011</v>
      </c>
      <c r="CE380">
        <v>26.97398571428571</v>
      </c>
      <c r="CF380">
        <v>26.86691428571428</v>
      </c>
      <c r="CG380">
        <v>1199.982857142857</v>
      </c>
      <c r="CH380">
        <v>0.49996900000000011</v>
      </c>
      <c r="CI380">
        <v>0.500031</v>
      </c>
      <c r="CJ380">
        <v>0</v>
      </c>
      <c r="CK380">
        <v>963.08728571428571</v>
      </c>
      <c r="CL380">
        <v>4.9990899999999998</v>
      </c>
      <c r="CM380">
        <v>10147.428571428571</v>
      </c>
      <c r="CN380">
        <v>9557.6071428571431</v>
      </c>
      <c r="CO380">
        <v>43.561999999999998</v>
      </c>
      <c r="CP380">
        <v>45.160428571428568</v>
      </c>
      <c r="CQ380">
        <v>44.357000000000014</v>
      </c>
      <c r="CR380">
        <v>44.311999999999998</v>
      </c>
      <c r="CS380">
        <v>44.830000000000013</v>
      </c>
      <c r="CT380">
        <v>597.45285714285717</v>
      </c>
      <c r="CU380">
        <v>597.52999999999986</v>
      </c>
      <c r="CV380">
        <v>0</v>
      </c>
      <c r="CW380">
        <v>1670268717.2</v>
      </c>
      <c r="CX380">
        <v>0</v>
      </c>
      <c r="CY380">
        <v>1670266866.0999999</v>
      </c>
      <c r="CZ380" t="s">
        <v>356</v>
      </c>
      <c r="DA380">
        <v>1670266861.5999999</v>
      </c>
      <c r="DB380">
        <v>1670266866.0999999</v>
      </c>
      <c r="DC380">
        <v>4</v>
      </c>
      <c r="DD380">
        <v>8.4000000000000005E-2</v>
      </c>
      <c r="DE380">
        <v>1.7999999999999999E-2</v>
      </c>
      <c r="DF380">
        <v>-3.9009999999999998</v>
      </c>
      <c r="DG380">
        <v>0.14799999999999999</v>
      </c>
      <c r="DH380">
        <v>415</v>
      </c>
      <c r="DI380">
        <v>36</v>
      </c>
      <c r="DJ380">
        <v>0.66</v>
      </c>
      <c r="DK380">
        <v>0.36</v>
      </c>
      <c r="DL380">
        <v>-10.173279756097561</v>
      </c>
      <c r="DM380">
        <v>1.5480704529616649</v>
      </c>
      <c r="DN380">
        <v>0.17119621479015559</v>
      </c>
      <c r="DO380">
        <v>0</v>
      </c>
      <c r="DP380">
        <v>0.24496217073170731</v>
      </c>
      <c r="DQ380">
        <v>-0.11692450871080171</v>
      </c>
      <c r="DR380">
        <v>1.3517845819693199E-2</v>
      </c>
      <c r="DS380">
        <v>0</v>
      </c>
      <c r="DT380">
        <v>0</v>
      </c>
      <c r="DU380">
        <v>0</v>
      </c>
      <c r="DV380">
        <v>0</v>
      </c>
      <c r="DW380">
        <v>-1</v>
      </c>
      <c r="DX380">
        <v>0</v>
      </c>
      <c r="DY380">
        <v>2</v>
      </c>
      <c r="DZ380" t="s">
        <v>365</v>
      </c>
      <c r="EA380">
        <v>3.2963300000000002</v>
      </c>
      <c r="EB380">
        <v>2.6252399999999998</v>
      </c>
      <c r="EC380">
        <v>0.29119800000000001</v>
      </c>
      <c r="ED380">
        <v>0.28984399999999999</v>
      </c>
      <c r="EE380">
        <v>0.14282600000000001</v>
      </c>
      <c r="EF380">
        <v>0.14064499999999999</v>
      </c>
      <c r="EG380">
        <v>21427.599999999999</v>
      </c>
      <c r="EH380">
        <v>21848.400000000001</v>
      </c>
      <c r="EI380">
        <v>28149.200000000001</v>
      </c>
      <c r="EJ380">
        <v>29637.200000000001</v>
      </c>
      <c r="EK380">
        <v>33209.1</v>
      </c>
      <c r="EL380">
        <v>35359.4</v>
      </c>
      <c r="EM380">
        <v>39727.800000000003</v>
      </c>
      <c r="EN380">
        <v>42349.3</v>
      </c>
      <c r="EO380">
        <v>2.2277999999999998</v>
      </c>
      <c r="EP380">
        <v>2.1684700000000001</v>
      </c>
      <c r="EQ380">
        <v>0.12312099999999999</v>
      </c>
      <c r="ER380">
        <v>0</v>
      </c>
      <c r="ES380">
        <v>31.5566</v>
      </c>
      <c r="ET380">
        <v>999.9</v>
      </c>
      <c r="EU380">
        <v>68.2</v>
      </c>
      <c r="EV380">
        <v>36.700000000000003</v>
      </c>
      <c r="EW380">
        <v>41.938499999999998</v>
      </c>
      <c r="EX380">
        <v>57.384900000000002</v>
      </c>
      <c r="EY380">
        <v>-2.4799699999999998</v>
      </c>
      <c r="EZ380">
        <v>2</v>
      </c>
      <c r="FA380">
        <v>0.49782799999999999</v>
      </c>
      <c r="FB380">
        <v>0.53020400000000001</v>
      </c>
      <c r="FC380">
        <v>20.2712</v>
      </c>
      <c r="FD380">
        <v>5.2192400000000001</v>
      </c>
      <c r="FE380">
        <v>12.0046</v>
      </c>
      <c r="FF380">
        <v>4.9865500000000003</v>
      </c>
      <c r="FG380">
        <v>3.2844500000000001</v>
      </c>
      <c r="FH380">
        <v>9999</v>
      </c>
      <c r="FI380">
        <v>9999</v>
      </c>
      <c r="FJ380">
        <v>9999</v>
      </c>
      <c r="FK380">
        <v>999.9</v>
      </c>
      <c r="FL380">
        <v>1.8658399999999999</v>
      </c>
      <c r="FM380">
        <v>1.86226</v>
      </c>
      <c r="FN380">
        <v>1.8642700000000001</v>
      </c>
      <c r="FO380">
        <v>1.8603499999999999</v>
      </c>
      <c r="FP380">
        <v>1.8610800000000001</v>
      </c>
      <c r="FQ380">
        <v>1.8602000000000001</v>
      </c>
      <c r="FR380">
        <v>1.86188</v>
      </c>
      <c r="FS380">
        <v>1.85839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-6.1</v>
      </c>
      <c r="GH380">
        <v>0.1482</v>
      </c>
      <c r="GI380">
        <v>-2.9546745296188361</v>
      </c>
      <c r="GJ380">
        <v>-2.737337881603403E-3</v>
      </c>
      <c r="GK380">
        <v>1.2769921614711079E-6</v>
      </c>
      <c r="GL380">
        <v>-3.2469241445839119E-10</v>
      </c>
      <c r="GM380">
        <v>0.14817000000000749</v>
      </c>
      <c r="GN380">
        <v>0</v>
      </c>
      <c r="GO380">
        <v>0</v>
      </c>
      <c r="GP380">
        <v>0</v>
      </c>
      <c r="GQ380">
        <v>4</v>
      </c>
      <c r="GR380">
        <v>2074</v>
      </c>
      <c r="GS380">
        <v>4</v>
      </c>
      <c r="GT380">
        <v>30</v>
      </c>
      <c r="GU380">
        <v>30.6</v>
      </c>
      <c r="GV380">
        <v>30.5</v>
      </c>
      <c r="GW380">
        <v>4.99756</v>
      </c>
      <c r="GX380">
        <v>2.4352999999999998</v>
      </c>
      <c r="GY380">
        <v>2.04834</v>
      </c>
      <c r="GZ380">
        <v>2.6061999999999999</v>
      </c>
      <c r="HA380">
        <v>2.1972700000000001</v>
      </c>
      <c r="HB380">
        <v>2.323</v>
      </c>
      <c r="HC380">
        <v>40.298200000000001</v>
      </c>
      <c r="HD380">
        <v>15.9795</v>
      </c>
      <c r="HE380">
        <v>18</v>
      </c>
      <c r="HF380">
        <v>712.96799999999996</v>
      </c>
      <c r="HG380">
        <v>738.10699999999997</v>
      </c>
      <c r="HH380">
        <v>31.001100000000001</v>
      </c>
      <c r="HI380">
        <v>33.653500000000001</v>
      </c>
      <c r="HJ380">
        <v>30.0001</v>
      </c>
      <c r="HK380">
        <v>33.552500000000002</v>
      </c>
      <c r="HL380">
        <v>33.547600000000003</v>
      </c>
      <c r="HM380">
        <v>100</v>
      </c>
      <c r="HN380">
        <v>23.51</v>
      </c>
      <c r="HO380">
        <v>76.713099999999997</v>
      </c>
      <c r="HP380">
        <v>31</v>
      </c>
      <c r="HQ380">
        <v>2434.2800000000002</v>
      </c>
      <c r="HR380">
        <v>35.251600000000003</v>
      </c>
      <c r="HS380">
        <v>99.181200000000004</v>
      </c>
      <c r="HT380">
        <v>98.216300000000004</v>
      </c>
    </row>
    <row r="381" spans="1:228" x14ac:dyDescent="0.2">
      <c r="A381">
        <v>366</v>
      </c>
      <c r="B381">
        <v>1670268702.0999999</v>
      </c>
      <c r="C381">
        <v>1457.5</v>
      </c>
      <c r="D381" t="s">
        <v>1091</v>
      </c>
      <c r="E381" t="s">
        <v>1092</v>
      </c>
      <c r="F381">
        <v>4</v>
      </c>
      <c r="G381">
        <v>1670268699.7874999</v>
      </c>
      <c r="H381">
        <f t="shared" si="170"/>
        <v>5.8425497639604418E-4</v>
      </c>
      <c r="I381">
        <f t="shared" si="171"/>
        <v>0.58425497639604418</v>
      </c>
      <c r="J381">
        <f t="shared" si="172"/>
        <v>23.618484860572863</v>
      </c>
      <c r="K381">
        <f t="shared" si="173"/>
        <v>2109.5625</v>
      </c>
      <c r="L381">
        <f t="shared" si="174"/>
        <v>974.25122000054466</v>
      </c>
      <c r="M381">
        <f t="shared" si="175"/>
        <v>98.361357328543576</v>
      </c>
      <c r="N381">
        <f t="shared" si="176"/>
        <v>212.98349605277343</v>
      </c>
      <c r="O381">
        <f t="shared" si="177"/>
        <v>3.4710695237032706E-2</v>
      </c>
      <c r="P381">
        <f t="shared" si="178"/>
        <v>3.6691541754363333</v>
      </c>
      <c r="Q381">
        <f t="shared" si="179"/>
        <v>3.4529297977239082E-2</v>
      </c>
      <c r="R381">
        <f t="shared" si="180"/>
        <v>2.1597029861871002E-2</v>
      </c>
      <c r="S381">
        <f t="shared" si="181"/>
        <v>226.11904161189213</v>
      </c>
      <c r="T381">
        <f t="shared" si="182"/>
        <v>34.191463676670352</v>
      </c>
      <c r="U381">
        <f t="shared" si="183"/>
        <v>33.555912500000012</v>
      </c>
      <c r="V381">
        <f t="shared" si="184"/>
        <v>5.2120737929354632</v>
      </c>
      <c r="W381">
        <f t="shared" si="185"/>
        <v>69.883432529626248</v>
      </c>
      <c r="X381">
        <f t="shared" si="186"/>
        <v>3.5781252577110778</v>
      </c>
      <c r="Y381">
        <f t="shared" si="187"/>
        <v>5.1201338116787181</v>
      </c>
      <c r="Z381">
        <f t="shared" si="188"/>
        <v>1.6339485352243854</v>
      </c>
      <c r="AA381">
        <f t="shared" si="189"/>
        <v>-25.765644459065548</v>
      </c>
      <c r="AB381">
        <f t="shared" si="190"/>
        <v>-62.837276529184081</v>
      </c>
      <c r="AC381">
        <f t="shared" si="191"/>
        <v>-3.9374639354883549</v>
      </c>
      <c r="AD381">
        <f t="shared" si="192"/>
        <v>133.57865668815413</v>
      </c>
      <c r="AE381">
        <f t="shared" si="193"/>
        <v>22.987634298570537</v>
      </c>
      <c r="AF381">
        <f t="shared" si="194"/>
        <v>0.58703143590771034</v>
      </c>
      <c r="AG381">
        <f t="shared" si="195"/>
        <v>23.618484860572863</v>
      </c>
      <c r="AH381">
        <v>2196.9766738656849</v>
      </c>
      <c r="AI381">
        <v>2186.9927272727268</v>
      </c>
      <c r="AJ381">
        <v>-4.6944173894527888E-2</v>
      </c>
      <c r="AK381">
        <v>64.412612484880171</v>
      </c>
      <c r="AL381">
        <f t="shared" si="196"/>
        <v>0.58425497639604418</v>
      </c>
      <c r="AM381">
        <v>35.210076911528439</v>
      </c>
      <c r="AN381">
        <v>35.443848529411767</v>
      </c>
      <c r="AO381">
        <v>5.3576608475441633E-5</v>
      </c>
      <c r="AP381">
        <v>92.771630971899214</v>
      </c>
      <c r="AQ381">
        <v>0</v>
      </c>
      <c r="AR381">
        <v>0</v>
      </c>
      <c r="AS381">
        <f t="shared" si="197"/>
        <v>1</v>
      </c>
      <c r="AT381">
        <f t="shared" si="198"/>
        <v>0</v>
      </c>
      <c r="AU381">
        <f t="shared" si="199"/>
        <v>47096.964857923325</v>
      </c>
      <c r="AV381">
        <f t="shared" si="200"/>
        <v>1200.0050000000001</v>
      </c>
      <c r="AW381">
        <f t="shared" si="201"/>
        <v>1025.9307510942447</v>
      </c>
      <c r="AX381">
        <f t="shared" si="202"/>
        <v>0.8549387303338275</v>
      </c>
      <c r="AY381">
        <f t="shared" si="203"/>
        <v>0.18843174954428699</v>
      </c>
      <c r="AZ381">
        <v>2.7</v>
      </c>
      <c r="BA381">
        <v>0.5</v>
      </c>
      <c r="BB381" t="s">
        <v>355</v>
      </c>
      <c r="BC381">
        <v>2</v>
      </c>
      <c r="BD381" t="b">
        <v>1</v>
      </c>
      <c r="BE381">
        <v>1670268699.7874999</v>
      </c>
      <c r="BF381">
        <v>2109.5625</v>
      </c>
      <c r="BG381">
        <v>2119.625</v>
      </c>
      <c r="BH381">
        <v>35.440674999999999</v>
      </c>
      <c r="BI381">
        <v>35.205487499999997</v>
      </c>
      <c r="BJ381">
        <v>2115.6687499999998</v>
      </c>
      <c r="BK381">
        <v>35.292499999999997</v>
      </c>
      <c r="BL381">
        <v>650.03962500000011</v>
      </c>
      <c r="BM381">
        <v>100.86087499999999</v>
      </c>
      <c r="BN381">
        <v>0.100104375</v>
      </c>
      <c r="BO381">
        <v>33.238249999999987</v>
      </c>
      <c r="BP381">
        <v>33.555912500000012</v>
      </c>
      <c r="BQ381">
        <v>999.9</v>
      </c>
      <c r="BR381">
        <v>0</v>
      </c>
      <c r="BS381">
        <v>0</v>
      </c>
      <c r="BT381">
        <v>8987.6537500000013</v>
      </c>
      <c r="BU381">
        <v>0</v>
      </c>
      <c r="BV381">
        <v>120.705375</v>
      </c>
      <c r="BW381">
        <v>-10.058565</v>
      </c>
      <c r="BX381">
        <v>2187.0774999999999</v>
      </c>
      <c r="BY381">
        <v>2196.9675000000002</v>
      </c>
      <c r="BZ381">
        <v>0.235197875</v>
      </c>
      <c r="CA381">
        <v>2119.625</v>
      </c>
      <c r="CB381">
        <v>35.205487499999997</v>
      </c>
      <c r="CC381">
        <v>3.5745749999999998</v>
      </c>
      <c r="CD381">
        <v>3.5508549999999999</v>
      </c>
      <c r="CE381">
        <v>26.978187500000001</v>
      </c>
      <c r="CF381">
        <v>26.864875000000001</v>
      </c>
      <c r="CG381">
        <v>1200.0050000000001</v>
      </c>
      <c r="CH381">
        <v>0.49995849999999997</v>
      </c>
      <c r="CI381">
        <v>0.50004150000000003</v>
      </c>
      <c r="CJ381">
        <v>0</v>
      </c>
      <c r="CK381">
        <v>962.60924999999997</v>
      </c>
      <c r="CL381">
        <v>4.9990899999999998</v>
      </c>
      <c r="CM381">
        <v>10143.012500000001</v>
      </c>
      <c r="CN381">
        <v>9557.7437500000015</v>
      </c>
      <c r="CO381">
        <v>43.561999999999998</v>
      </c>
      <c r="CP381">
        <v>45.171499999999988</v>
      </c>
      <c r="CQ381">
        <v>44.375</v>
      </c>
      <c r="CR381">
        <v>44.311999999999998</v>
      </c>
      <c r="CS381">
        <v>44.827749999999988</v>
      </c>
      <c r="CT381">
        <v>597.45375000000001</v>
      </c>
      <c r="CU381">
        <v>597.55124999999998</v>
      </c>
      <c r="CV381">
        <v>0</v>
      </c>
      <c r="CW381">
        <v>1670268720.8</v>
      </c>
      <c r="CX381">
        <v>0</v>
      </c>
      <c r="CY381">
        <v>1670266866.0999999</v>
      </c>
      <c r="CZ381" t="s">
        <v>356</v>
      </c>
      <c r="DA381">
        <v>1670266861.5999999</v>
      </c>
      <c r="DB381">
        <v>1670266866.0999999</v>
      </c>
      <c r="DC381">
        <v>4</v>
      </c>
      <c r="DD381">
        <v>8.4000000000000005E-2</v>
      </c>
      <c r="DE381">
        <v>1.7999999999999999E-2</v>
      </c>
      <c r="DF381">
        <v>-3.9009999999999998</v>
      </c>
      <c r="DG381">
        <v>0.14799999999999999</v>
      </c>
      <c r="DH381">
        <v>415</v>
      </c>
      <c r="DI381">
        <v>36</v>
      </c>
      <c r="DJ381">
        <v>0.66</v>
      </c>
      <c r="DK381">
        <v>0.36</v>
      </c>
      <c r="DL381">
        <v>-10.12490170731707</v>
      </c>
      <c r="DM381">
        <v>1.2016639024390581</v>
      </c>
      <c r="DN381">
        <v>0.15049787657366681</v>
      </c>
      <c r="DO381">
        <v>0</v>
      </c>
      <c r="DP381">
        <v>0.24184982926829271</v>
      </c>
      <c r="DQ381">
        <v>-0.1105443554006966</v>
      </c>
      <c r="DR381">
        <v>1.328945546224697E-2</v>
      </c>
      <c r="DS381">
        <v>0</v>
      </c>
      <c r="DT381">
        <v>0</v>
      </c>
      <c r="DU381">
        <v>0</v>
      </c>
      <c r="DV381">
        <v>0</v>
      </c>
      <c r="DW381">
        <v>-1</v>
      </c>
      <c r="DX381">
        <v>0</v>
      </c>
      <c r="DY381">
        <v>2</v>
      </c>
      <c r="DZ381" t="s">
        <v>365</v>
      </c>
      <c r="EA381">
        <v>3.2962699999999998</v>
      </c>
      <c r="EB381">
        <v>2.62527</v>
      </c>
      <c r="EC381">
        <v>0.29119499999999998</v>
      </c>
      <c r="ED381">
        <v>0.28985</v>
      </c>
      <c r="EE381">
        <v>0.14283999999999999</v>
      </c>
      <c r="EF381">
        <v>0.140627</v>
      </c>
      <c r="EG381">
        <v>21426.799999999999</v>
      </c>
      <c r="EH381">
        <v>21848.1</v>
      </c>
      <c r="EI381">
        <v>28148</v>
      </c>
      <c r="EJ381">
        <v>29637.1</v>
      </c>
      <c r="EK381">
        <v>33207.4</v>
      </c>
      <c r="EL381">
        <v>35359.9</v>
      </c>
      <c r="EM381">
        <v>39726.5</v>
      </c>
      <c r="EN381">
        <v>42348.9</v>
      </c>
      <c r="EO381">
        <v>2.2275700000000001</v>
      </c>
      <c r="EP381">
        <v>2.1683500000000002</v>
      </c>
      <c r="EQ381">
        <v>0.123233</v>
      </c>
      <c r="ER381">
        <v>0</v>
      </c>
      <c r="ES381">
        <v>31.5642</v>
      </c>
      <c r="ET381">
        <v>999.9</v>
      </c>
      <c r="EU381">
        <v>68.2</v>
      </c>
      <c r="EV381">
        <v>36.700000000000003</v>
      </c>
      <c r="EW381">
        <v>41.943199999999997</v>
      </c>
      <c r="EX381">
        <v>57.684899999999999</v>
      </c>
      <c r="EY381">
        <v>-2.4759600000000002</v>
      </c>
      <c r="EZ381">
        <v>2</v>
      </c>
      <c r="FA381">
        <v>0.49821399999999999</v>
      </c>
      <c r="FB381">
        <v>0.53427800000000003</v>
      </c>
      <c r="FC381">
        <v>20.2713</v>
      </c>
      <c r="FD381">
        <v>5.2202799999999998</v>
      </c>
      <c r="FE381">
        <v>12.0044</v>
      </c>
      <c r="FF381">
        <v>4.9868499999999996</v>
      </c>
      <c r="FG381">
        <v>3.2846500000000001</v>
      </c>
      <c r="FH381">
        <v>9999</v>
      </c>
      <c r="FI381">
        <v>9999</v>
      </c>
      <c r="FJ381">
        <v>9999</v>
      </c>
      <c r="FK381">
        <v>999.9</v>
      </c>
      <c r="FL381">
        <v>1.8658399999999999</v>
      </c>
      <c r="FM381">
        <v>1.86225</v>
      </c>
      <c r="FN381">
        <v>1.86426</v>
      </c>
      <c r="FO381">
        <v>1.8603499999999999</v>
      </c>
      <c r="FP381">
        <v>1.8610800000000001</v>
      </c>
      <c r="FQ381">
        <v>1.8602000000000001</v>
      </c>
      <c r="FR381">
        <v>1.86188</v>
      </c>
      <c r="FS381">
        <v>1.8583799999999999</v>
      </c>
      <c r="FT381">
        <v>0</v>
      </c>
      <c r="FU381">
        <v>0</v>
      </c>
      <c r="FV381">
        <v>0</v>
      </c>
      <c r="FW381">
        <v>0</v>
      </c>
      <c r="FX381" t="s">
        <v>358</v>
      </c>
      <c r="FY381" t="s">
        <v>359</v>
      </c>
      <c r="FZ381" t="s">
        <v>360</v>
      </c>
      <c r="GA381" t="s">
        <v>360</v>
      </c>
      <c r="GB381" t="s">
        <v>360</v>
      </c>
      <c r="GC381" t="s">
        <v>360</v>
      </c>
      <c r="GD381">
        <v>0</v>
      </c>
      <c r="GE381">
        <v>100</v>
      </c>
      <c r="GF381">
        <v>100</v>
      </c>
      <c r="GG381">
        <v>-6.1</v>
      </c>
      <c r="GH381">
        <v>0.1482</v>
      </c>
      <c r="GI381">
        <v>-2.9546745296188361</v>
      </c>
      <c r="GJ381">
        <v>-2.737337881603403E-3</v>
      </c>
      <c r="GK381">
        <v>1.2769921614711079E-6</v>
      </c>
      <c r="GL381">
        <v>-3.2469241445839119E-10</v>
      </c>
      <c r="GM381">
        <v>0.14817000000000749</v>
      </c>
      <c r="GN381">
        <v>0</v>
      </c>
      <c r="GO381">
        <v>0</v>
      </c>
      <c r="GP381">
        <v>0</v>
      </c>
      <c r="GQ381">
        <v>4</v>
      </c>
      <c r="GR381">
        <v>2074</v>
      </c>
      <c r="GS381">
        <v>4</v>
      </c>
      <c r="GT381">
        <v>30</v>
      </c>
      <c r="GU381">
        <v>30.7</v>
      </c>
      <c r="GV381">
        <v>30.6</v>
      </c>
      <c r="GW381">
        <v>4.99756</v>
      </c>
      <c r="GX381">
        <v>2.4401899999999999</v>
      </c>
      <c r="GY381">
        <v>2.04834</v>
      </c>
      <c r="GZ381">
        <v>2.6061999999999999</v>
      </c>
      <c r="HA381">
        <v>2.1972700000000001</v>
      </c>
      <c r="HB381">
        <v>2.2961399999999998</v>
      </c>
      <c r="HC381">
        <v>40.298200000000001</v>
      </c>
      <c r="HD381">
        <v>15.9795</v>
      </c>
      <c r="HE381">
        <v>18</v>
      </c>
      <c r="HF381">
        <v>712.77700000000004</v>
      </c>
      <c r="HG381">
        <v>737.98800000000006</v>
      </c>
      <c r="HH381">
        <v>31.001100000000001</v>
      </c>
      <c r="HI381">
        <v>33.653500000000001</v>
      </c>
      <c r="HJ381">
        <v>30.0002</v>
      </c>
      <c r="HK381">
        <v>33.552500000000002</v>
      </c>
      <c r="HL381">
        <v>33.547600000000003</v>
      </c>
      <c r="HM381">
        <v>100</v>
      </c>
      <c r="HN381">
        <v>23.51</v>
      </c>
      <c r="HO381">
        <v>76.713099999999997</v>
      </c>
      <c r="HP381">
        <v>31</v>
      </c>
      <c r="HQ381">
        <v>2440.98</v>
      </c>
      <c r="HR381">
        <v>35.251600000000003</v>
      </c>
      <c r="HS381">
        <v>99.177499999999995</v>
      </c>
      <c r="HT381">
        <v>98.215699999999998</v>
      </c>
    </row>
    <row r="382" spans="1:228" x14ac:dyDescent="0.2">
      <c r="A382">
        <v>367</v>
      </c>
      <c r="B382">
        <v>1670268706.0999999</v>
      </c>
      <c r="C382">
        <v>1461.5</v>
      </c>
      <c r="D382" t="s">
        <v>1093</v>
      </c>
      <c r="E382" t="s">
        <v>1094</v>
      </c>
      <c r="F382">
        <v>4</v>
      </c>
      <c r="G382">
        <v>1670268704.0999999</v>
      </c>
      <c r="H382">
        <f t="shared" si="170"/>
        <v>6.1534383997370904E-4</v>
      </c>
      <c r="I382">
        <f t="shared" si="171"/>
        <v>0.61534383997370901</v>
      </c>
      <c r="J382">
        <f t="shared" si="172"/>
        <v>22.239249971696708</v>
      </c>
      <c r="K382">
        <f t="shared" si="173"/>
        <v>2109.5728571428572</v>
      </c>
      <c r="L382">
        <f t="shared" si="174"/>
        <v>1087.8916098697141</v>
      </c>
      <c r="M382">
        <f t="shared" si="175"/>
        <v>109.83351318532657</v>
      </c>
      <c r="N382">
        <f t="shared" si="176"/>
        <v>212.98242960818095</v>
      </c>
      <c r="O382">
        <f t="shared" si="177"/>
        <v>3.654034886910322E-2</v>
      </c>
      <c r="P382">
        <f t="shared" si="178"/>
        <v>3.6733516062383762</v>
      </c>
      <c r="Q382">
        <f t="shared" si="179"/>
        <v>3.6339612173609537E-2</v>
      </c>
      <c r="R382">
        <f t="shared" si="180"/>
        <v>2.2730200897133242E-2</v>
      </c>
      <c r="S382">
        <f t="shared" si="181"/>
        <v>226.11823380821849</v>
      </c>
      <c r="T382">
        <f t="shared" si="182"/>
        <v>34.190279681059501</v>
      </c>
      <c r="U382">
        <f t="shared" si="183"/>
        <v>33.561571428571433</v>
      </c>
      <c r="V382">
        <f t="shared" si="184"/>
        <v>5.2137245704764847</v>
      </c>
      <c r="W382">
        <f t="shared" si="185"/>
        <v>69.867674783945176</v>
      </c>
      <c r="X382">
        <f t="shared" si="186"/>
        <v>3.5785956559856023</v>
      </c>
      <c r="Y382">
        <f t="shared" si="187"/>
        <v>5.1219618615502061</v>
      </c>
      <c r="Z382">
        <f t="shared" si="188"/>
        <v>1.6351289144908825</v>
      </c>
      <c r="AA382">
        <f t="shared" si="189"/>
        <v>-27.136663342840571</v>
      </c>
      <c r="AB382">
        <f t="shared" si="190"/>
        <v>-62.76947364782081</v>
      </c>
      <c r="AC382">
        <f t="shared" si="191"/>
        <v>-3.928952199030026</v>
      </c>
      <c r="AD382">
        <f t="shared" si="192"/>
        <v>132.2831446185271</v>
      </c>
      <c r="AE382">
        <f t="shared" si="193"/>
        <v>23.032855234797903</v>
      </c>
      <c r="AF382">
        <f t="shared" si="194"/>
        <v>0.61404816252079597</v>
      </c>
      <c r="AG382">
        <f t="shared" si="195"/>
        <v>22.239249971696708</v>
      </c>
      <c r="AH382">
        <v>2197.0036650051438</v>
      </c>
      <c r="AI382">
        <v>2187.1907878787879</v>
      </c>
      <c r="AJ382">
        <v>6.0624417618624069E-2</v>
      </c>
      <c r="AK382">
        <v>64.412612484880171</v>
      </c>
      <c r="AL382">
        <f t="shared" si="196"/>
        <v>0.61534383997370901</v>
      </c>
      <c r="AM382">
        <v>35.20188896287285</v>
      </c>
      <c r="AN382">
        <v>35.448368823529407</v>
      </c>
      <c r="AO382">
        <v>1.1884249312528281E-5</v>
      </c>
      <c r="AP382">
        <v>92.771630971899214</v>
      </c>
      <c r="AQ382">
        <v>0</v>
      </c>
      <c r="AR382">
        <v>0</v>
      </c>
      <c r="AS382">
        <f t="shared" si="197"/>
        <v>1</v>
      </c>
      <c r="AT382">
        <f t="shared" si="198"/>
        <v>0</v>
      </c>
      <c r="AU382">
        <f t="shared" si="199"/>
        <v>47170.882937132927</v>
      </c>
      <c r="AV382">
        <f t="shared" si="200"/>
        <v>1200.001428571429</v>
      </c>
      <c r="AW382">
        <f t="shared" si="201"/>
        <v>1025.9276278799064</v>
      </c>
      <c r="AX382">
        <f t="shared" si="202"/>
        <v>0.85493867211578822</v>
      </c>
      <c r="AY382">
        <f t="shared" si="203"/>
        <v>0.18843163718347108</v>
      </c>
      <c r="AZ382">
        <v>2.7</v>
      </c>
      <c r="BA382">
        <v>0.5</v>
      </c>
      <c r="BB382" t="s">
        <v>355</v>
      </c>
      <c r="BC382">
        <v>2</v>
      </c>
      <c r="BD382" t="b">
        <v>1</v>
      </c>
      <c r="BE382">
        <v>1670268704.0999999</v>
      </c>
      <c r="BF382">
        <v>2109.5728571428572</v>
      </c>
      <c r="BG382">
        <v>2119.678571428572</v>
      </c>
      <c r="BH382">
        <v>35.445685714285723</v>
      </c>
      <c r="BI382">
        <v>35.199657142857141</v>
      </c>
      <c r="BJ382">
        <v>2115.6742857142858</v>
      </c>
      <c r="BK382">
        <v>35.297485714285713</v>
      </c>
      <c r="BL382">
        <v>649.9910000000001</v>
      </c>
      <c r="BM382">
        <v>100.8601428571428</v>
      </c>
      <c r="BN382">
        <v>9.983531428571428E-2</v>
      </c>
      <c r="BO382">
        <v>33.244614285714277</v>
      </c>
      <c r="BP382">
        <v>33.561571428571433</v>
      </c>
      <c r="BQ382">
        <v>999.89999999999986</v>
      </c>
      <c r="BR382">
        <v>0</v>
      </c>
      <c r="BS382">
        <v>0</v>
      </c>
      <c r="BT382">
        <v>9002.2314285714292</v>
      </c>
      <c r="BU382">
        <v>0</v>
      </c>
      <c r="BV382">
        <v>123.1382857142857</v>
      </c>
      <c r="BW382">
        <v>-10.106442857142859</v>
      </c>
      <c r="BX382">
        <v>2187.0957142857142</v>
      </c>
      <c r="BY382">
        <v>2197.0128571428568</v>
      </c>
      <c r="BZ382">
        <v>0.24604699999999999</v>
      </c>
      <c r="CA382">
        <v>2119.678571428572</v>
      </c>
      <c r="CB382">
        <v>35.199657142857141</v>
      </c>
      <c r="CC382">
        <v>3.575052857142857</v>
      </c>
      <c r="CD382">
        <v>3.5502371428571431</v>
      </c>
      <c r="CE382">
        <v>26.98047142857143</v>
      </c>
      <c r="CF382">
        <v>26.861914285714281</v>
      </c>
      <c r="CG382">
        <v>1200.001428571429</v>
      </c>
      <c r="CH382">
        <v>0.49996085714285721</v>
      </c>
      <c r="CI382">
        <v>0.5000391428571429</v>
      </c>
      <c r="CJ382">
        <v>0</v>
      </c>
      <c r="CK382">
        <v>962.21014285714296</v>
      </c>
      <c r="CL382">
        <v>4.9990899999999998</v>
      </c>
      <c r="CM382">
        <v>10142.82857142857</v>
      </c>
      <c r="CN382">
        <v>9557.721428571429</v>
      </c>
      <c r="CO382">
        <v>43.561999999999998</v>
      </c>
      <c r="CP382">
        <v>45.186999999999998</v>
      </c>
      <c r="CQ382">
        <v>44.357000000000014</v>
      </c>
      <c r="CR382">
        <v>44.311999999999998</v>
      </c>
      <c r="CS382">
        <v>44.811999999999998</v>
      </c>
      <c r="CT382">
        <v>597.45428571428579</v>
      </c>
      <c r="CU382">
        <v>597.54714285714283</v>
      </c>
      <c r="CV382">
        <v>0</v>
      </c>
      <c r="CW382">
        <v>1670268725</v>
      </c>
      <c r="CX382">
        <v>0</v>
      </c>
      <c r="CY382">
        <v>1670266866.0999999</v>
      </c>
      <c r="CZ382" t="s">
        <v>356</v>
      </c>
      <c r="DA382">
        <v>1670266861.5999999</v>
      </c>
      <c r="DB382">
        <v>1670266866.0999999</v>
      </c>
      <c r="DC382">
        <v>4</v>
      </c>
      <c r="DD382">
        <v>8.4000000000000005E-2</v>
      </c>
      <c r="DE382">
        <v>1.7999999999999999E-2</v>
      </c>
      <c r="DF382">
        <v>-3.9009999999999998</v>
      </c>
      <c r="DG382">
        <v>0.14799999999999999</v>
      </c>
      <c r="DH382">
        <v>415</v>
      </c>
      <c r="DI382">
        <v>36</v>
      </c>
      <c r="DJ382">
        <v>0.66</v>
      </c>
      <c r="DK382">
        <v>0.36</v>
      </c>
      <c r="DL382">
        <v>-10.09581634146342</v>
      </c>
      <c r="DM382">
        <v>0.64442822299651592</v>
      </c>
      <c r="DN382">
        <v>0.1339979985426811</v>
      </c>
      <c r="DO382">
        <v>0</v>
      </c>
      <c r="DP382">
        <v>0.23964258536585359</v>
      </c>
      <c r="DQ382">
        <v>-5.1680111498257367E-2</v>
      </c>
      <c r="DR382">
        <v>1.184888703423363E-2</v>
      </c>
      <c r="DS382">
        <v>1</v>
      </c>
      <c r="DT382">
        <v>0</v>
      </c>
      <c r="DU382">
        <v>0</v>
      </c>
      <c r="DV382">
        <v>0</v>
      </c>
      <c r="DW382">
        <v>-1</v>
      </c>
      <c r="DX382">
        <v>1</v>
      </c>
      <c r="DY382">
        <v>2</v>
      </c>
      <c r="DZ382" t="s">
        <v>357</v>
      </c>
      <c r="EA382">
        <v>3.2960699999999998</v>
      </c>
      <c r="EB382">
        <v>2.6251899999999999</v>
      </c>
      <c r="EC382">
        <v>0.29120600000000002</v>
      </c>
      <c r="ED382">
        <v>0.28984799999999999</v>
      </c>
      <c r="EE382">
        <v>0.14285600000000001</v>
      </c>
      <c r="EF382">
        <v>0.14061999999999999</v>
      </c>
      <c r="EG382">
        <v>21426.799999999999</v>
      </c>
      <c r="EH382">
        <v>21847.9</v>
      </c>
      <c r="EI382">
        <v>28148.400000000001</v>
      </c>
      <c r="EJ382">
        <v>29636.799999999999</v>
      </c>
      <c r="EK382">
        <v>33207.4</v>
      </c>
      <c r="EL382">
        <v>35360</v>
      </c>
      <c r="EM382">
        <v>39727.199999999997</v>
      </c>
      <c r="EN382">
        <v>42348.800000000003</v>
      </c>
      <c r="EO382">
        <v>2.2275</v>
      </c>
      <c r="EP382">
        <v>2.16845</v>
      </c>
      <c r="EQ382">
        <v>0.122711</v>
      </c>
      <c r="ER382">
        <v>0</v>
      </c>
      <c r="ES382">
        <v>31.5718</v>
      </c>
      <c r="ET382">
        <v>999.9</v>
      </c>
      <c r="EU382">
        <v>68.2</v>
      </c>
      <c r="EV382">
        <v>36.700000000000003</v>
      </c>
      <c r="EW382">
        <v>41.936100000000003</v>
      </c>
      <c r="EX382">
        <v>57.834899999999998</v>
      </c>
      <c r="EY382">
        <v>-2.46394</v>
      </c>
      <c r="EZ382">
        <v>2</v>
      </c>
      <c r="FA382">
        <v>0.498143</v>
      </c>
      <c r="FB382">
        <v>0.53755699999999995</v>
      </c>
      <c r="FC382">
        <v>20.2712</v>
      </c>
      <c r="FD382">
        <v>5.2196899999999999</v>
      </c>
      <c r="FE382">
        <v>12.0044</v>
      </c>
      <c r="FF382">
        <v>4.9870999999999999</v>
      </c>
      <c r="FG382">
        <v>3.2845800000000001</v>
      </c>
      <c r="FH382">
        <v>9999</v>
      </c>
      <c r="FI382">
        <v>9999</v>
      </c>
      <c r="FJ382">
        <v>9999</v>
      </c>
      <c r="FK382">
        <v>999.9</v>
      </c>
      <c r="FL382">
        <v>1.8658300000000001</v>
      </c>
      <c r="FM382">
        <v>1.8622399999999999</v>
      </c>
      <c r="FN382">
        <v>1.86425</v>
      </c>
      <c r="FO382">
        <v>1.8603499999999999</v>
      </c>
      <c r="FP382">
        <v>1.8610599999999999</v>
      </c>
      <c r="FQ382">
        <v>1.8602000000000001</v>
      </c>
      <c r="FR382">
        <v>1.86188</v>
      </c>
      <c r="FS382">
        <v>1.8584000000000001</v>
      </c>
      <c r="FT382">
        <v>0</v>
      </c>
      <c r="FU382">
        <v>0</v>
      </c>
      <c r="FV382">
        <v>0</v>
      </c>
      <c r="FW382">
        <v>0</v>
      </c>
      <c r="FX382" t="s">
        <v>358</v>
      </c>
      <c r="FY382" t="s">
        <v>359</v>
      </c>
      <c r="FZ382" t="s">
        <v>360</v>
      </c>
      <c r="GA382" t="s">
        <v>360</v>
      </c>
      <c r="GB382" t="s">
        <v>360</v>
      </c>
      <c r="GC382" t="s">
        <v>360</v>
      </c>
      <c r="GD382">
        <v>0</v>
      </c>
      <c r="GE382">
        <v>100</v>
      </c>
      <c r="GF382">
        <v>100</v>
      </c>
      <c r="GG382">
        <v>-6.11</v>
      </c>
      <c r="GH382">
        <v>0.1482</v>
      </c>
      <c r="GI382">
        <v>-2.9546745296188361</v>
      </c>
      <c r="GJ382">
        <v>-2.737337881603403E-3</v>
      </c>
      <c r="GK382">
        <v>1.2769921614711079E-6</v>
      </c>
      <c r="GL382">
        <v>-3.2469241445839119E-10</v>
      </c>
      <c r="GM382">
        <v>0.14817000000000749</v>
      </c>
      <c r="GN382">
        <v>0</v>
      </c>
      <c r="GO382">
        <v>0</v>
      </c>
      <c r="GP382">
        <v>0</v>
      </c>
      <c r="GQ382">
        <v>4</v>
      </c>
      <c r="GR382">
        <v>2074</v>
      </c>
      <c r="GS382">
        <v>4</v>
      </c>
      <c r="GT382">
        <v>30</v>
      </c>
      <c r="GU382">
        <v>30.7</v>
      </c>
      <c r="GV382">
        <v>30.7</v>
      </c>
      <c r="GW382">
        <v>4.99756</v>
      </c>
      <c r="GX382">
        <v>2.4499499999999999</v>
      </c>
      <c r="GY382">
        <v>2.04834</v>
      </c>
      <c r="GZ382">
        <v>2.6061999999999999</v>
      </c>
      <c r="HA382">
        <v>2.1972700000000001</v>
      </c>
      <c r="HB382">
        <v>2.31812</v>
      </c>
      <c r="HC382">
        <v>40.272799999999997</v>
      </c>
      <c r="HD382">
        <v>15.9795</v>
      </c>
      <c r="HE382">
        <v>18</v>
      </c>
      <c r="HF382">
        <v>712.71400000000006</v>
      </c>
      <c r="HG382">
        <v>738.08299999999997</v>
      </c>
      <c r="HH382">
        <v>31.001000000000001</v>
      </c>
      <c r="HI382">
        <v>33.653500000000001</v>
      </c>
      <c r="HJ382">
        <v>30</v>
      </c>
      <c r="HK382">
        <v>33.552500000000002</v>
      </c>
      <c r="HL382">
        <v>33.547600000000003</v>
      </c>
      <c r="HM382">
        <v>100</v>
      </c>
      <c r="HN382">
        <v>23.51</v>
      </c>
      <c r="HO382">
        <v>76.713099999999997</v>
      </c>
      <c r="HP382">
        <v>31</v>
      </c>
      <c r="HQ382">
        <v>2447.71</v>
      </c>
      <c r="HR382">
        <v>35.251600000000003</v>
      </c>
      <c r="HS382">
        <v>99.179100000000005</v>
      </c>
      <c r="HT382">
        <v>98.215000000000003</v>
      </c>
    </row>
    <row r="383" spans="1:228" x14ac:dyDescent="0.2">
      <c r="A383">
        <v>368</v>
      </c>
      <c r="B383">
        <v>1670268710.0999999</v>
      </c>
      <c r="C383">
        <v>1465.5</v>
      </c>
      <c r="D383" t="s">
        <v>1095</v>
      </c>
      <c r="E383" t="s">
        <v>1096</v>
      </c>
      <c r="F383">
        <v>4</v>
      </c>
      <c r="G383">
        <v>1670268707.7874999</v>
      </c>
      <c r="H383">
        <f t="shared" si="170"/>
        <v>6.1767193970576663E-4</v>
      </c>
      <c r="I383">
        <f t="shared" si="171"/>
        <v>0.61767193970576661</v>
      </c>
      <c r="J383">
        <f t="shared" si="172"/>
        <v>22.77444717180682</v>
      </c>
      <c r="K383">
        <f t="shared" si="173"/>
        <v>2109.67</v>
      </c>
      <c r="L383">
        <f t="shared" si="174"/>
        <v>1067.346966842352</v>
      </c>
      <c r="M383">
        <f t="shared" si="175"/>
        <v>107.75960720315042</v>
      </c>
      <c r="N383">
        <f t="shared" si="176"/>
        <v>212.99279202603313</v>
      </c>
      <c r="O383">
        <f t="shared" si="177"/>
        <v>3.6638708757393154E-2</v>
      </c>
      <c r="P383">
        <f t="shared" si="178"/>
        <v>3.6713278887997216</v>
      </c>
      <c r="Q383">
        <f t="shared" si="179"/>
        <v>3.6436782552723194E-2</v>
      </c>
      <c r="R383">
        <f t="shared" si="180"/>
        <v>2.279103841352768E-2</v>
      </c>
      <c r="S383">
        <f t="shared" si="181"/>
        <v>226.11922348667272</v>
      </c>
      <c r="T383">
        <f t="shared" si="182"/>
        <v>34.198143218815424</v>
      </c>
      <c r="U383">
        <f t="shared" si="183"/>
        <v>33.5685875</v>
      </c>
      <c r="V383">
        <f t="shared" si="184"/>
        <v>5.2157718743457533</v>
      </c>
      <c r="W383">
        <f t="shared" si="185"/>
        <v>69.841817105670117</v>
      </c>
      <c r="X383">
        <f t="shared" si="186"/>
        <v>3.5788487256386183</v>
      </c>
      <c r="Y383">
        <f t="shared" si="187"/>
        <v>5.1242205228192281</v>
      </c>
      <c r="Z383">
        <f t="shared" si="188"/>
        <v>1.636923148707135</v>
      </c>
      <c r="AA383">
        <f t="shared" si="189"/>
        <v>-27.239332541024307</v>
      </c>
      <c r="AB383">
        <f t="shared" si="190"/>
        <v>-62.567713779325601</v>
      </c>
      <c r="AC383">
        <f t="shared" si="191"/>
        <v>-3.9187675178574715</v>
      </c>
      <c r="AD383">
        <f t="shared" si="192"/>
        <v>132.39340964846534</v>
      </c>
      <c r="AE383">
        <f t="shared" si="193"/>
        <v>22.826426597234057</v>
      </c>
      <c r="AF383">
        <f t="shared" si="194"/>
        <v>0.62702630508899748</v>
      </c>
      <c r="AG383">
        <f t="shared" si="195"/>
        <v>22.77444717180682</v>
      </c>
      <c r="AH383">
        <v>2197.0500354976321</v>
      </c>
      <c r="AI383">
        <v>2187.2257575757558</v>
      </c>
      <c r="AJ383">
        <v>4.8384036482188898E-3</v>
      </c>
      <c r="AK383">
        <v>64.412612484880171</v>
      </c>
      <c r="AL383">
        <f t="shared" si="196"/>
        <v>0.61767193970576661</v>
      </c>
      <c r="AM383">
        <v>35.199703137305988</v>
      </c>
      <c r="AN383">
        <v>35.446879411764691</v>
      </c>
      <c r="AO383">
        <v>5.3284853260303728E-5</v>
      </c>
      <c r="AP383">
        <v>92.771630971899214</v>
      </c>
      <c r="AQ383">
        <v>0</v>
      </c>
      <c r="AR383">
        <v>0</v>
      </c>
      <c r="AS383">
        <f t="shared" si="197"/>
        <v>1</v>
      </c>
      <c r="AT383">
        <f t="shared" si="198"/>
        <v>0</v>
      </c>
      <c r="AU383">
        <f t="shared" si="199"/>
        <v>47133.558665986449</v>
      </c>
      <c r="AV383">
        <f t="shared" si="200"/>
        <v>1200.0074999999999</v>
      </c>
      <c r="AW383">
        <f t="shared" si="201"/>
        <v>1025.9327385941308</v>
      </c>
      <c r="AX383">
        <f t="shared" si="202"/>
        <v>0.85493860546215827</v>
      </c>
      <c r="AY383">
        <f t="shared" si="203"/>
        <v>0.18843150854196555</v>
      </c>
      <c r="AZ383">
        <v>2.7</v>
      </c>
      <c r="BA383">
        <v>0.5</v>
      </c>
      <c r="BB383" t="s">
        <v>355</v>
      </c>
      <c r="BC383">
        <v>2</v>
      </c>
      <c r="BD383" t="b">
        <v>1</v>
      </c>
      <c r="BE383">
        <v>1670268707.7874999</v>
      </c>
      <c r="BF383">
        <v>2109.67</v>
      </c>
      <c r="BG383">
        <v>2119.7012500000001</v>
      </c>
      <c r="BH383">
        <v>35.448099999999997</v>
      </c>
      <c r="BI383">
        <v>35.196875000000013</v>
      </c>
      <c r="BJ383">
        <v>2115.7750000000001</v>
      </c>
      <c r="BK383">
        <v>35.299925000000002</v>
      </c>
      <c r="BL383">
        <v>649.99837500000001</v>
      </c>
      <c r="BM383">
        <v>100.860125</v>
      </c>
      <c r="BN383">
        <v>0.1001161875</v>
      </c>
      <c r="BO383">
        <v>33.252474999999997</v>
      </c>
      <c r="BP383">
        <v>33.5685875</v>
      </c>
      <c r="BQ383">
        <v>999.9</v>
      </c>
      <c r="BR383">
        <v>0</v>
      </c>
      <c r="BS383">
        <v>0</v>
      </c>
      <c r="BT383">
        <v>8995.2350000000006</v>
      </c>
      <c r="BU383">
        <v>0</v>
      </c>
      <c r="BV383">
        <v>125.770625</v>
      </c>
      <c r="BW383">
        <v>-10.032204999999999</v>
      </c>
      <c r="BX383">
        <v>2187.2024999999999</v>
      </c>
      <c r="BY383">
        <v>2197.0300000000002</v>
      </c>
      <c r="BZ383">
        <v>0.25123400000000001</v>
      </c>
      <c r="CA383">
        <v>2119.7012500000001</v>
      </c>
      <c r="CB383">
        <v>35.196875000000013</v>
      </c>
      <c r="CC383">
        <v>3.5753050000000002</v>
      </c>
      <c r="CD383">
        <v>3.5499649999999998</v>
      </c>
      <c r="CE383">
        <v>26.981662499999999</v>
      </c>
      <c r="CF383">
        <v>26.860624999999999</v>
      </c>
      <c r="CG383">
        <v>1200.0074999999999</v>
      </c>
      <c r="CH383">
        <v>0.499963875</v>
      </c>
      <c r="CI383">
        <v>0.50003612500000005</v>
      </c>
      <c r="CJ383">
        <v>0</v>
      </c>
      <c r="CK383">
        <v>962.11762500000009</v>
      </c>
      <c r="CL383">
        <v>4.9990899999999998</v>
      </c>
      <c r="CM383">
        <v>10140</v>
      </c>
      <c r="CN383">
        <v>9557.7724999999991</v>
      </c>
      <c r="CO383">
        <v>43.561999999999998</v>
      </c>
      <c r="CP383">
        <v>45.186999999999998</v>
      </c>
      <c r="CQ383">
        <v>44.375</v>
      </c>
      <c r="CR383">
        <v>44.311999999999998</v>
      </c>
      <c r="CS383">
        <v>44.843499999999999</v>
      </c>
      <c r="CT383">
        <v>597.46</v>
      </c>
      <c r="CU383">
        <v>597.5474999999999</v>
      </c>
      <c r="CV383">
        <v>0</v>
      </c>
      <c r="CW383">
        <v>1670268729.2</v>
      </c>
      <c r="CX383">
        <v>0</v>
      </c>
      <c r="CY383">
        <v>1670266866.0999999</v>
      </c>
      <c r="CZ383" t="s">
        <v>356</v>
      </c>
      <c r="DA383">
        <v>1670266861.5999999</v>
      </c>
      <c r="DB383">
        <v>1670266866.0999999</v>
      </c>
      <c r="DC383">
        <v>4</v>
      </c>
      <c r="DD383">
        <v>8.4000000000000005E-2</v>
      </c>
      <c r="DE383">
        <v>1.7999999999999999E-2</v>
      </c>
      <c r="DF383">
        <v>-3.9009999999999998</v>
      </c>
      <c r="DG383">
        <v>0.14799999999999999</v>
      </c>
      <c r="DH383">
        <v>415</v>
      </c>
      <c r="DI383">
        <v>36</v>
      </c>
      <c r="DJ383">
        <v>0.66</v>
      </c>
      <c r="DK383">
        <v>0.36</v>
      </c>
      <c r="DL383">
        <v>-10.04393487804878</v>
      </c>
      <c r="DM383">
        <v>2.157846689894722E-2</v>
      </c>
      <c r="DN383">
        <v>0.1017708230774575</v>
      </c>
      <c r="DO383">
        <v>1</v>
      </c>
      <c r="DP383">
        <v>0.23907782926829271</v>
      </c>
      <c r="DQ383">
        <v>5.7419456445993153E-2</v>
      </c>
      <c r="DR383">
        <v>1.1240994418085799E-2</v>
      </c>
      <c r="DS383">
        <v>1</v>
      </c>
      <c r="DT383">
        <v>0</v>
      </c>
      <c r="DU383">
        <v>0</v>
      </c>
      <c r="DV383">
        <v>0</v>
      </c>
      <c r="DW383">
        <v>-1</v>
      </c>
      <c r="DX383">
        <v>2</v>
      </c>
      <c r="DY383">
        <v>2</v>
      </c>
      <c r="DZ383" t="s">
        <v>446</v>
      </c>
      <c r="EA383">
        <v>3.2964199999999999</v>
      </c>
      <c r="EB383">
        <v>2.6252300000000002</v>
      </c>
      <c r="EC383">
        <v>0.29120499999999999</v>
      </c>
      <c r="ED383">
        <v>0.28984799999999999</v>
      </c>
      <c r="EE383">
        <v>0.14285500000000001</v>
      </c>
      <c r="EF383">
        <v>0.14060600000000001</v>
      </c>
      <c r="EG383">
        <v>21427.200000000001</v>
      </c>
      <c r="EH383">
        <v>21847.9</v>
      </c>
      <c r="EI383">
        <v>28148.9</v>
      </c>
      <c r="EJ383">
        <v>29636.7</v>
      </c>
      <c r="EK383">
        <v>33208.400000000001</v>
      </c>
      <c r="EL383">
        <v>35360.5</v>
      </c>
      <c r="EM383">
        <v>39728.300000000003</v>
      </c>
      <c r="EN383">
        <v>42348.7</v>
      </c>
      <c r="EO383">
        <v>2.2278199999999999</v>
      </c>
      <c r="EP383">
        <v>2.1684000000000001</v>
      </c>
      <c r="EQ383">
        <v>0.12286</v>
      </c>
      <c r="ER383">
        <v>0</v>
      </c>
      <c r="ES383">
        <v>31.580100000000002</v>
      </c>
      <c r="ET383">
        <v>999.9</v>
      </c>
      <c r="EU383">
        <v>68.2</v>
      </c>
      <c r="EV383">
        <v>36.700000000000003</v>
      </c>
      <c r="EW383">
        <v>41.937399999999997</v>
      </c>
      <c r="EX383">
        <v>57.624899999999997</v>
      </c>
      <c r="EY383">
        <v>-2.5881400000000001</v>
      </c>
      <c r="EZ383">
        <v>2</v>
      </c>
      <c r="FA383">
        <v>0.49807699999999999</v>
      </c>
      <c r="FB383">
        <v>0.54049599999999998</v>
      </c>
      <c r="FC383">
        <v>20.2713</v>
      </c>
      <c r="FD383">
        <v>5.2193899999999998</v>
      </c>
      <c r="FE383">
        <v>12.0052</v>
      </c>
      <c r="FF383">
        <v>4.9866999999999999</v>
      </c>
      <c r="FG383">
        <v>3.2844500000000001</v>
      </c>
      <c r="FH383">
        <v>9999</v>
      </c>
      <c r="FI383">
        <v>9999</v>
      </c>
      <c r="FJ383">
        <v>9999</v>
      </c>
      <c r="FK383">
        <v>999.9</v>
      </c>
      <c r="FL383">
        <v>1.8658399999999999</v>
      </c>
      <c r="FM383">
        <v>1.8622399999999999</v>
      </c>
      <c r="FN383">
        <v>1.8642300000000001</v>
      </c>
      <c r="FO383">
        <v>1.8603499999999999</v>
      </c>
      <c r="FP383">
        <v>1.86107</v>
      </c>
      <c r="FQ383">
        <v>1.86019</v>
      </c>
      <c r="FR383">
        <v>1.86188</v>
      </c>
      <c r="FS383">
        <v>1.8584000000000001</v>
      </c>
      <c r="FT383">
        <v>0</v>
      </c>
      <c r="FU383">
        <v>0</v>
      </c>
      <c r="FV383">
        <v>0</v>
      </c>
      <c r="FW383">
        <v>0</v>
      </c>
      <c r="FX383" t="s">
        <v>358</v>
      </c>
      <c r="FY383" t="s">
        <v>359</v>
      </c>
      <c r="FZ383" t="s">
        <v>360</v>
      </c>
      <c r="GA383" t="s">
        <v>360</v>
      </c>
      <c r="GB383" t="s">
        <v>360</v>
      </c>
      <c r="GC383" t="s">
        <v>360</v>
      </c>
      <c r="GD383">
        <v>0</v>
      </c>
      <c r="GE383">
        <v>100</v>
      </c>
      <c r="GF383">
        <v>100</v>
      </c>
      <c r="GG383">
        <v>-6.1</v>
      </c>
      <c r="GH383">
        <v>0.1482</v>
      </c>
      <c r="GI383">
        <v>-2.9546745296188361</v>
      </c>
      <c r="GJ383">
        <v>-2.737337881603403E-3</v>
      </c>
      <c r="GK383">
        <v>1.2769921614711079E-6</v>
      </c>
      <c r="GL383">
        <v>-3.2469241445839119E-10</v>
      </c>
      <c r="GM383">
        <v>0.14817000000000749</v>
      </c>
      <c r="GN383">
        <v>0</v>
      </c>
      <c r="GO383">
        <v>0</v>
      </c>
      <c r="GP383">
        <v>0</v>
      </c>
      <c r="GQ383">
        <v>4</v>
      </c>
      <c r="GR383">
        <v>2074</v>
      </c>
      <c r="GS383">
        <v>4</v>
      </c>
      <c r="GT383">
        <v>30</v>
      </c>
      <c r="GU383">
        <v>30.8</v>
      </c>
      <c r="GV383">
        <v>30.7</v>
      </c>
      <c r="GW383">
        <v>4.99756</v>
      </c>
      <c r="GX383">
        <v>2.4475099999999999</v>
      </c>
      <c r="GY383">
        <v>2.04834</v>
      </c>
      <c r="GZ383">
        <v>2.6061999999999999</v>
      </c>
      <c r="HA383">
        <v>2.1972700000000001</v>
      </c>
      <c r="HB383">
        <v>2.2912599999999999</v>
      </c>
      <c r="HC383">
        <v>40.272799999999997</v>
      </c>
      <c r="HD383">
        <v>15.9795</v>
      </c>
      <c r="HE383">
        <v>18</v>
      </c>
      <c r="HF383">
        <v>712.98900000000003</v>
      </c>
      <c r="HG383">
        <v>738.03599999999994</v>
      </c>
      <c r="HH383">
        <v>31.000900000000001</v>
      </c>
      <c r="HI383">
        <v>33.653500000000001</v>
      </c>
      <c r="HJ383">
        <v>30.0002</v>
      </c>
      <c r="HK383">
        <v>33.552500000000002</v>
      </c>
      <c r="HL383">
        <v>33.547600000000003</v>
      </c>
      <c r="HM383">
        <v>100</v>
      </c>
      <c r="HN383">
        <v>23.239100000000001</v>
      </c>
      <c r="HO383">
        <v>76.713099999999997</v>
      </c>
      <c r="HP383">
        <v>31</v>
      </c>
      <c r="HQ383">
        <v>2454.42</v>
      </c>
      <c r="HR383">
        <v>35.251600000000003</v>
      </c>
      <c r="HS383">
        <v>99.181600000000003</v>
      </c>
      <c r="HT383">
        <v>98.2149</v>
      </c>
    </row>
    <row r="384" spans="1:228" x14ac:dyDescent="0.2">
      <c r="A384">
        <v>369</v>
      </c>
      <c r="B384">
        <v>1670268714.0999999</v>
      </c>
      <c r="C384">
        <v>1469.5</v>
      </c>
      <c r="D384" t="s">
        <v>1097</v>
      </c>
      <c r="E384" t="s">
        <v>1098</v>
      </c>
      <c r="F384">
        <v>4</v>
      </c>
      <c r="G384">
        <v>1670268712.0999999</v>
      </c>
      <c r="H384">
        <f t="shared" si="170"/>
        <v>6.2026605199769485E-4</v>
      </c>
      <c r="I384">
        <f t="shared" si="171"/>
        <v>0.6202660519976948</v>
      </c>
      <c r="J384">
        <f t="shared" si="172"/>
        <v>22.07044255736384</v>
      </c>
      <c r="K384">
        <f t="shared" si="173"/>
        <v>2109.8071428571429</v>
      </c>
      <c r="L384">
        <f t="shared" si="174"/>
        <v>1101.7268336616385</v>
      </c>
      <c r="M384">
        <f t="shared" si="175"/>
        <v>111.23034186620994</v>
      </c>
      <c r="N384">
        <f t="shared" si="176"/>
        <v>213.00613055944203</v>
      </c>
      <c r="O384">
        <f t="shared" si="177"/>
        <v>3.6784892138962667E-2</v>
      </c>
      <c r="P384">
        <f t="shared" si="178"/>
        <v>3.6718284869263398</v>
      </c>
      <c r="Q384">
        <f t="shared" si="179"/>
        <v>3.6581383818695107E-2</v>
      </c>
      <c r="R384">
        <f t="shared" si="180"/>
        <v>2.2881555266174997E-2</v>
      </c>
      <c r="S384">
        <f t="shared" si="181"/>
        <v>226.117509522159</v>
      </c>
      <c r="T384">
        <f t="shared" si="182"/>
        <v>34.198936886448038</v>
      </c>
      <c r="U384">
        <f t="shared" si="183"/>
        <v>33.568757142857137</v>
      </c>
      <c r="V384">
        <f t="shared" si="184"/>
        <v>5.2158213851324025</v>
      </c>
      <c r="W384">
        <f t="shared" si="185"/>
        <v>69.829709613549866</v>
      </c>
      <c r="X384">
        <f t="shared" si="186"/>
        <v>3.5785228969416156</v>
      </c>
      <c r="Y384">
        <f t="shared" si="187"/>
        <v>5.1246423860929724</v>
      </c>
      <c r="Z384">
        <f t="shared" si="188"/>
        <v>1.6372984881907868</v>
      </c>
      <c r="AA384">
        <f t="shared" si="189"/>
        <v>-27.353732893098343</v>
      </c>
      <c r="AB384">
        <f t="shared" si="190"/>
        <v>-62.319256290871586</v>
      </c>
      <c r="AC384">
        <f t="shared" si="191"/>
        <v>-3.9027051565939015</v>
      </c>
      <c r="AD384">
        <f t="shared" si="192"/>
        <v>132.54181518159518</v>
      </c>
      <c r="AE384">
        <f t="shared" si="193"/>
        <v>22.526169322115663</v>
      </c>
      <c r="AF384">
        <f t="shared" si="194"/>
        <v>0.60564621568555166</v>
      </c>
      <c r="AG384">
        <f t="shared" si="195"/>
        <v>22.07044255736384</v>
      </c>
      <c r="AH384">
        <v>2196.997533945846</v>
      </c>
      <c r="AI384">
        <v>2187.3738787878792</v>
      </c>
      <c r="AJ384">
        <v>3.1113486365120131E-2</v>
      </c>
      <c r="AK384">
        <v>64.412612484880171</v>
      </c>
      <c r="AL384">
        <f t="shared" si="196"/>
        <v>0.6202660519976948</v>
      </c>
      <c r="AM384">
        <v>35.19436604290955</v>
      </c>
      <c r="AN384">
        <v>35.442878823529398</v>
      </c>
      <c r="AO384">
        <v>-2.1546867223710172E-6</v>
      </c>
      <c r="AP384">
        <v>92.771630971899214</v>
      </c>
      <c r="AQ384">
        <v>0</v>
      </c>
      <c r="AR384">
        <v>0</v>
      </c>
      <c r="AS384">
        <f t="shared" si="197"/>
        <v>1</v>
      </c>
      <c r="AT384">
        <f t="shared" si="198"/>
        <v>0</v>
      </c>
      <c r="AU384">
        <f t="shared" si="199"/>
        <v>47142.265759909416</v>
      </c>
      <c r="AV384">
        <f t="shared" si="200"/>
        <v>1200</v>
      </c>
      <c r="AW384">
        <f t="shared" si="201"/>
        <v>1025.9261707368701</v>
      </c>
      <c r="AX384">
        <f t="shared" si="202"/>
        <v>0.85493847561405834</v>
      </c>
      <c r="AY384">
        <f t="shared" si="203"/>
        <v>0.18843125793513249</v>
      </c>
      <c r="AZ384">
        <v>2.7</v>
      </c>
      <c r="BA384">
        <v>0.5</v>
      </c>
      <c r="BB384" t="s">
        <v>355</v>
      </c>
      <c r="BC384">
        <v>2</v>
      </c>
      <c r="BD384" t="b">
        <v>1</v>
      </c>
      <c r="BE384">
        <v>1670268712.0999999</v>
      </c>
      <c r="BF384">
        <v>2109.8071428571429</v>
      </c>
      <c r="BG384">
        <v>2119.6942857142858</v>
      </c>
      <c r="BH384">
        <v>35.444957142857142</v>
      </c>
      <c r="BI384">
        <v>35.20231428571428</v>
      </c>
      <c r="BJ384">
        <v>2115.911428571429</v>
      </c>
      <c r="BK384">
        <v>35.296771428571432</v>
      </c>
      <c r="BL384">
        <v>650.04328571428573</v>
      </c>
      <c r="BM384">
        <v>100.8601428571429</v>
      </c>
      <c r="BN384">
        <v>9.9857814285714275E-2</v>
      </c>
      <c r="BO384">
        <v>33.25394285714286</v>
      </c>
      <c r="BP384">
        <v>33.568757142857137</v>
      </c>
      <c r="BQ384">
        <v>999.89999999999986</v>
      </c>
      <c r="BR384">
        <v>0</v>
      </c>
      <c r="BS384">
        <v>0</v>
      </c>
      <c r="BT384">
        <v>8996.9642857142862</v>
      </c>
      <c r="BU384">
        <v>0</v>
      </c>
      <c r="BV384">
        <v>129.8194285714286</v>
      </c>
      <c r="BW384">
        <v>-9.8879414285714269</v>
      </c>
      <c r="BX384">
        <v>2187.3342857142861</v>
      </c>
      <c r="BY384">
        <v>2197.0328571428572</v>
      </c>
      <c r="BZ384">
        <v>0.2426408571428571</v>
      </c>
      <c r="CA384">
        <v>2119.6942857142858</v>
      </c>
      <c r="CB384">
        <v>35.20231428571428</v>
      </c>
      <c r="CC384">
        <v>3.574982857142857</v>
      </c>
      <c r="CD384">
        <v>3.5505114285714292</v>
      </c>
      <c r="CE384">
        <v>26.980128571428569</v>
      </c>
      <c r="CF384">
        <v>26.863228571428571</v>
      </c>
      <c r="CG384">
        <v>1200</v>
      </c>
      <c r="CH384">
        <v>0.49996900000000011</v>
      </c>
      <c r="CI384">
        <v>0.500031</v>
      </c>
      <c r="CJ384">
        <v>0</v>
      </c>
      <c r="CK384">
        <v>961.68657142857148</v>
      </c>
      <c r="CL384">
        <v>4.9990899999999998</v>
      </c>
      <c r="CM384">
        <v>10132.37142857143</v>
      </c>
      <c r="CN384">
        <v>9557.7457142857147</v>
      </c>
      <c r="CO384">
        <v>43.561999999999998</v>
      </c>
      <c r="CP384">
        <v>45.186999999999998</v>
      </c>
      <c r="CQ384">
        <v>44.375</v>
      </c>
      <c r="CR384">
        <v>44.311999999999998</v>
      </c>
      <c r="CS384">
        <v>44.866</v>
      </c>
      <c r="CT384">
        <v>597.46142857142866</v>
      </c>
      <c r="CU384">
        <v>597.53857142857134</v>
      </c>
      <c r="CV384">
        <v>0</v>
      </c>
      <c r="CW384">
        <v>1670268732.8</v>
      </c>
      <c r="CX384">
        <v>0</v>
      </c>
      <c r="CY384">
        <v>1670266866.0999999</v>
      </c>
      <c r="CZ384" t="s">
        <v>356</v>
      </c>
      <c r="DA384">
        <v>1670266861.5999999</v>
      </c>
      <c r="DB384">
        <v>1670266866.0999999</v>
      </c>
      <c r="DC384">
        <v>4</v>
      </c>
      <c r="DD384">
        <v>8.4000000000000005E-2</v>
      </c>
      <c r="DE384">
        <v>1.7999999999999999E-2</v>
      </c>
      <c r="DF384">
        <v>-3.9009999999999998</v>
      </c>
      <c r="DG384">
        <v>0.14799999999999999</v>
      </c>
      <c r="DH384">
        <v>415</v>
      </c>
      <c r="DI384">
        <v>36</v>
      </c>
      <c r="DJ384">
        <v>0.66</v>
      </c>
      <c r="DK384">
        <v>0.36</v>
      </c>
      <c r="DL384">
        <v>-10.00152048780488</v>
      </c>
      <c r="DM384">
        <v>-6.066648083624953E-2</v>
      </c>
      <c r="DN384">
        <v>9.5542483947123918E-2</v>
      </c>
      <c r="DO384">
        <v>1</v>
      </c>
      <c r="DP384">
        <v>0.2392683902439024</v>
      </c>
      <c r="DQ384">
        <v>0.1011611080139375</v>
      </c>
      <c r="DR384">
        <v>1.135987382031875E-2</v>
      </c>
      <c r="DS384">
        <v>0</v>
      </c>
      <c r="DT384">
        <v>0</v>
      </c>
      <c r="DU384">
        <v>0</v>
      </c>
      <c r="DV384">
        <v>0</v>
      </c>
      <c r="DW384">
        <v>-1</v>
      </c>
      <c r="DX384">
        <v>1</v>
      </c>
      <c r="DY384">
        <v>2</v>
      </c>
      <c r="DZ384" t="s">
        <v>357</v>
      </c>
      <c r="EA384">
        <v>3.2961999999999998</v>
      </c>
      <c r="EB384">
        <v>2.6252499999999999</v>
      </c>
      <c r="EC384">
        <v>0.29121000000000002</v>
      </c>
      <c r="ED384">
        <v>0.28985100000000003</v>
      </c>
      <c r="EE384">
        <v>0.14283299999999999</v>
      </c>
      <c r="EF384">
        <v>0.14066799999999999</v>
      </c>
      <c r="EG384">
        <v>21426.799999999999</v>
      </c>
      <c r="EH384">
        <v>21847.3</v>
      </c>
      <c r="EI384">
        <v>28148.7</v>
      </c>
      <c r="EJ384">
        <v>29636.1</v>
      </c>
      <c r="EK384">
        <v>33208.9</v>
      </c>
      <c r="EL384">
        <v>35357.1</v>
      </c>
      <c r="EM384">
        <v>39728</v>
      </c>
      <c r="EN384">
        <v>42347.7</v>
      </c>
      <c r="EO384">
        <v>2.2274500000000002</v>
      </c>
      <c r="EP384">
        <v>2.1686200000000002</v>
      </c>
      <c r="EQ384">
        <v>0.122264</v>
      </c>
      <c r="ER384">
        <v>0</v>
      </c>
      <c r="ES384">
        <v>31.5898</v>
      </c>
      <c r="ET384">
        <v>999.9</v>
      </c>
      <c r="EU384">
        <v>68.2</v>
      </c>
      <c r="EV384">
        <v>36.700000000000003</v>
      </c>
      <c r="EW384">
        <v>41.938600000000001</v>
      </c>
      <c r="EX384">
        <v>57.594900000000003</v>
      </c>
      <c r="EY384">
        <v>-2.6081699999999999</v>
      </c>
      <c r="EZ384">
        <v>2</v>
      </c>
      <c r="FA384">
        <v>0.49837900000000002</v>
      </c>
      <c r="FB384">
        <v>0.53945299999999996</v>
      </c>
      <c r="FC384">
        <v>20.2715</v>
      </c>
      <c r="FD384">
        <v>5.2198399999999996</v>
      </c>
      <c r="FE384">
        <v>12.005000000000001</v>
      </c>
      <c r="FF384">
        <v>4.98705</v>
      </c>
      <c r="FG384">
        <v>3.2845800000000001</v>
      </c>
      <c r="FH384">
        <v>9999</v>
      </c>
      <c r="FI384">
        <v>9999</v>
      </c>
      <c r="FJ384">
        <v>9999</v>
      </c>
      <c r="FK384">
        <v>999.9</v>
      </c>
      <c r="FL384">
        <v>1.8658399999999999</v>
      </c>
      <c r="FM384">
        <v>1.8622399999999999</v>
      </c>
      <c r="FN384">
        <v>1.8642700000000001</v>
      </c>
      <c r="FO384">
        <v>1.8603499999999999</v>
      </c>
      <c r="FP384">
        <v>1.86107</v>
      </c>
      <c r="FQ384">
        <v>1.86019</v>
      </c>
      <c r="FR384">
        <v>1.86188</v>
      </c>
      <c r="FS384">
        <v>1.8583799999999999</v>
      </c>
      <c r="FT384">
        <v>0</v>
      </c>
      <c r="FU384">
        <v>0</v>
      </c>
      <c r="FV384">
        <v>0</v>
      </c>
      <c r="FW384">
        <v>0</v>
      </c>
      <c r="FX384" t="s">
        <v>358</v>
      </c>
      <c r="FY384" t="s">
        <v>359</v>
      </c>
      <c r="FZ384" t="s">
        <v>360</v>
      </c>
      <c r="GA384" t="s">
        <v>360</v>
      </c>
      <c r="GB384" t="s">
        <v>360</v>
      </c>
      <c r="GC384" t="s">
        <v>360</v>
      </c>
      <c r="GD384">
        <v>0</v>
      </c>
      <c r="GE384">
        <v>100</v>
      </c>
      <c r="GF384">
        <v>100</v>
      </c>
      <c r="GG384">
        <v>-6.1</v>
      </c>
      <c r="GH384">
        <v>0.1482</v>
      </c>
      <c r="GI384">
        <v>-2.9546745296188361</v>
      </c>
      <c r="GJ384">
        <v>-2.737337881603403E-3</v>
      </c>
      <c r="GK384">
        <v>1.2769921614711079E-6</v>
      </c>
      <c r="GL384">
        <v>-3.2469241445839119E-10</v>
      </c>
      <c r="GM384">
        <v>0.14817000000000749</v>
      </c>
      <c r="GN384">
        <v>0</v>
      </c>
      <c r="GO384">
        <v>0</v>
      </c>
      <c r="GP384">
        <v>0</v>
      </c>
      <c r="GQ384">
        <v>4</v>
      </c>
      <c r="GR384">
        <v>2074</v>
      </c>
      <c r="GS384">
        <v>4</v>
      </c>
      <c r="GT384">
        <v>30</v>
      </c>
      <c r="GU384">
        <v>30.9</v>
      </c>
      <c r="GV384">
        <v>30.8</v>
      </c>
      <c r="GW384">
        <v>4.99756</v>
      </c>
      <c r="GX384">
        <v>2.4511699999999998</v>
      </c>
      <c r="GY384">
        <v>2.04834</v>
      </c>
      <c r="GZ384">
        <v>2.6061999999999999</v>
      </c>
      <c r="HA384">
        <v>2.1972700000000001</v>
      </c>
      <c r="HB384">
        <v>2.2802699999999998</v>
      </c>
      <c r="HC384">
        <v>40.272799999999997</v>
      </c>
      <c r="HD384">
        <v>15.9795</v>
      </c>
      <c r="HE384">
        <v>18</v>
      </c>
      <c r="HF384">
        <v>712.67100000000005</v>
      </c>
      <c r="HG384">
        <v>738.25099999999998</v>
      </c>
      <c r="HH384">
        <v>31.0002</v>
      </c>
      <c r="HI384">
        <v>33.655799999999999</v>
      </c>
      <c r="HJ384">
        <v>30.0002</v>
      </c>
      <c r="HK384">
        <v>33.552500000000002</v>
      </c>
      <c r="HL384">
        <v>33.547600000000003</v>
      </c>
      <c r="HM384">
        <v>100</v>
      </c>
      <c r="HN384">
        <v>23.239100000000001</v>
      </c>
      <c r="HO384">
        <v>76.713099999999997</v>
      </c>
      <c r="HP384">
        <v>31</v>
      </c>
      <c r="HQ384">
        <v>2461.13</v>
      </c>
      <c r="HR384">
        <v>35.251600000000003</v>
      </c>
      <c r="HS384">
        <v>99.180599999999998</v>
      </c>
      <c r="HT384">
        <v>98.212599999999995</v>
      </c>
    </row>
    <row r="385" spans="1:228" x14ac:dyDescent="0.2">
      <c r="A385">
        <v>370</v>
      </c>
      <c r="B385">
        <v>1670268718.0999999</v>
      </c>
      <c r="C385">
        <v>1473.5</v>
      </c>
      <c r="D385" t="s">
        <v>1099</v>
      </c>
      <c r="E385" t="s">
        <v>1100</v>
      </c>
      <c r="F385">
        <v>4</v>
      </c>
      <c r="G385">
        <v>1670268715.7874999</v>
      </c>
      <c r="H385">
        <f t="shared" si="170"/>
        <v>5.7623734101617825E-4</v>
      </c>
      <c r="I385">
        <f t="shared" si="171"/>
        <v>0.57623734101617829</v>
      </c>
      <c r="J385">
        <f t="shared" si="172"/>
        <v>23.224789275856669</v>
      </c>
      <c r="K385">
        <f t="shared" si="173"/>
        <v>2109.7775000000001</v>
      </c>
      <c r="L385">
        <f t="shared" si="174"/>
        <v>974.72628315869599</v>
      </c>
      <c r="M385">
        <f t="shared" si="175"/>
        <v>98.407577274372684</v>
      </c>
      <c r="N385">
        <f t="shared" si="176"/>
        <v>213.00143019656358</v>
      </c>
      <c r="O385">
        <f t="shared" si="177"/>
        <v>3.4141314110637755E-2</v>
      </c>
      <c r="P385">
        <f t="shared" si="178"/>
        <v>3.672634930322582</v>
      </c>
      <c r="Q385">
        <f t="shared" si="179"/>
        <v>3.3965968363799705E-2</v>
      </c>
      <c r="R385">
        <f t="shared" si="180"/>
        <v>2.1244409104412183E-2</v>
      </c>
      <c r="S385">
        <f t="shared" si="181"/>
        <v>226.119061111371</v>
      </c>
      <c r="T385">
        <f t="shared" si="182"/>
        <v>34.202938349731951</v>
      </c>
      <c r="U385">
        <f t="shared" si="183"/>
        <v>33.570587500000002</v>
      </c>
      <c r="V385">
        <f t="shared" si="184"/>
        <v>5.2163556064623551</v>
      </c>
      <c r="W385">
        <f t="shared" si="185"/>
        <v>69.842557602343277</v>
      </c>
      <c r="X385">
        <f t="shared" si="186"/>
        <v>3.5781691558238626</v>
      </c>
      <c r="Y385">
        <f t="shared" si="187"/>
        <v>5.1231931914586868</v>
      </c>
      <c r="Z385">
        <f t="shared" si="188"/>
        <v>1.6381864506384924</v>
      </c>
      <c r="AA385">
        <f t="shared" si="189"/>
        <v>-25.412066738813461</v>
      </c>
      <c r="AB385">
        <f t="shared" si="190"/>
        <v>-63.693833668075428</v>
      </c>
      <c r="AC385">
        <f t="shared" si="191"/>
        <v>-3.9878486873710055</v>
      </c>
      <c r="AD385">
        <f t="shared" si="192"/>
        <v>133.0253120171111</v>
      </c>
      <c r="AE385">
        <f t="shared" si="193"/>
        <v>22.861557172762819</v>
      </c>
      <c r="AF385">
        <f t="shared" si="194"/>
        <v>0.54475346544128744</v>
      </c>
      <c r="AG385">
        <f t="shared" si="195"/>
        <v>23.224789275856669</v>
      </c>
      <c r="AH385">
        <v>2197.1549201011239</v>
      </c>
      <c r="AI385">
        <v>2187.2530303030289</v>
      </c>
      <c r="AJ385">
        <v>-2.4863133253314129E-2</v>
      </c>
      <c r="AK385">
        <v>64.412612484880171</v>
      </c>
      <c r="AL385">
        <f t="shared" si="196"/>
        <v>0.57623734101617829</v>
      </c>
      <c r="AM385">
        <v>35.211105533237387</v>
      </c>
      <c r="AN385">
        <v>35.442230294117643</v>
      </c>
      <c r="AO385">
        <v>-4.3879159138747723E-5</v>
      </c>
      <c r="AP385">
        <v>92.771630971899214</v>
      </c>
      <c r="AQ385">
        <v>0</v>
      </c>
      <c r="AR385">
        <v>0</v>
      </c>
      <c r="AS385">
        <f t="shared" si="197"/>
        <v>1</v>
      </c>
      <c r="AT385">
        <f t="shared" si="198"/>
        <v>0</v>
      </c>
      <c r="AU385">
        <f t="shared" si="199"/>
        <v>47157.425958351603</v>
      </c>
      <c r="AV385">
        <f t="shared" si="200"/>
        <v>1200.00875</v>
      </c>
      <c r="AW385">
        <f t="shared" si="201"/>
        <v>1025.9336010939746</v>
      </c>
      <c r="AX385">
        <f t="shared" si="202"/>
        <v>0.85493843365223343</v>
      </c>
      <c r="AY385">
        <f t="shared" si="203"/>
        <v>0.18843117694881059</v>
      </c>
      <c r="AZ385">
        <v>2.7</v>
      </c>
      <c r="BA385">
        <v>0.5</v>
      </c>
      <c r="BB385" t="s">
        <v>355</v>
      </c>
      <c r="BC385">
        <v>2</v>
      </c>
      <c r="BD385" t="b">
        <v>1</v>
      </c>
      <c r="BE385">
        <v>1670268715.7874999</v>
      </c>
      <c r="BF385">
        <v>2109.7775000000001</v>
      </c>
      <c r="BG385">
        <v>2119.7512499999998</v>
      </c>
      <c r="BH385">
        <v>35.441737500000002</v>
      </c>
      <c r="BI385">
        <v>35.223475000000001</v>
      </c>
      <c r="BJ385">
        <v>2115.88375</v>
      </c>
      <c r="BK385">
        <v>35.293550000000003</v>
      </c>
      <c r="BL385">
        <v>649.99962500000004</v>
      </c>
      <c r="BM385">
        <v>100.85912500000001</v>
      </c>
      <c r="BN385">
        <v>0.1000662875</v>
      </c>
      <c r="BO385">
        <v>33.248899999999999</v>
      </c>
      <c r="BP385">
        <v>33.570587500000002</v>
      </c>
      <c r="BQ385">
        <v>999.9</v>
      </c>
      <c r="BR385">
        <v>0</v>
      </c>
      <c r="BS385">
        <v>0</v>
      </c>
      <c r="BT385">
        <v>8999.84375</v>
      </c>
      <c r="BU385">
        <v>0</v>
      </c>
      <c r="BV385">
        <v>133.57062500000001</v>
      </c>
      <c r="BW385">
        <v>-9.9746412499999995</v>
      </c>
      <c r="BX385">
        <v>2187.3000000000002</v>
      </c>
      <c r="BY385">
        <v>2197.145</v>
      </c>
      <c r="BZ385">
        <v>0.218269875</v>
      </c>
      <c r="CA385">
        <v>2119.7512499999998</v>
      </c>
      <c r="CB385">
        <v>35.223475000000001</v>
      </c>
      <c r="CC385">
        <v>3.5746199999999999</v>
      </c>
      <c r="CD385">
        <v>3.5526037499999998</v>
      </c>
      <c r="CE385">
        <v>26.978375</v>
      </c>
      <c r="CF385">
        <v>26.873237499999998</v>
      </c>
      <c r="CG385">
        <v>1200.00875</v>
      </c>
      <c r="CH385">
        <v>0.499969</v>
      </c>
      <c r="CI385">
        <v>0.500031</v>
      </c>
      <c r="CJ385">
        <v>0</v>
      </c>
      <c r="CK385">
        <v>961.46512500000006</v>
      </c>
      <c r="CL385">
        <v>4.9990899999999998</v>
      </c>
      <c r="CM385">
        <v>10125.862499999999</v>
      </c>
      <c r="CN385">
        <v>9557.8024999999998</v>
      </c>
      <c r="CO385">
        <v>43.561999999999998</v>
      </c>
      <c r="CP385">
        <v>45.186999999999998</v>
      </c>
      <c r="CQ385">
        <v>44.375</v>
      </c>
      <c r="CR385">
        <v>44.311999999999998</v>
      </c>
      <c r="CS385">
        <v>44.875</v>
      </c>
      <c r="CT385">
        <v>597.46749999999997</v>
      </c>
      <c r="CU385">
        <v>597.54124999999999</v>
      </c>
      <c r="CV385">
        <v>0</v>
      </c>
      <c r="CW385">
        <v>1670268737</v>
      </c>
      <c r="CX385">
        <v>0</v>
      </c>
      <c r="CY385">
        <v>1670266866.0999999</v>
      </c>
      <c r="CZ385" t="s">
        <v>356</v>
      </c>
      <c r="DA385">
        <v>1670266861.5999999</v>
      </c>
      <c r="DB385">
        <v>1670266866.0999999</v>
      </c>
      <c r="DC385">
        <v>4</v>
      </c>
      <c r="DD385">
        <v>8.4000000000000005E-2</v>
      </c>
      <c r="DE385">
        <v>1.7999999999999999E-2</v>
      </c>
      <c r="DF385">
        <v>-3.9009999999999998</v>
      </c>
      <c r="DG385">
        <v>0.14799999999999999</v>
      </c>
      <c r="DH385">
        <v>415</v>
      </c>
      <c r="DI385">
        <v>36</v>
      </c>
      <c r="DJ385">
        <v>0.66</v>
      </c>
      <c r="DK385">
        <v>0.36</v>
      </c>
      <c r="DL385">
        <v>-10.013466097560981</v>
      </c>
      <c r="DM385">
        <v>0.50508815331011814</v>
      </c>
      <c r="DN385">
        <v>8.0776824129686342E-2</v>
      </c>
      <c r="DO385">
        <v>0</v>
      </c>
      <c r="DP385">
        <v>0.23850414634146341</v>
      </c>
      <c r="DQ385">
        <v>-4.5655170731707537E-2</v>
      </c>
      <c r="DR385">
        <v>1.265393080268231E-2</v>
      </c>
      <c r="DS385">
        <v>1</v>
      </c>
      <c r="DT385">
        <v>0</v>
      </c>
      <c r="DU385">
        <v>0</v>
      </c>
      <c r="DV385">
        <v>0</v>
      </c>
      <c r="DW385">
        <v>-1</v>
      </c>
      <c r="DX385">
        <v>1</v>
      </c>
      <c r="DY385">
        <v>2</v>
      </c>
      <c r="DZ385" t="s">
        <v>357</v>
      </c>
      <c r="EA385">
        <v>3.2961900000000002</v>
      </c>
      <c r="EB385">
        <v>2.6253000000000002</v>
      </c>
      <c r="EC385">
        <v>0.29121399999999997</v>
      </c>
      <c r="ED385">
        <v>0.289854</v>
      </c>
      <c r="EE385">
        <v>0.142844</v>
      </c>
      <c r="EF385">
        <v>0.14069100000000001</v>
      </c>
      <c r="EG385">
        <v>21426.7</v>
      </c>
      <c r="EH385">
        <v>21846.9</v>
      </c>
      <c r="EI385">
        <v>28148.7</v>
      </c>
      <c r="EJ385">
        <v>29635.599999999999</v>
      </c>
      <c r="EK385">
        <v>33208.199999999997</v>
      </c>
      <c r="EL385">
        <v>35355.800000000003</v>
      </c>
      <c r="EM385">
        <v>39727.699999999997</v>
      </c>
      <c r="EN385">
        <v>42347.199999999997</v>
      </c>
      <c r="EO385">
        <v>2.2276500000000001</v>
      </c>
      <c r="EP385">
        <v>2.16845</v>
      </c>
      <c r="EQ385">
        <v>0.122264</v>
      </c>
      <c r="ER385">
        <v>0</v>
      </c>
      <c r="ES385">
        <v>31.596900000000002</v>
      </c>
      <c r="ET385">
        <v>999.9</v>
      </c>
      <c r="EU385">
        <v>68.2</v>
      </c>
      <c r="EV385">
        <v>36.700000000000003</v>
      </c>
      <c r="EW385">
        <v>41.940399999999997</v>
      </c>
      <c r="EX385">
        <v>57.444899999999997</v>
      </c>
      <c r="EY385">
        <v>-2.6121799999999999</v>
      </c>
      <c r="EZ385">
        <v>2</v>
      </c>
      <c r="FA385">
        <v>0.498303</v>
      </c>
      <c r="FB385">
        <v>0.53648099999999999</v>
      </c>
      <c r="FC385">
        <v>20.2715</v>
      </c>
      <c r="FD385">
        <v>5.2189399999999999</v>
      </c>
      <c r="FE385">
        <v>12.0047</v>
      </c>
      <c r="FF385">
        <v>4.9866000000000001</v>
      </c>
      <c r="FG385">
        <v>3.2844500000000001</v>
      </c>
      <c r="FH385">
        <v>9999</v>
      </c>
      <c r="FI385">
        <v>9999</v>
      </c>
      <c r="FJ385">
        <v>9999</v>
      </c>
      <c r="FK385">
        <v>999.9</v>
      </c>
      <c r="FL385">
        <v>1.8658399999999999</v>
      </c>
      <c r="FM385">
        <v>1.8622399999999999</v>
      </c>
      <c r="FN385">
        <v>1.8642700000000001</v>
      </c>
      <c r="FO385">
        <v>1.8603499999999999</v>
      </c>
      <c r="FP385">
        <v>1.8610800000000001</v>
      </c>
      <c r="FQ385">
        <v>1.86019</v>
      </c>
      <c r="FR385">
        <v>1.86188</v>
      </c>
      <c r="FS385">
        <v>1.85839</v>
      </c>
      <c r="FT385">
        <v>0</v>
      </c>
      <c r="FU385">
        <v>0</v>
      </c>
      <c r="FV385">
        <v>0</v>
      </c>
      <c r="FW385">
        <v>0</v>
      </c>
      <c r="FX385" t="s">
        <v>358</v>
      </c>
      <c r="FY385" t="s">
        <v>359</v>
      </c>
      <c r="FZ385" t="s">
        <v>360</v>
      </c>
      <c r="GA385" t="s">
        <v>360</v>
      </c>
      <c r="GB385" t="s">
        <v>360</v>
      </c>
      <c r="GC385" t="s">
        <v>360</v>
      </c>
      <c r="GD385">
        <v>0</v>
      </c>
      <c r="GE385">
        <v>100</v>
      </c>
      <c r="GF385">
        <v>100</v>
      </c>
      <c r="GG385">
        <v>-6.1</v>
      </c>
      <c r="GH385">
        <v>0.1482</v>
      </c>
      <c r="GI385">
        <v>-2.9546745296188361</v>
      </c>
      <c r="GJ385">
        <v>-2.737337881603403E-3</v>
      </c>
      <c r="GK385">
        <v>1.2769921614711079E-6</v>
      </c>
      <c r="GL385">
        <v>-3.2469241445839119E-10</v>
      </c>
      <c r="GM385">
        <v>0.14817000000000749</v>
      </c>
      <c r="GN385">
        <v>0</v>
      </c>
      <c r="GO385">
        <v>0</v>
      </c>
      <c r="GP385">
        <v>0</v>
      </c>
      <c r="GQ385">
        <v>4</v>
      </c>
      <c r="GR385">
        <v>2074</v>
      </c>
      <c r="GS385">
        <v>4</v>
      </c>
      <c r="GT385">
        <v>30</v>
      </c>
      <c r="GU385">
        <v>30.9</v>
      </c>
      <c r="GV385">
        <v>30.9</v>
      </c>
      <c r="GW385">
        <v>4.99756</v>
      </c>
      <c r="GX385">
        <v>2.4560499999999998</v>
      </c>
      <c r="GY385">
        <v>2.04834</v>
      </c>
      <c r="GZ385">
        <v>2.6061999999999999</v>
      </c>
      <c r="HA385">
        <v>2.1972700000000001</v>
      </c>
      <c r="HB385">
        <v>2.3156699999999999</v>
      </c>
      <c r="HC385">
        <v>40.298200000000001</v>
      </c>
      <c r="HD385">
        <v>15.988300000000001</v>
      </c>
      <c r="HE385">
        <v>18</v>
      </c>
      <c r="HF385">
        <v>712.84100000000001</v>
      </c>
      <c r="HG385">
        <v>738.08299999999997</v>
      </c>
      <c r="HH385">
        <v>30.999600000000001</v>
      </c>
      <c r="HI385">
        <v>33.656599999999997</v>
      </c>
      <c r="HJ385">
        <v>30.0001</v>
      </c>
      <c r="HK385">
        <v>33.552500000000002</v>
      </c>
      <c r="HL385">
        <v>33.547600000000003</v>
      </c>
      <c r="HM385">
        <v>100</v>
      </c>
      <c r="HN385">
        <v>23.239100000000001</v>
      </c>
      <c r="HO385">
        <v>76.713099999999997</v>
      </c>
      <c r="HP385">
        <v>31</v>
      </c>
      <c r="HQ385">
        <v>2467.84</v>
      </c>
      <c r="HR385">
        <v>35.251600000000003</v>
      </c>
      <c r="HS385">
        <v>99.180199999999999</v>
      </c>
      <c r="HT385">
        <v>98.211299999999994</v>
      </c>
    </row>
    <row r="386" spans="1:228" x14ac:dyDescent="0.2">
      <c r="A386">
        <v>371</v>
      </c>
      <c r="B386">
        <v>1670268722.0999999</v>
      </c>
      <c r="C386">
        <v>1477.5</v>
      </c>
      <c r="D386" t="s">
        <v>1101</v>
      </c>
      <c r="E386" t="s">
        <v>1102</v>
      </c>
      <c r="F386">
        <v>4</v>
      </c>
      <c r="G386">
        <v>1670268720.0999999</v>
      </c>
      <c r="H386">
        <f t="shared" si="170"/>
        <v>5.5125839132555952E-4</v>
      </c>
      <c r="I386">
        <f t="shared" si="171"/>
        <v>0.55125839132555954</v>
      </c>
      <c r="J386">
        <f t="shared" si="172"/>
        <v>21.746280589696923</v>
      </c>
      <c r="K386">
        <f t="shared" si="173"/>
        <v>2109.92</v>
      </c>
      <c r="L386">
        <f t="shared" si="174"/>
        <v>997.1528080435852</v>
      </c>
      <c r="M386">
        <f t="shared" si="175"/>
        <v>100.67116393631412</v>
      </c>
      <c r="N386">
        <f t="shared" si="176"/>
        <v>213.01459565585819</v>
      </c>
      <c r="O386">
        <f t="shared" si="177"/>
        <v>3.263666473039277E-2</v>
      </c>
      <c r="P386">
        <f t="shared" si="178"/>
        <v>3.6750997066911149</v>
      </c>
      <c r="Q386">
        <f t="shared" si="179"/>
        <v>3.2476501577906179E-2</v>
      </c>
      <c r="R386">
        <f t="shared" si="180"/>
        <v>2.0312137823640098E-2</v>
      </c>
      <c r="S386">
        <f t="shared" si="181"/>
        <v>226.11970680749829</v>
      </c>
      <c r="T386">
        <f t="shared" si="182"/>
        <v>34.202517735785683</v>
      </c>
      <c r="U386">
        <f t="shared" si="183"/>
        <v>33.574757142857138</v>
      </c>
      <c r="V386">
        <f t="shared" si="184"/>
        <v>5.2175727664164482</v>
      </c>
      <c r="W386">
        <f t="shared" si="185"/>
        <v>69.869752740011364</v>
      </c>
      <c r="X386">
        <f t="shared" si="186"/>
        <v>3.5785472483189897</v>
      </c>
      <c r="Y386">
        <f t="shared" si="187"/>
        <v>5.121740249511018</v>
      </c>
      <c r="Z386">
        <f t="shared" si="188"/>
        <v>1.6390255180974584</v>
      </c>
      <c r="AA386">
        <f t="shared" si="189"/>
        <v>-24.310495057457175</v>
      </c>
      <c r="AB386">
        <f t="shared" si="190"/>
        <v>-65.564701112393067</v>
      </c>
      <c r="AC386">
        <f t="shared" si="191"/>
        <v>-4.1022122019016756</v>
      </c>
      <c r="AD386">
        <f t="shared" si="192"/>
        <v>132.14229843574637</v>
      </c>
      <c r="AE386">
        <f t="shared" si="193"/>
        <v>22.546760391292299</v>
      </c>
      <c r="AF386">
        <f t="shared" si="194"/>
        <v>0.55399537787288466</v>
      </c>
      <c r="AG386">
        <f t="shared" si="195"/>
        <v>21.746280589696923</v>
      </c>
      <c r="AH386">
        <v>2197.13314790811</v>
      </c>
      <c r="AI386">
        <v>2187.5427878787868</v>
      </c>
      <c r="AJ386">
        <v>5.7903653572826078E-2</v>
      </c>
      <c r="AK386">
        <v>64.412612484880171</v>
      </c>
      <c r="AL386">
        <f t="shared" si="196"/>
        <v>0.55125839132555954</v>
      </c>
      <c r="AM386">
        <v>35.22529217495746</v>
      </c>
      <c r="AN386">
        <v>35.446018823529393</v>
      </c>
      <c r="AO386">
        <v>2.6200680968239439E-5</v>
      </c>
      <c r="AP386">
        <v>92.771630971899214</v>
      </c>
      <c r="AQ386">
        <v>0</v>
      </c>
      <c r="AR386">
        <v>0</v>
      </c>
      <c r="AS386">
        <f t="shared" si="197"/>
        <v>1</v>
      </c>
      <c r="AT386">
        <f t="shared" si="198"/>
        <v>0</v>
      </c>
      <c r="AU386">
        <f t="shared" si="199"/>
        <v>47202.19088451461</v>
      </c>
      <c r="AV386">
        <f t="shared" si="200"/>
        <v>1200.014285714286</v>
      </c>
      <c r="AW386">
        <f t="shared" si="201"/>
        <v>1025.9381278795329</v>
      </c>
      <c r="AX386">
        <f t="shared" si="202"/>
        <v>0.85493826206315748</v>
      </c>
      <c r="AY386">
        <f t="shared" si="203"/>
        <v>0.18843084578189398</v>
      </c>
      <c r="AZ386">
        <v>2.7</v>
      </c>
      <c r="BA386">
        <v>0.5</v>
      </c>
      <c r="BB386" t="s">
        <v>355</v>
      </c>
      <c r="BC386">
        <v>2</v>
      </c>
      <c r="BD386" t="b">
        <v>1</v>
      </c>
      <c r="BE386">
        <v>1670268720.0999999</v>
      </c>
      <c r="BF386">
        <v>2109.92</v>
      </c>
      <c r="BG386">
        <v>2119.7714285714292</v>
      </c>
      <c r="BH386">
        <v>35.445685714285723</v>
      </c>
      <c r="BI386">
        <v>35.223714285714287</v>
      </c>
      <c r="BJ386">
        <v>2116.0242857142862</v>
      </c>
      <c r="BK386">
        <v>35.297528571428572</v>
      </c>
      <c r="BL386">
        <v>649.97928571428565</v>
      </c>
      <c r="BM386">
        <v>100.8588571428571</v>
      </c>
      <c r="BN386">
        <v>9.975534285714284E-2</v>
      </c>
      <c r="BO386">
        <v>33.243842857142852</v>
      </c>
      <c r="BP386">
        <v>33.574757142857138</v>
      </c>
      <c r="BQ386">
        <v>999.89999999999986</v>
      </c>
      <c r="BR386">
        <v>0</v>
      </c>
      <c r="BS386">
        <v>0</v>
      </c>
      <c r="BT386">
        <v>9008.3928571428569</v>
      </c>
      <c r="BU386">
        <v>0</v>
      </c>
      <c r="BV386">
        <v>132.7872857142857</v>
      </c>
      <c r="BW386">
        <v>-9.852505714285714</v>
      </c>
      <c r="BX386">
        <v>2187.4557142857138</v>
      </c>
      <c r="BY386">
        <v>2197.1657142857139</v>
      </c>
      <c r="BZ386">
        <v>0.2219658571428571</v>
      </c>
      <c r="CA386">
        <v>2119.7714285714292</v>
      </c>
      <c r="CB386">
        <v>35.223714285714287</v>
      </c>
      <c r="CC386">
        <v>3.575011428571429</v>
      </c>
      <c r="CD386">
        <v>3.5526242857142858</v>
      </c>
      <c r="CE386">
        <v>26.980228571428569</v>
      </c>
      <c r="CF386">
        <v>26.873357142857142</v>
      </c>
      <c r="CG386">
        <v>1200.014285714286</v>
      </c>
      <c r="CH386">
        <v>0.49997499999999989</v>
      </c>
      <c r="CI386">
        <v>0.50002500000000005</v>
      </c>
      <c r="CJ386">
        <v>0</v>
      </c>
      <c r="CK386">
        <v>961.03142857142871</v>
      </c>
      <c r="CL386">
        <v>4.9990899999999998</v>
      </c>
      <c r="CM386">
        <v>10110.142857142861</v>
      </c>
      <c r="CN386">
        <v>9557.8671428571433</v>
      </c>
      <c r="CO386">
        <v>43.561999999999998</v>
      </c>
      <c r="CP386">
        <v>45.186999999999998</v>
      </c>
      <c r="CQ386">
        <v>44.375</v>
      </c>
      <c r="CR386">
        <v>44.294285714285706</v>
      </c>
      <c r="CS386">
        <v>44.875</v>
      </c>
      <c r="CT386">
        <v>597.47714285714289</v>
      </c>
      <c r="CU386">
        <v>597.53714285714284</v>
      </c>
      <c r="CV386">
        <v>0</v>
      </c>
      <c r="CW386">
        <v>1670268741.2</v>
      </c>
      <c r="CX386">
        <v>0</v>
      </c>
      <c r="CY386">
        <v>1670266866.0999999</v>
      </c>
      <c r="CZ386" t="s">
        <v>356</v>
      </c>
      <c r="DA386">
        <v>1670266861.5999999</v>
      </c>
      <c r="DB386">
        <v>1670266866.0999999</v>
      </c>
      <c r="DC386">
        <v>4</v>
      </c>
      <c r="DD386">
        <v>8.4000000000000005E-2</v>
      </c>
      <c r="DE386">
        <v>1.7999999999999999E-2</v>
      </c>
      <c r="DF386">
        <v>-3.9009999999999998</v>
      </c>
      <c r="DG386">
        <v>0.14799999999999999</v>
      </c>
      <c r="DH386">
        <v>415</v>
      </c>
      <c r="DI386">
        <v>36</v>
      </c>
      <c r="DJ386">
        <v>0.66</v>
      </c>
      <c r="DK386">
        <v>0.36</v>
      </c>
      <c r="DL386">
        <v>-9.9881282926829265</v>
      </c>
      <c r="DM386">
        <v>0.75768919860624773</v>
      </c>
      <c r="DN386">
        <v>9.4344673687403291E-2</v>
      </c>
      <c r="DO386">
        <v>0</v>
      </c>
      <c r="DP386">
        <v>0.2369942195121951</v>
      </c>
      <c r="DQ386">
        <v>-0.10357856445993011</v>
      </c>
      <c r="DR386">
        <v>1.386891192122308E-2</v>
      </c>
      <c r="DS386">
        <v>0</v>
      </c>
      <c r="DT386">
        <v>0</v>
      </c>
      <c r="DU386">
        <v>0</v>
      </c>
      <c r="DV386">
        <v>0</v>
      </c>
      <c r="DW386">
        <v>-1</v>
      </c>
      <c r="DX386">
        <v>0</v>
      </c>
      <c r="DY386">
        <v>2</v>
      </c>
      <c r="DZ386" t="s">
        <v>365</v>
      </c>
      <c r="EA386">
        <v>3.2961200000000002</v>
      </c>
      <c r="EB386">
        <v>2.62513</v>
      </c>
      <c r="EC386">
        <v>0.29121999999999998</v>
      </c>
      <c r="ED386">
        <v>0.289856</v>
      </c>
      <c r="EE386">
        <v>0.14283999999999999</v>
      </c>
      <c r="EF386">
        <v>0.140679</v>
      </c>
      <c r="EG386">
        <v>21426.2</v>
      </c>
      <c r="EH386">
        <v>21847.200000000001</v>
      </c>
      <c r="EI386">
        <v>28148.2</v>
      </c>
      <c r="EJ386">
        <v>29636.2</v>
      </c>
      <c r="EK386">
        <v>33207.4</v>
      </c>
      <c r="EL386">
        <v>35356.9</v>
      </c>
      <c r="EM386">
        <v>39726.5</v>
      </c>
      <c r="EN386">
        <v>42348</v>
      </c>
      <c r="EO386">
        <v>2.2275499999999999</v>
      </c>
      <c r="EP386">
        <v>2.16852</v>
      </c>
      <c r="EQ386">
        <v>0.121295</v>
      </c>
      <c r="ER386">
        <v>0</v>
      </c>
      <c r="ES386">
        <v>31.6005</v>
      </c>
      <c r="ET386">
        <v>999.9</v>
      </c>
      <c r="EU386">
        <v>68.2</v>
      </c>
      <c r="EV386">
        <v>36.700000000000003</v>
      </c>
      <c r="EW386">
        <v>41.945599999999999</v>
      </c>
      <c r="EX386">
        <v>57.084899999999998</v>
      </c>
      <c r="EY386">
        <v>-2.57612</v>
      </c>
      <c r="EZ386">
        <v>2</v>
      </c>
      <c r="FA386">
        <v>0.49840400000000001</v>
      </c>
      <c r="FB386">
        <v>0.53253499999999998</v>
      </c>
      <c r="FC386">
        <v>20.2713</v>
      </c>
      <c r="FD386">
        <v>5.2186399999999997</v>
      </c>
      <c r="FE386">
        <v>12.0044</v>
      </c>
      <c r="FF386">
        <v>4.9863</v>
      </c>
      <c r="FG386">
        <v>3.2845800000000001</v>
      </c>
      <c r="FH386">
        <v>9999</v>
      </c>
      <c r="FI386">
        <v>9999</v>
      </c>
      <c r="FJ386">
        <v>9999</v>
      </c>
      <c r="FK386">
        <v>999.9</v>
      </c>
      <c r="FL386">
        <v>1.8658300000000001</v>
      </c>
      <c r="FM386">
        <v>1.8622300000000001</v>
      </c>
      <c r="FN386">
        <v>1.86429</v>
      </c>
      <c r="FO386">
        <v>1.8603499999999999</v>
      </c>
      <c r="FP386">
        <v>1.86111</v>
      </c>
      <c r="FQ386">
        <v>1.8602000000000001</v>
      </c>
      <c r="FR386">
        <v>1.86188</v>
      </c>
      <c r="FS386">
        <v>1.8584000000000001</v>
      </c>
      <c r="FT386">
        <v>0</v>
      </c>
      <c r="FU386">
        <v>0</v>
      </c>
      <c r="FV386">
        <v>0</v>
      </c>
      <c r="FW386">
        <v>0</v>
      </c>
      <c r="FX386" t="s">
        <v>358</v>
      </c>
      <c r="FY386" t="s">
        <v>359</v>
      </c>
      <c r="FZ386" t="s">
        <v>360</v>
      </c>
      <c r="GA386" t="s">
        <v>360</v>
      </c>
      <c r="GB386" t="s">
        <v>360</v>
      </c>
      <c r="GC386" t="s">
        <v>360</v>
      </c>
      <c r="GD386">
        <v>0</v>
      </c>
      <c r="GE386">
        <v>100</v>
      </c>
      <c r="GF386">
        <v>100</v>
      </c>
      <c r="GG386">
        <v>-6.11</v>
      </c>
      <c r="GH386">
        <v>0.1482</v>
      </c>
      <c r="GI386">
        <v>-2.9546745296188361</v>
      </c>
      <c r="GJ386">
        <v>-2.737337881603403E-3</v>
      </c>
      <c r="GK386">
        <v>1.2769921614711079E-6</v>
      </c>
      <c r="GL386">
        <v>-3.2469241445839119E-10</v>
      </c>
      <c r="GM386">
        <v>0.14817000000000749</v>
      </c>
      <c r="GN386">
        <v>0</v>
      </c>
      <c r="GO386">
        <v>0</v>
      </c>
      <c r="GP386">
        <v>0</v>
      </c>
      <c r="GQ386">
        <v>4</v>
      </c>
      <c r="GR386">
        <v>2074</v>
      </c>
      <c r="GS386">
        <v>4</v>
      </c>
      <c r="GT386">
        <v>30</v>
      </c>
      <c r="GU386">
        <v>31</v>
      </c>
      <c r="GV386">
        <v>30.9</v>
      </c>
      <c r="GW386">
        <v>4.99756</v>
      </c>
      <c r="GX386">
        <v>2.4475099999999999</v>
      </c>
      <c r="GY386">
        <v>2.04834</v>
      </c>
      <c r="GZ386">
        <v>2.6074199999999998</v>
      </c>
      <c r="HA386">
        <v>2.1972700000000001</v>
      </c>
      <c r="HB386">
        <v>2.34131</v>
      </c>
      <c r="HC386">
        <v>40.298200000000001</v>
      </c>
      <c r="HD386">
        <v>15.997</v>
      </c>
      <c r="HE386">
        <v>18</v>
      </c>
      <c r="HF386">
        <v>712.75599999999997</v>
      </c>
      <c r="HG386">
        <v>738.15499999999997</v>
      </c>
      <c r="HH386">
        <v>30.999199999999998</v>
      </c>
      <c r="HI386">
        <v>33.656599999999997</v>
      </c>
      <c r="HJ386">
        <v>30.0002</v>
      </c>
      <c r="HK386">
        <v>33.552500000000002</v>
      </c>
      <c r="HL386">
        <v>33.547600000000003</v>
      </c>
      <c r="HM386">
        <v>100</v>
      </c>
      <c r="HN386">
        <v>23.239100000000001</v>
      </c>
      <c r="HO386">
        <v>76.713099999999997</v>
      </c>
      <c r="HP386">
        <v>31</v>
      </c>
      <c r="HQ386">
        <v>2474.5500000000002</v>
      </c>
      <c r="HR386">
        <v>35.251600000000003</v>
      </c>
      <c r="HS386">
        <v>99.177899999999994</v>
      </c>
      <c r="HT386">
        <v>98.213200000000001</v>
      </c>
    </row>
    <row r="387" spans="1:228" x14ac:dyDescent="0.2">
      <c r="A387">
        <v>372</v>
      </c>
      <c r="B387">
        <v>1670268726.0999999</v>
      </c>
      <c r="C387">
        <v>1481.5</v>
      </c>
      <c r="D387" t="s">
        <v>1103</v>
      </c>
      <c r="E387" t="s">
        <v>1104</v>
      </c>
      <c r="F387">
        <v>4</v>
      </c>
      <c r="G387">
        <v>1670268723.7874999</v>
      </c>
      <c r="H387">
        <f t="shared" si="170"/>
        <v>5.4854123334030307E-4</v>
      </c>
      <c r="I387">
        <f t="shared" si="171"/>
        <v>0.54854123334030302</v>
      </c>
      <c r="J387">
        <f t="shared" si="172"/>
        <v>22.451223276206964</v>
      </c>
      <c r="K387">
        <f t="shared" si="173"/>
        <v>2110.0149999999999</v>
      </c>
      <c r="L387">
        <f t="shared" si="174"/>
        <v>959.33817012634915</v>
      </c>
      <c r="M387">
        <f t="shared" si="175"/>
        <v>96.852468667644573</v>
      </c>
      <c r="N387">
        <f t="shared" si="176"/>
        <v>213.0220271010846</v>
      </c>
      <c r="O387">
        <f t="shared" si="177"/>
        <v>3.2525125377517464E-2</v>
      </c>
      <c r="P387">
        <f t="shared" si="178"/>
        <v>3.6711278273432111</v>
      </c>
      <c r="Q387">
        <f t="shared" si="179"/>
        <v>3.2365881029040582E-2</v>
      </c>
      <c r="R387">
        <f t="shared" si="180"/>
        <v>2.0242917957697719E-2</v>
      </c>
      <c r="S387">
        <f t="shared" si="181"/>
        <v>226.11808449676872</v>
      </c>
      <c r="T387">
        <f t="shared" si="182"/>
        <v>34.201189725647119</v>
      </c>
      <c r="U387">
        <f t="shared" si="183"/>
        <v>33.565375000000003</v>
      </c>
      <c r="V387">
        <f t="shared" si="184"/>
        <v>5.2148343735608851</v>
      </c>
      <c r="W387">
        <f t="shared" si="185"/>
        <v>69.876270719431105</v>
      </c>
      <c r="X387">
        <f t="shared" si="186"/>
        <v>3.578305448473758</v>
      </c>
      <c r="Y387">
        <f t="shared" si="187"/>
        <v>5.1209164593821219</v>
      </c>
      <c r="Z387">
        <f t="shared" si="188"/>
        <v>1.6365289250871271</v>
      </c>
      <c r="AA387">
        <f t="shared" si="189"/>
        <v>-24.190668390307366</v>
      </c>
      <c r="AB387">
        <f t="shared" si="190"/>
        <v>-64.204548407955542</v>
      </c>
      <c r="AC387">
        <f t="shared" si="191"/>
        <v>-4.0212160014840439</v>
      </c>
      <c r="AD387">
        <f t="shared" si="192"/>
        <v>133.70165169702176</v>
      </c>
      <c r="AE387">
        <f t="shared" si="193"/>
        <v>22.429276811319657</v>
      </c>
      <c r="AF387">
        <f t="shared" si="194"/>
        <v>0.55708046847996995</v>
      </c>
      <c r="AG387">
        <f t="shared" si="195"/>
        <v>22.451223276206964</v>
      </c>
      <c r="AH387">
        <v>2197.2335004461611</v>
      </c>
      <c r="AI387">
        <v>2187.558484848485</v>
      </c>
      <c r="AJ387">
        <v>2.219636115979614E-3</v>
      </c>
      <c r="AK387">
        <v>64.412612484880171</v>
      </c>
      <c r="AL387">
        <f t="shared" si="196"/>
        <v>0.54854123334030302</v>
      </c>
      <c r="AM387">
        <v>35.222819657604688</v>
      </c>
      <c r="AN387">
        <v>35.442632941176463</v>
      </c>
      <c r="AO387">
        <v>-6.0846072751804582E-6</v>
      </c>
      <c r="AP387">
        <v>92.771630971899214</v>
      </c>
      <c r="AQ387">
        <v>0</v>
      </c>
      <c r="AR387">
        <v>0</v>
      </c>
      <c r="AS387">
        <f t="shared" si="197"/>
        <v>1</v>
      </c>
      <c r="AT387">
        <f t="shared" si="198"/>
        <v>0</v>
      </c>
      <c r="AU387">
        <f t="shared" si="199"/>
        <v>47131.741008185716</v>
      </c>
      <c r="AV387">
        <f t="shared" si="200"/>
        <v>1200.00875</v>
      </c>
      <c r="AW387">
        <f t="shared" si="201"/>
        <v>1025.9330950760459</v>
      </c>
      <c r="AX387">
        <f t="shared" si="202"/>
        <v>0.8549380119737009</v>
      </c>
      <c r="AY387">
        <f t="shared" si="203"/>
        <v>0.18843036310924294</v>
      </c>
      <c r="AZ387">
        <v>2.7</v>
      </c>
      <c r="BA387">
        <v>0.5</v>
      </c>
      <c r="BB387" t="s">
        <v>355</v>
      </c>
      <c r="BC387">
        <v>2</v>
      </c>
      <c r="BD387" t="b">
        <v>1</v>
      </c>
      <c r="BE387">
        <v>1670268723.7874999</v>
      </c>
      <c r="BF387">
        <v>2110.0149999999999</v>
      </c>
      <c r="BG387">
        <v>2119.8200000000002</v>
      </c>
      <c r="BH387">
        <v>35.443649999999998</v>
      </c>
      <c r="BI387">
        <v>35.22045</v>
      </c>
      <c r="BJ387">
        <v>2116.12</v>
      </c>
      <c r="BK387">
        <v>35.2954875</v>
      </c>
      <c r="BL387">
        <v>650.00262500000008</v>
      </c>
      <c r="BM387">
        <v>100.857625</v>
      </c>
      <c r="BN387">
        <v>9.9963974999999983E-2</v>
      </c>
      <c r="BO387">
        <v>33.240974999999999</v>
      </c>
      <c r="BP387">
        <v>33.565375000000003</v>
      </c>
      <c r="BQ387">
        <v>999.9</v>
      </c>
      <c r="BR387">
        <v>0</v>
      </c>
      <c r="BS387">
        <v>0</v>
      </c>
      <c r="BT387">
        <v>8994.7662500000006</v>
      </c>
      <c r="BU387">
        <v>0</v>
      </c>
      <c r="BV387">
        <v>125.868375</v>
      </c>
      <c r="BW387">
        <v>-9.802855000000001</v>
      </c>
      <c r="BX387">
        <v>2187.5500000000002</v>
      </c>
      <c r="BY387">
        <v>2197.2049999999999</v>
      </c>
      <c r="BZ387">
        <v>0.22319362500000001</v>
      </c>
      <c r="CA387">
        <v>2119.8200000000002</v>
      </c>
      <c r="CB387">
        <v>35.22045</v>
      </c>
      <c r="CC387">
        <v>3.5747637499999998</v>
      </c>
      <c r="CD387">
        <v>3.5522524999999998</v>
      </c>
      <c r="CE387">
        <v>26.979075000000002</v>
      </c>
      <c r="CF387">
        <v>26.8715875</v>
      </c>
      <c r="CG387">
        <v>1200.00875</v>
      </c>
      <c r="CH387">
        <v>0.49998300000000001</v>
      </c>
      <c r="CI387">
        <v>0.50001700000000004</v>
      </c>
      <c r="CJ387">
        <v>0</v>
      </c>
      <c r="CK387">
        <v>961.0385</v>
      </c>
      <c r="CL387">
        <v>4.9990899999999998</v>
      </c>
      <c r="CM387">
        <v>10094.362499999999</v>
      </c>
      <c r="CN387">
        <v>9557.8624999999993</v>
      </c>
      <c r="CO387">
        <v>43.561999999999998</v>
      </c>
      <c r="CP387">
        <v>45.171499999999988</v>
      </c>
      <c r="CQ387">
        <v>44.375</v>
      </c>
      <c r="CR387">
        <v>44.265500000000003</v>
      </c>
      <c r="CS387">
        <v>44.875</v>
      </c>
      <c r="CT387">
        <v>597.48625000000004</v>
      </c>
      <c r="CU387">
        <v>597.52625</v>
      </c>
      <c r="CV387">
        <v>0</v>
      </c>
      <c r="CW387">
        <v>1670268744.8</v>
      </c>
      <c r="CX387">
        <v>0</v>
      </c>
      <c r="CY387">
        <v>1670266866.0999999</v>
      </c>
      <c r="CZ387" t="s">
        <v>356</v>
      </c>
      <c r="DA387">
        <v>1670266861.5999999</v>
      </c>
      <c r="DB387">
        <v>1670266866.0999999</v>
      </c>
      <c r="DC387">
        <v>4</v>
      </c>
      <c r="DD387">
        <v>8.4000000000000005E-2</v>
      </c>
      <c r="DE387">
        <v>1.7999999999999999E-2</v>
      </c>
      <c r="DF387">
        <v>-3.9009999999999998</v>
      </c>
      <c r="DG387">
        <v>0.14799999999999999</v>
      </c>
      <c r="DH387">
        <v>415</v>
      </c>
      <c r="DI387">
        <v>36</v>
      </c>
      <c r="DJ387">
        <v>0.66</v>
      </c>
      <c r="DK387">
        <v>0.36</v>
      </c>
      <c r="DL387">
        <v>-9.935799512195123</v>
      </c>
      <c r="DM387">
        <v>0.71625198606269247</v>
      </c>
      <c r="DN387">
        <v>8.9706044877516086E-2</v>
      </c>
      <c r="DO387">
        <v>0</v>
      </c>
      <c r="DP387">
        <v>0.23309646341463411</v>
      </c>
      <c r="DQ387">
        <v>-0.1220040836236935</v>
      </c>
      <c r="DR387">
        <v>1.454605047912816E-2</v>
      </c>
      <c r="DS387">
        <v>0</v>
      </c>
      <c r="DT387">
        <v>0</v>
      </c>
      <c r="DU387">
        <v>0</v>
      </c>
      <c r="DV387">
        <v>0</v>
      </c>
      <c r="DW387">
        <v>-1</v>
      </c>
      <c r="DX387">
        <v>0</v>
      </c>
      <c r="DY387">
        <v>2</v>
      </c>
      <c r="DZ387" t="s">
        <v>365</v>
      </c>
      <c r="EA387">
        <v>3.2962199999999999</v>
      </c>
      <c r="EB387">
        <v>2.62514</v>
      </c>
      <c r="EC387">
        <v>0.29122199999999998</v>
      </c>
      <c r="ED387">
        <v>0.28984700000000002</v>
      </c>
      <c r="EE387">
        <v>0.14283599999999999</v>
      </c>
      <c r="EF387">
        <v>0.14066500000000001</v>
      </c>
      <c r="EG387">
        <v>21425.9</v>
      </c>
      <c r="EH387">
        <v>21847.7</v>
      </c>
      <c r="EI387">
        <v>28147.9</v>
      </c>
      <c r="EJ387">
        <v>29636.5</v>
      </c>
      <c r="EK387">
        <v>33207.5</v>
      </c>
      <c r="EL387">
        <v>35357.699999999997</v>
      </c>
      <c r="EM387">
        <v>39726.5</v>
      </c>
      <c r="EN387">
        <v>42348.3</v>
      </c>
      <c r="EO387">
        <v>2.2273800000000001</v>
      </c>
      <c r="EP387">
        <v>2.1686200000000002</v>
      </c>
      <c r="EQ387">
        <v>0.12096</v>
      </c>
      <c r="ER387">
        <v>0</v>
      </c>
      <c r="ES387">
        <v>31.601400000000002</v>
      </c>
      <c r="ET387">
        <v>999.9</v>
      </c>
      <c r="EU387">
        <v>68.2</v>
      </c>
      <c r="EV387">
        <v>36.700000000000003</v>
      </c>
      <c r="EW387">
        <v>41.938800000000001</v>
      </c>
      <c r="EX387">
        <v>57.354900000000001</v>
      </c>
      <c r="EY387">
        <v>-2.5280499999999999</v>
      </c>
      <c r="EZ387">
        <v>2</v>
      </c>
      <c r="FA387">
        <v>0.49848300000000001</v>
      </c>
      <c r="FB387">
        <v>0.52603200000000006</v>
      </c>
      <c r="FC387">
        <v>20.2714</v>
      </c>
      <c r="FD387">
        <v>5.2193899999999998</v>
      </c>
      <c r="FE387">
        <v>12.0044</v>
      </c>
      <c r="FF387">
        <v>4.9868499999999996</v>
      </c>
      <c r="FG387">
        <v>3.2844799999999998</v>
      </c>
      <c r="FH387">
        <v>9999</v>
      </c>
      <c r="FI387">
        <v>9999</v>
      </c>
      <c r="FJ387">
        <v>9999</v>
      </c>
      <c r="FK387">
        <v>999.9</v>
      </c>
      <c r="FL387">
        <v>1.8658399999999999</v>
      </c>
      <c r="FM387">
        <v>1.8622099999999999</v>
      </c>
      <c r="FN387">
        <v>1.86426</v>
      </c>
      <c r="FO387">
        <v>1.8603499999999999</v>
      </c>
      <c r="FP387">
        <v>1.8610899999999999</v>
      </c>
      <c r="FQ387">
        <v>1.8602000000000001</v>
      </c>
      <c r="FR387">
        <v>1.86188</v>
      </c>
      <c r="FS387">
        <v>1.85839</v>
      </c>
      <c r="FT387">
        <v>0</v>
      </c>
      <c r="FU387">
        <v>0</v>
      </c>
      <c r="FV387">
        <v>0</v>
      </c>
      <c r="FW387">
        <v>0</v>
      </c>
      <c r="FX387" t="s">
        <v>358</v>
      </c>
      <c r="FY387" t="s">
        <v>359</v>
      </c>
      <c r="FZ387" t="s">
        <v>360</v>
      </c>
      <c r="GA387" t="s">
        <v>360</v>
      </c>
      <c r="GB387" t="s">
        <v>360</v>
      </c>
      <c r="GC387" t="s">
        <v>360</v>
      </c>
      <c r="GD387">
        <v>0</v>
      </c>
      <c r="GE387">
        <v>100</v>
      </c>
      <c r="GF387">
        <v>100</v>
      </c>
      <c r="GG387">
        <v>-6.11</v>
      </c>
      <c r="GH387">
        <v>0.14810000000000001</v>
      </c>
      <c r="GI387">
        <v>-2.9546745296188361</v>
      </c>
      <c r="GJ387">
        <v>-2.737337881603403E-3</v>
      </c>
      <c r="GK387">
        <v>1.2769921614711079E-6</v>
      </c>
      <c r="GL387">
        <v>-3.2469241445839119E-10</v>
      </c>
      <c r="GM387">
        <v>0.14817000000000749</v>
      </c>
      <c r="GN387">
        <v>0</v>
      </c>
      <c r="GO387">
        <v>0</v>
      </c>
      <c r="GP387">
        <v>0</v>
      </c>
      <c r="GQ387">
        <v>4</v>
      </c>
      <c r="GR387">
        <v>2074</v>
      </c>
      <c r="GS387">
        <v>4</v>
      </c>
      <c r="GT387">
        <v>30</v>
      </c>
      <c r="GU387">
        <v>31.1</v>
      </c>
      <c r="GV387">
        <v>31</v>
      </c>
      <c r="GW387">
        <v>4.99756</v>
      </c>
      <c r="GX387">
        <v>2.4511699999999998</v>
      </c>
      <c r="GY387">
        <v>2.04834</v>
      </c>
      <c r="GZ387">
        <v>2.6061999999999999</v>
      </c>
      <c r="HA387">
        <v>2.1972700000000001</v>
      </c>
      <c r="HB387">
        <v>2.36206</v>
      </c>
      <c r="HC387">
        <v>40.272799999999997</v>
      </c>
      <c r="HD387">
        <v>16.005800000000001</v>
      </c>
      <c r="HE387">
        <v>18</v>
      </c>
      <c r="HF387">
        <v>712.60799999999995</v>
      </c>
      <c r="HG387">
        <v>738.25099999999998</v>
      </c>
      <c r="HH387">
        <v>30.9986</v>
      </c>
      <c r="HI387">
        <v>33.656599999999997</v>
      </c>
      <c r="HJ387">
        <v>30.0002</v>
      </c>
      <c r="HK387">
        <v>33.552500000000002</v>
      </c>
      <c r="HL387">
        <v>33.547600000000003</v>
      </c>
      <c r="HM387">
        <v>100</v>
      </c>
      <c r="HN387">
        <v>23.239100000000001</v>
      </c>
      <c r="HO387">
        <v>76.713099999999997</v>
      </c>
      <c r="HP387">
        <v>31</v>
      </c>
      <c r="HQ387">
        <v>2481.2399999999998</v>
      </c>
      <c r="HR387">
        <v>35.251600000000003</v>
      </c>
      <c r="HS387">
        <v>99.177300000000002</v>
      </c>
      <c r="HT387">
        <v>98.213999999999999</v>
      </c>
    </row>
    <row r="388" spans="1:228" x14ac:dyDescent="0.2">
      <c r="A388">
        <v>373</v>
      </c>
      <c r="B388">
        <v>1670268730.0999999</v>
      </c>
      <c r="C388">
        <v>1485.5</v>
      </c>
      <c r="D388" t="s">
        <v>1105</v>
      </c>
      <c r="E388" t="s">
        <v>1106</v>
      </c>
      <c r="F388">
        <v>4</v>
      </c>
      <c r="G388">
        <v>1670268728.0999999</v>
      </c>
      <c r="H388">
        <f t="shared" si="170"/>
        <v>5.4424161543951207E-4</v>
      </c>
      <c r="I388">
        <f t="shared" si="171"/>
        <v>0.54424161543951211</v>
      </c>
      <c r="J388">
        <f t="shared" si="172"/>
        <v>23.094374152450605</v>
      </c>
      <c r="K388">
        <f t="shared" si="173"/>
        <v>2109.888571428572</v>
      </c>
      <c r="L388">
        <f t="shared" si="174"/>
        <v>919.38794172248458</v>
      </c>
      <c r="M388">
        <f t="shared" si="175"/>
        <v>92.819162304665767</v>
      </c>
      <c r="N388">
        <f t="shared" si="176"/>
        <v>213.00919978271952</v>
      </c>
      <c r="O388">
        <f t="shared" si="177"/>
        <v>3.2280687199442167E-2</v>
      </c>
      <c r="P388">
        <f t="shared" si="178"/>
        <v>3.6658686420773146</v>
      </c>
      <c r="Q388">
        <f t="shared" si="179"/>
        <v>3.2123597321551928E-2</v>
      </c>
      <c r="R388">
        <f t="shared" si="180"/>
        <v>2.0091298338851649E-2</v>
      </c>
      <c r="S388">
        <f t="shared" si="181"/>
        <v>226.11751290677267</v>
      </c>
      <c r="T388">
        <f t="shared" si="182"/>
        <v>34.198571075148635</v>
      </c>
      <c r="U388">
        <f t="shared" si="183"/>
        <v>33.561899999999987</v>
      </c>
      <c r="V388">
        <f t="shared" si="184"/>
        <v>5.2138204326824189</v>
      </c>
      <c r="W388">
        <f t="shared" si="185"/>
        <v>69.886472778100384</v>
      </c>
      <c r="X388">
        <f t="shared" si="186"/>
        <v>3.5778608913847965</v>
      </c>
      <c r="Y388">
        <f t="shared" si="187"/>
        <v>5.1195327924833469</v>
      </c>
      <c r="Z388">
        <f t="shared" si="188"/>
        <v>1.6359595412976224</v>
      </c>
      <c r="AA388">
        <f t="shared" si="189"/>
        <v>-24.001055240882483</v>
      </c>
      <c r="AB388">
        <f t="shared" si="190"/>
        <v>-64.377964884318317</v>
      </c>
      <c r="AC388">
        <f t="shared" si="191"/>
        <v>-4.0376979500064616</v>
      </c>
      <c r="AD388">
        <f t="shared" si="192"/>
        <v>133.70079483156539</v>
      </c>
      <c r="AE388">
        <f t="shared" si="193"/>
        <v>22.596562287734631</v>
      </c>
      <c r="AF388">
        <f t="shared" si="194"/>
        <v>0.56517895956987552</v>
      </c>
      <c r="AG388">
        <f t="shared" si="195"/>
        <v>23.094374152450605</v>
      </c>
      <c r="AH388">
        <v>2197.1272491785689</v>
      </c>
      <c r="AI388">
        <v>2187.3493939393938</v>
      </c>
      <c r="AJ388">
        <v>-4.2092361841302217E-2</v>
      </c>
      <c r="AK388">
        <v>64.412612484880171</v>
      </c>
      <c r="AL388">
        <f t="shared" si="196"/>
        <v>0.54424161543951211</v>
      </c>
      <c r="AM388">
        <v>35.218732230700027</v>
      </c>
      <c r="AN388">
        <v>35.436809999999987</v>
      </c>
      <c r="AO388">
        <v>-4.0790506325680924E-6</v>
      </c>
      <c r="AP388">
        <v>92.771630971899214</v>
      </c>
      <c r="AQ388">
        <v>0</v>
      </c>
      <c r="AR388">
        <v>0</v>
      </c>
      <c r="AS388">
        <f t="shared" si="197"/>
        <v>1</v>
      </c>
      <c r="AT388">
        <f t="shared" si="198"/>
        <v>0</v>
      </c>
      <c r="AU388">
        <f t="shared" si="199"/>
        <v>47038.641675792554</v>
      </c>
      <c r="AV388">
        <f t="shared" si="200"/>
        <v>1200.008571428571</v>
      </c>
      <c r="AW388">
        <f t="shared" si="201"/>
        <v>1025.9326636822655</v>
      </c>
      <c r="AX388">
        <f t="shared" si="202"/>
        <v>0.85493777970346163</v>
      </c>
      <c r="AY388">
        <f t="shared" si="203"/>
        <v>0.1884299148276809</v>
      </c>
      <c r="AZ388">
        <v>2.7</v>
      </c>
      <c r="BA388">
        <v>0.5</v>
      </c>
      <c r="BB388" t="s">
        <v>355</v>
      </c>
      <c r="BC388">
        <v>2</v>
      </c>
      <c r="BD388" t="b">
        <v>1</v>
      </c>
      <c r="BE388">
        <v>1670268728.0999999</v>
      </c>
      <c r="BF388">
        <v>2109.888571428572</v>
      </c>
      <c r="BG388">
        <v>2119.77</v>
      </c>
      <c r="BH388">
        <v>35.439257142857137</v>
      </c>
      <c r="BI388">
        <v>35.212814285714281</v>
      </c>
      <c r="BJ388">
        <v>2115.9957142857138</v>
      </c>
      <c r="BK388">
        <v>35.291114285714279</v>
      </c>
      <c r="BL388">
        <v>650.01100000000008</v>
      </c>
      <c r="BM388">
        <v>100.8574285714286</v>
      </c>
      <c r="BN388">
        <v>0.1001303571428571</v>
      </c>
      <c r="BO388">
        <v>33.236157142857152</v>
      </c>
      <c r="BP388">
        <v>33.561899999999987</v>
      </c>
      <c r="BQ388">
        <v>999.89999999999986</v>
      </c>
      <c r="BR388">
        <v>0</v>
      </c>
      <c r="BS388">
        <v>0</v>
      </c>
      <c r="BT388">
        <v>8976.6071428571431</v>
      </c>
      <c r="BU388">
        <v>0</v>
      </c>
      <c r="BV388">
        <v>123.56057142857139</v>
      </c>
      <c r="BW388">
        <v>-9.8796385714285719</v>
      </c>
      <c r="BX388">
        <v>2187.41</v>
      </c>
      <c r="BY388">
        <v>2197.1357142857141</v>
      </c>
      <c r="BZ388">
        <v>0.22645071428571431</v>
      </c>
      <c r="CA388">
        <v>2119.77</v>
      </c>
      <c r="CB388">
        <v>35.212814285714281</v>
      </c>
      <c r="CC388">
        <v>3.574310000000001</v>
      </c>
      <c r="CD388">
        <v>3.551470000000001</v>
      </c>
      <c r="CE388">
        <v>26.976900000000001</v>
      </c>
      <c r="CF388">
        <v>26.86785714285714</v>
      </c>
      <c r="CG388">
        <v>1200.008571428571</v>
      </c>
      <c r="CH388">
        <v>0.49999142857142859</v>
      </c>
      <c r="CI388">
        <v>0.50000857142857136</v>
      </c>
      <c r="CJ388">
        <v>0</v>
      </c>
      <c r="CK388">
        <v>960.8662857142856</v>
      </c>
      <c r="CL388">
        <v>4.9990899999999998</v>
      </c>
      <c r="CM388">
        <v>10095.200000000001</v>
      </c>
      <c r="CN388">
        <v>9557.8957142857143</v>
      </c>
      <c r="CO388">
        <v>43.561999999999998</v>
      </c>
      <c r="CP388">
        <v>45.186999999999998</v>
      </c>
      <c r="CQ388">
        <v>44.375</v>
      </c>
      <c r="CR388">
        <v>44.258857142857153</v>
      </c>
      <c r="CS388">
        <v>44.875</v>
      </c>
      <c r="CT388">
        <v>597.49428571428575</v>
      </c>
      <c r="CU388">
        <v>597.51571428571424</v>
      </c>
      <c r="CV388">
        <v>0</v>
      </c>
      <c r="CW388">
        <v>1670268749</v>
      </c>
      <c r="CX388">
        <v>0</v>
      </c>
      <c r="CY388">
        <v>1670266866.0999999</v>
      </c>
      <c r="CZ388" t="s">
        <v>356</v>
      </c>
      <c r="DA388">
        <v>1670266861.5999999</v>
      </c>
      <c r="DB388">
        <v>1670266866.0999999</v>
      </c>
      <c r="DC388">
        <v>4</v>
      </c>
      <c r="DD388">
        <v>8.4000000000000005E-2</v>
      </c>
      <c r="DE388">
        <v>1.7999999999999999E-2</v>
      </c>
      <c r="DF388">
        <v>-3.9009999999999998</v>
      </c>
      <c r="DG388">
        <v>0.14799999999999999</v>
      </c>
      <c r="DH388">
        <v>415</v>
      </c>
      <c r="DI388">
        <v>36</v>
      </c>
      <c r="DJ388">
        <v>0.66</v>
      </c>
      <c r="DK388">
        <v>0.36</v>
      </c>
      <c r="DL388">
        <v>-9.881445750000001</v>
      </c>
      <c r="DM388">
        <v>0.41024566604131502</v>
      </c>
      <c r="DN388">
        <v>7.8463342583893994E-2</v>
      </c>
      <c r="DO388">
        <v>0</v>
      </c>
      <c r="DP388">
        <v>0.22722675000000001</v>
      </c>
      <c r="DQ388">
        <v>-5.8060255159475077E-2</v>
      </c>
      <c r="DR388">
        <v>1.096617495015924E-2</v>
      </c>
      <c r="DS388">
        <v>1</v>
      </c>
      <c r="DT388">
        <v>0</v>
      </c>
      <c r="DU388">
        <v>0</v>
      </c>
      <c r="DV388">
        <v>0</v>
      </c>
      <c r="DW388">
        <v>-1</v>
      </c>
      <c r="DX388">
        <v>1</v>
      </c>
      <c r="DY388">
        <v>2</v>
      </c>
      <c r="DZ388" t="s">
        <v>357</v>
      </c>
      <c r="EA388">
        <v>3.2962699999999998</v>
      </c>
      <c r="EB388">
        <v>2.62527</v>
      </c>
      <c r="EC388">
        <v>0.29121000000000002</v>
      </c>
      <c r="ED388">
        <v>0.28984799999999999</v>
      </c>
      <c r="EE388">
        <v>0.142821</v>
      </c>
      <c r="EF388">
        <v>0.14064599999999999</v>
      </c>
      <c r="EG388">
        <v>21426.400000000001</v>
      </c>
      <c r="EH388">
        <v>21848</v>
      </c>
      <c r="EI388">
        <v>28148.1</v>
      </c>
      <c r="EJ388">
        <v>29637</v>
      </c>
      <c r="EK388">
        <v>33208.5</v>
      </c>
      <c r="EL388">
        <v>35359.1</v>
      </c>
      <c r="EM388">
        <v>39727</v>
      </c>
      <c r="EN388">
        <v>42349</v>
      </c>
      <c r="EO388">
        <v>2.2274699999999998</v>
      </c>
      <c r="EP388">
        <v>2.1686000000000001</v>
      </c>
      <c r="EQ388">
        <v>0.120625</v>
      </c>
      <c r="ER388">
        <v>0</v>
      </c>
      <c r="ES388">
        <v>31.601400000000002</v>
      </c>
      <c r="ET388">
        <v>999.9</v>
      </c>
      <c r="EU388">
        <v>68.2</v>
      </c>
      <c r="EV388">
        <v>36.700000000000003</v>
      </c>
      <c r="EW388">
        <v>41.942700000000002</v>
      </c>
      <c r="EX388">
        <v>57.294899999999998</v>
      </c>
      <c r="EY388">
        <v>-2.5040100000000001</v>
      </c>
      <c r="EZ388">
        <v>2</v>
      </c>
      <c r="FA388">
        <v>0.49844500000000003</v>
      </c>
      <c r="FB388">
        <v>0.51953400000000005</v>
      </c>
      <c r="FC388">
        <v>20.2713</v>
      </c>
      <c r="FD388">
        <v>5.2201399999999998</v>
      </c>
      <c r="FE388">
        <v>12.0047</v>
      </c>
      <c r="FF388">
        <v>4.9871999999999996</v>
      </c>
      <c r="FG388">
        <v>3.2846500000000001</v>
      </c>
      <c r="FH388">
        <v>9999</v>
      </c>
      <c r="FI388">
        <v>9999</v>
      </c>
      <c r="FJ388">
        <v>9999</v>
      </c>
      <c r="FK388">
        <v>999.9</v>
      </c>
      <c r="FL388">
        <v>1.8658399999999999</v>
      </c>
      <c r="FM388">
        <v>1.86225</v>
      </c>
      <c r="FN388">
        <v>1.8642700000000001</v>
      </c>
      <c r="FO388">
        <v>1.8603499999999999</v>
      </c>
      <c r="FP388">
        <v>1.8611</v>
      </c>
      <c r="FQ388">
        <v>1.8602000000000001</v>
      </c>
      <c r="FR388">
        <v>1.86188</v>
      </c>
      <c r="FS388">
        <v>1.8583700000000001</v>
      </c>
      <c r="FT388">
        <v>0</v>
      </c>
      <c r="FU388">
        <v>0</v>
      </c>
      <c r="FV388">
        <v>0</v>
      </c>
      <c r="FW388">
        <v>0</v>
      </c>
      <c r="FX388" t="s">
        <v>358</v>
      </c>
      <c r="FY388" t="s">
        <v>359</v>
      </c>
      <c r="FZ388" t="s">
        <v>360</v>
      </c>
      <c r="GA388" t="s">
        <v>360</v>
      </c>
      <c r="GB388" t="s">
        <v>360</v>
      </c>
      <c r="GC388" t="s">
        <v>360</v>
      </c>
      <c r="GD388">
        <v>0</v>
      </c>
      <c r="GE388">
        <v>100</v>
      </c>
      <c r="GF388">
        <v>100</v>
      </c>
      <c r="GG388">
        <v>-6.11</v>
      </c>
      <c r="GH388">
        <v>0.14810000000000001</v>
      </c>
      <c r="GI388">
        <v>-2.9546745296188361</v>
      </c>
      <c r="GJ388">
        <v>-2.737337881603403E-3</v>
      </c>
      <c r="GK388">
        <v>1.2769921614711079E-6</v>
      </c>
      <c r="GL388">
        <v>-3.2469241445839119E-10</v>
      </c>
      <c r="GM388">
        <v>0.14817000000000749</v>
      </c>
      <c r="GN388">
        <v>0</v>
      </c>
      <c r="GO388">
        <v>0</v>
      </c>
      <c r="GP388">
        <v>0</v>
      </c>
      <c r="GQ388">
        <v>4</v>
      </c>
      <c r="GR388">
        <v>2074</v>
      </c>
      <c r="GS388">
        <v>4</v>
      </c>
      <c r="GT388">
        <v>30</v>
      </c>
      <c r="GU388">
        <v>31.1</v>
      </c>
      <c r="GV388">
        <v>31.1</v>
      </c>
      <c r="GW388">
        <v>4.99756</v>
      </c>
      <c r="GX388">
        <v>2.4377399999999998</v>
      </c>
      <c r="GY388">
        <v>2.04834</v>
      </c>
      <c r="GZ388">
        <v>2.6061999999999999</v>
      </c>
      <c r="HA388">
        <v>2.1972700000000001</v>
      </c>
      <c r="HB388">
        <v>2.3718300000000001</v>
      </c>
      <c r="HC388">
        <v>40.272799999999997</v>
      </c>
      <c r="HD388">
        <v>15.997</v>
      </c>
      <c r="HE388">
        <v>18</v>
      </c>
      <c r="HF388">
        <v>712.69200000000001</v>
      </c>
      <c r="HG388">
        <v>738.22699999999998</v>
      </c>
      <c r="HH388">
        <v>30.9984</v>
      </c>
      <c r="HI388">
        <v>33.656599999999997</v>
      </c>
      <c r="HJ388">
        <v>30.0001</v>
      </c>
      <c r="HK388">
        <v>33.552500000000002</v>
      </c>
      <c r="HL388">
        <v>33.547600000000003</v>
      </c>
      <c r="HM388">
        <v>100</v>
      </c>
      <c r="HN388">
        <v>23.239100000000001</v>
      </c>
      <c r="HO388">
        <v>76.713099999999997</v>
      </c>
      <c r="HP388">
        <v>31</v>
      </c>
      <c r="HQ388">
        <v>2487.9299999999998</v>
      </c>
      <c r="HR388">
        <v>35.251600000000003</v>
      </c>
      <c r="HS388">
        <v>99.178299999999993</v>
      </c>
      <c r="HT388">
        <v>98.215599999999995</v>
      </c>
    </row>
    <row r="389" spans="1:228" x14ac:dyDescent="0.2">
      <c r="A389">
        <v>374</v>
      </c>
      <c r="B389">
        <v>1670268734.0999999</v>
      </c>
      <c r="C389">
        <v>1489.5</v>
      </c>
      <c r="D389" t="s">
        <v>1107</v>
      </c>
      <c r="E389" t="s">
        <v>1108</v>
      </c>
      <c r="F389">
        <v>4</v>
      </c>
      <c r="G389">
        <v>1670268731.7874999</v>
      </c>
      <c r="H389">
        <f t="shared" si="170"/>
        <v>5.5520828870630676E-4</v>
      </c>
      <c r="I389">
        <f t="shared" si="171"/>
        <v>0.55520828870630679</v>
      </c>
      <c r="J389">
        <f t="shared" si="172"/>
        <v>22.521461834833271</v>
      </c>
      <c r="K389">
        <f t="shared" si="173"/>
        <v>2109.8687500000001</v>
      </c>
      <c r="L389">
        <f t="shared" si="174"/>
        <v>971.22954795251781</v>
      </c>
      <c r="M389">
        <f t="shared" si="175"/>
        <v>98.051880085011561</v>
      </c>
      <c r="N389">
        <f t="shared" si="176"/>
        <v>213.00484330016204</v>
      </c>
      <c r="O389">
        <f t="shared" si="177"/>
        <v>3.298873419677753E-2</v>
      </c>
      <c r="P389">
        <f t="shared" si="178"/>
        <v>3.6808341120391574</v>
      </c>
      <c r="Q389">
        <f t="shared" si="179"/>
        <v>3.282535977695554E-2</v>
      </c>
      <c r="R389">
        <f t="shared" si="180"/>
        <v>2.0530460789922371E-2</v>
      </c>
      <c r="S389">
        <f t="shared" si="181"/>
        <v>226.11770548480717</v>
      </c>
      <c r="T389">
        <f t="shared" si="182"/>
        <v>34.185166591910416</v>
      </c>
      <c r="U389">
        <f t="shared" si="183"/>
        <v>33.551162499999997</v>
      </c>
      <c r="V389">
        <f t="shared" si="184"/>
        <v>5.2106885117713073</v>
      </c>
      <c r="W389">
        <f t="shared" si="185"/>
        <v>69.907231359722388</v>
      </c>
      <c r="X389">
        <f t="shared" si="186"/>
        <v>3.5774319252221547</v>
      </c>
      <c r="Y389">
        <f t="shared" si="187"/>
        <v>5.1173989523540486</v>
      </c>
      <c r="Z389">
        <f t="shared" si="188"/>
        <v>1.6332565865491526</v>
      </c>
      <c r="AA389">
        <f t="shared" si="189"/>
        <v>-24.484685531948127</v>
      </c>
      <c r="AB389">
        <f t="shared" si="190"/>
        <v>-63.984861418521632</v>
      </c>
      <c r="AC389">
        <f t="shared" si="191"/>
        <v>-3.996371354327501</v>
      </c>
      <c r="AD389">
        <f t="shared" si="192"/>
        <v>133.65178718000993</v>
      </c>
      <c r="AE389">
        <f t="shared" si="193"/>
        <v>22.524867537727015</v>
      </c>
      <c r="AF389">
        <f t="shared" si="194"/>
        <v>0.56726901779988015</v>
      </c>
      <c r="AG389">
        <f t="shared" si="195"/>
        <v>22.521461834833271</v>
      </c>
      <c r="AH389">
        <v>2197.0824422569522</v>
      </c>
      <c r="AI389">
        <v>2187.3830909090912</v>
      </c>
      <c r="AJ389">
        <v>7.0905628293881865E-4</v>
      </c>
      <c r="AK389">
        <v>64.412612484880171</v>
      </c>
      <c r="AL389">
        <f t="shared" si="196"/>
        <v>0.55520828870630679</v>
      </c>
      <c r="AM389">
        <v>35.210897349298861</v>
      </c>
      <c r="AN389">
        <v>35.433469705882317</v>
      </c>
      <c r="AO389">
        <v>-2.0664548382986519E-5</v>
      </c>
      <c r="AP389">
        <v>92.771630971899214</v>
      </c>
      <c r="AQ389">
        <v>0</v>
      </c>
      <c r="AR389">
        <v>0</v>
      </c>
      <c r="AS389">
        <f t="shared" si="197"/>
        <v>1</v>
      </c>
      <c r="AT389">
        <f t="shared" si="198"/>
        <v>0</v>
      </c>
      <c r="AU389">
        <f t="shared" si="199"/>
        <v>47306.867698325674</v>
      </c>
      <c r="AV389">
        <f t="shared" si="200"/>
        <v>1200.0125</v>
      </c>
      <c r="AW389">
        <f t="shared" si="201"/>
        <v>1025.9357385931644</v>
      </c>
      <c r="AX389">
        <f t="shared" si="202"/>
        <v>0.85493754322822824</v>
      </c>
      <c r="AY389">
        <f t="shared" si="203"/>
        <v>0.18842945843048065</v>
      </c>
      <c r="AZ389">
        <v>2.7</v>
      </c>
      <c r="BA389">
        <v>0.5</v>
      </c>
      <c r="BB389" t="s">
        <v>355</v>
      </c>
      <c r="BC389">
        <v>2</v>
      </c>
      <c r="BD389" t="b">
        <v>1</v>
      </c>
      <c r="BE389">
        <v>1670268731.7874999</v>
      </c>
      <c r="BF389">
        <v>2109.8687500000001</v>
      </c>
      <c r="BG389">
        <v>2119.7224999999999</v>
      </c>
      <c r="BH389">
        <v>35.435400000000001</v>
      </c>
      <c r="BI389">
        <v>35.208112499999999</v>
      </c>
      <c r="BJ389">
        <v>2115.9749999999999</v>
      </c>
      <c r="BK389">
        <v>35.287224999999999</v>
      </c>
      <c r="BL389">
        <v>649.99287499999991</v>
      </c>
      <c r="BM389">
        <v>100.85662499999999</v>
      </c>
      <c r="BN389">
        <v>9.9817574999999992E-2</v>
      </c>
      <c r="BO389">
        <v>33.228724999999997</v>
      </c>
      <c r="BP389">
        <v>33.551162499999997</v>
      </c>
      <c r="BQ389">
        <v>999.9</v>
      </c>
      <c r="BR389">
        <v>0</v>
      </c>
      <c r="BS389">
        <v>0</v>
      </c>
      <c r="BT389">
        <v>9028.4387499999993</v>
      </c>
      <c r="BU389">
        <v>0</v>
      </c>
      <c r="BV389">
        <v>120.03625</v>
      </c>
      <c r="BW389">
        <v>-9.8536987499999995</v>
      </c>
      <c r="BX389">
        <v>2187.3775000000001</v>
      </c>
      <c r="BY389">
        <v>2197.0774999999999</v>
      </c>
      <c r="BZ389">
        <v>0.22729412500000001</v>
      </c>
      <c r="CA389">
        <v>2119.7224999999999</v>
      </c>
      <c r="CB389">
        <v>35.208112499999999</v>
      </c>
      <c r="CC389">
        <v>3.57389125</v>
      </c>
      <c r="CD389">
        <v>3.5509662500000001</v>
      </c>
      <c r="CE389">
        <v>26.974900000000002</v>
      </c>
      <c r="CF389">
        <v>26.865424999999998</v>
      </c>
      <c r="CG389">
        <v>1200.0125</v>
      </c>
      <c r="CH389">
        <v>0.499998</v>
      </c>
      <c r="CI389">
        <v>0.50000199999999995</v>
      </c>
      <c r="CJ389">
        <v>0</v>
      </c>
      <c r="CK389">
        <v>960.75749999999994</v>
      </c>
      <c r="CL389">
        <v>4.9990899999999998</v>
      </c>
      <c r="CM389">
        <v>10107.0625</v>
      </c>
      <c r="CN389">
        <v>9557.9524999999994</v>
      </c>
      <c r="CO389">
        <v>43.561999999999998</v>
      </c>
      <c r="CP389">
        <v>45.186999999999998</v>
      </c>
      <c r="CQ389">
        <v>44.359250000000003</v>
      </c>
      <c r="CR389">
        <v>44.25</v>
      </c>
      <c r="CS389">
        <v>44.875</v>
      </c>
      <c r="CT389">
        <v>597.505</v>
      </c>
      <c r="CU389">
        <v>597.50749999999994</v>
      </c>
      <c r="CV389">
        <v>0</v>
      </c>
      <c r="CW389">
        <v>1670268753.2</v>
      </c>
      <c r="CX389">
        <v>0</v>
      </c>
      <c r="CY389">
        <v>1670266866.0999999</v>
      </c>
      <c r="CZ389" t="s">
        <v>356</v>
      </c>
      <c r="DA389">
        <v>1670266861.5999999</v>
      </c>
      <c r="DB389">
        <v>1670266866.0999999</v>
      </c>
      <c r="DC389">
        <v>4</v>
      </c>
      <c r="DD389">
        <v>8.4000000000000005E-2</v>
      </c>
      <c r="DE389">
        <v>1.7999999999999999E-2</v>
      </c>
      <c r="DF389">
        <v>-3.9009999999999998</v>
      </c>
      <c r="DG389">
        <v>0.14799999999999999</v>
      </c>
      <c r="DH389">
        <v>415</v>
      </c>
      <c r="DI389">
        <v>36</v>
      </c>
      <c r="DJ389">
        <v>0.66</v>
      </c>
      <c r="DK389">
        <v>0.36</v>
      </c>
      <c r="DL389">
        <v>-9.8762212195121961</v>
      </c>
      <c r="DM389">
        <v>0.29186926829269583</v>
      </c>
      <c r="DN389">
        <v>7.6235843602155531E-2</v>
      </c>
      <c r="DO389">
        <v>0</v>
      </c>
      <c r="DP389">
        <v>0.22383151219512201</v>
      </c>
      <c r="DQ389">
        <v>1.6187414634146031E-2</v>
      </c>
      <c r="DR389">
        <v>4.8453350817801366E-3</v>
      </c>
      <c r="DS389">
        <v>1</v>
      </c>
      <c r="DT389">
        <v>0</v>
      </c>
      <c r="DU389">
        <v>0</v>
      </c>
      <c r="DV389">
        <v>0</v>
      </c>
      <c r="DW389">
        <v>-1</v>
      </c>
      <c r="DX389">
        <v>1</v>
      </c>
      <c r="DY389">
        <v>2</v>
      </c>
      <c r="DZ389" t="s">
        <v>357</v>
      </c>
      <c r="EA389">
        <v>3.2961299999999998</v>
      </c>
      <c r="EB389">
        <v>2.6255700000000002</v>
      </c>
      <c r="EC389">
        <v>0.291209</v>
      </c>
      <c r="ED389">
        <v>0.28983999999999999</v>
      </c>
      <c r="EE389">
        <v>0.14280300000000001</v>
      </c>
      <c r="EF389">
        <v>0.14063600000000001</v>
      </c>
      <c r="EG389">
        <v>21426.400000000001</v>
      </c>
      <c r="EH389">
        <v>21847.9</v>
      </c>
      <c r="EI389">
        <v>28148.1</v>
      </c>
      <c r="EJ389">
        <v>29636.5</v>
      </c>
      <c r="EK389">
        <v>33209.1</v>
      </c>
      <c r="EL389">
        <v>35359</v>
      </c>
      <c r="EM389">
        <v>39726.800000000003</v>
      </c>
      <c r="EN389">
        <v>42348.4</v>
      </c>
      <c r="EO389">
        <v>2.2273200000000002</v>
      </c>
      <c r="EP389">
        <v>2.1686999999999999</v>
      </c>
      <c r="EQ389">
        <v>0.120327</v>
      </c>
      <c r="ER389">
        <v>0</v>
      </c>
      <c r="ES389">
        <v>31.599399999999999</v>
      </c>
      <c r="ET389">
        <v>999.9</v>
      </c>
      <c r="EU389">
        <v>68.2</v>
      </c>
      <c r="EV389">
        <v>36.700000000000003</v>
      </c>
      <c r="EW389">
        <v>41.942300000000003</v>
      </c>
      <c r="EX389">
        <v>57.354900000000001</v>
      </c>
      <c r="EY389">
        <v>-2.4359000000000002</v>
      </c>
      <c r="EZ389">
        <v>2</v>
      </c>
      <c r="FA389">
        <v>0.49846800000000002</v>
      </c>
      <c r="FB389">
        <v>0.51360600000000001</v>
      </c>
      <c r="FC389">
        <v>20.2713</v>
      </c>
      <c r="FD389">
        <v>5.2198399999999996</v>
      </c>
      <c r="FE389">
        <v>12.0052</v>
      </c>
      <c r="FF389">
        <v>4.9870999999999999</v>
      </c>
      <c r="FG389">
        <v>3.2845800000000001</v>
      </c>
      <c r="FH389">
        <v>9999</v>
      </c>
      <c r="FI389">
        <v>9999</v>
      </c>
      <c r="FJ389">
        <v>9999</v>
      </c>
      <c r="FK389">
        <v>999.9</v>
      </c>
      <c r="FL389">
        <v>1.8658399999999999</v>
      </c>
      <c r="FM389">
        <v>1.8622399999999999</v>
      </c>
      <c r="FN389">
        <v>1.8642399999999999</v>
      </c>
      <c r="FO389">
        <v>1.8603499999999999</v>
      </c>
      <c r="FP389">
        <v>1.8610899999999999</v>
      </c>
      <c r="FQ389">
        <v>1.86019</v>
      </c>
      <c r="FR389">
        <v>1.86188</v>
      </c>
      <c r="FS389">
        <v>1.8584000000000001</v>
      </c>
      <c r="FT389">
        <v>0</v>
      </c>
      <c r="FU389">
        <v>0</v>
      </c>
      <c r="FV389">
        <v>0</v>
      </c>
      <c r="FW389">
        <v>0</v>
      </c>
      <c r="FX389" t="s">
        <v>358</v>
      </c>
      <c r="FY389" t="s">
        <v>359</v>
      </c>
      <c r="FZ389" t="s">
        <v>360</v>
      </c>
      <c r="GA389" t="s">
        <v>360</v>
      </c>
      <c r="GB389" t="s">
        <v>360</v>
      </c>
      <c r="GC389" t="s">
        <v>360</v>
      </c>
      <c r="GD389">
        <v>0</v>
      </c>
      <c r="GE389">
        <v>100</v>
      </c>
      <c r="GF389">
        <v>100</v>
      </c>
      <c r="GG389">
        <v>-6.1</v>
      </c>
      <c r="GH389">
        <v>0.1482</v>
      </c>
      <c r="GI389">
        <v>-2.9546745296188361</v>
      </c>
      <c r="GJ389">
        <v>-2.737337881603403E-3</v>
      </c>
      <c r="GK389">
        <v>1.2769921614711079E-6</v>
      </c>
      <c r="GL389">
        <v>-3.2469241445839119E-10</v>
      </c>
      <c r="GM389">
        <v>0.14817000000000749</v>
      </c>
      <c r="GN389">
        <v>0</v>
      </c>
      <c r="GO389">
        <v>0</v>
      </c>
      <c r="GP389">
        <v>0</v>
      </c>
      <c r="GQ389">
        <v>4</v>
      </c>
      <c r="GR389">
        <v>2074</v>
      </c>
      <c r="GS389">
        <v>4</v>
      </c>
      <c r="GT389">
        <v>30</v>
      </c>
      <c r="GU389">
        <v>31.2</v>
      </c>
      <c r="GV389">
        <v>31.1</v>
      </c>
      <c r="GW389">
        <v>4.99756</v>
      </c>
      <c r="GX389">
        <v>2.4377399999999998</v>
      </c>
      <c r="GY389">
        <v>2.04834</v>
      </c>
      <c r="GZ389">
        <v>2.6061999999999999</v>
      </c>
      <c r="HA389">
        <v>2.1972700000000001</v>
      </c>
      <c r="HB389">
        <v>2.3584000000000001</v>
      </c>
      <c r="HC389">
        <v>40.272799999999997</v>
      </c>
      <c r="HD389">
        <v>15.988300000000001</v>
      </c>
      <c r="HE389">
        <v>18</v>
      </c>
      <c r="HF389">
        <v>712.56600000000003</v>
      </c>
      <c r="HG389">
        <v>738.322</v>
      </c>
      <c r="HH389">
        <v>30.9984</v>
      </c>
      <c r="HI389">
        <v>33.656599999999997</v>
      </c>
      <c r="HJ389">
        <v>30.0001</v>
      </c>
      <c r="HK389">
        <v>33.552500000000002</v>
      </c>
      <c r="HL389">
        <v>33.547600000000003</v>
      </c>
      <c r="HM389">
        <v>100</v>
      </c>
      <c r="HN389">
        <v>23.239100000000001</v>
      </c>
      <c r="HO389">
        <v>76.713099999999997</v>
      </c>
      <c r="HP389">
        <v>31</v>
      </c>
      <c r="HQ389">
        <v>2494.7399999999998</v>
      </c>
      <c r="HR389">
        <v>35.251600000000003</v>
      </c>
      <c r="HS389">
        <v>99.178100000000001</v>
      </c>
      <c r="HT389">
        <v>98.214200000000005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2022-12-05T19:32:48Z</dcterms:created>
  <dcterms:modified xsi:type="dcterms:W3CDTF">2024-10-14T16:26:44Z</dcterms:modified>
</cp:coreProperties>
</file>